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1820"/>
  </bookViews>
  <sheets>
    <sheet name="Analysis" sheetId="2" r:id="rId1"/>
    <sheet name="B-E-D Rate" sheetId="1" r:id="rId2"/>
  </sheets>
  <definedNames>
    <definedName name="_xlnm.Print_Area" localSheetId="0">Analysis!$A$1:$O$20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3" i="2"/>
  <c r="G3" i="2"/>
  <c r="L7" i="2" l="1"/>
  <c r="L6" i="2"/>
  <c r="L5" i="2"/>
  <c r="L4" i="2"/>
  <c r="L3" i="2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1589" i="2"/>
  <c r="L1590" i="2"/>
  <c r="L1591" i="2"/>
  <c r="L1592" i="2"/>
  <c r="L1593" i="2"/>
  <c r="L1594" i="2"/>
  <c r="L1595" i="2"/>
  <c r="L1596" i="2"/>
  <c r="L1597" i="2"/>
  <c r="L1598" i="2"/>
  <c r="L1599" i="2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613" i="2"/>
  <c r="L1614" i="2"/>
  <c r="L1615" i="2"/>
  <c r="L1616" i="2"/>
  <c r="L1617" i="2"/>
  <c r="L1618" i="2"/>
  <c r="L1619" i="2"/>
  <c r="L1620" i="2"/>
  <c r="L1621" i="2"/>
  <c r="L1622" i="2"/>
  <c r="L1623" i="2"/>
  <c r="L1624" i="2"/>
  <c r="L1625" i="2"/>
  <c r="L1626" i="2"/>
  <c r="L1627" i="2"/>
  <c r="L1628" i="2"/>
  <c r="L1629" i="2"/>
  <c r="L1630" i="2"/>
  <c r="L1631" i="2"/>
  <c r="L1632" i="2"/>
  <c r="L1633" i="2"/>
  <c r="L1634" i="2"/>
  <c r="L1635" i="2"/>
  <c r="L1636" i="2"/>
  <c r="L1637" i="2"/>
  <c r="L1638" i="2"/>
  <c r="L1639" i="2"/>
  <c r="L1640" i="2"/>
  <c r="L1641" i="2"/>
  <c r="L1642" i="2"/>
  <c r="L1643" i="2"/>
  <c r="L1644" i="2"/>
  <c r="L1645" i="2"/>
  <c r="L1646" i="2"/>
  <c r="L1647" i="2"/>
  <c r="L1648" i="2"/>
  <c r="L1649" i="2"/>
  <c r="L1650" i="2"/>
  <c r="L1651" i="2"/>
  <c r="L1652" i="2"/>
  <c r="L1653" i="2"/>
  <c r="L1654" i="2"/>
  <c r="L1655" i="2"/>
  <c r="L1656" i="2"/>
  <c r="L1657" i="2"/>
  <c r="L1658" i="2"/>
  <c r="L1659" i="2"/>
  <c r="L1660" i="2"/>
  <c r="L1661" i="2"/>
  <c r="L1662" i="2"/>
  <c r="L1663" i="2"/>
  <c r="L1664" i="2"/>
  <c r="L1665" i="2"/>
  <c r="L1666" i="2"/>
  <c r="L1667" i="2"/>
  <c r="L1668" i="2"/>
  <c r="L1669" i="2"/>
  <c r="L1670" i="2"/>
  <c r="L1671" i="2"/>
  <c r="L1672" i="2"/>
  <c r="L1673" i="2"/>
  <c r="L1674" i="2"/>
  <c r="L1675" i="2"/>
  <c r="L1676" i="2"/>
  <c r="L1677" i="2"/>
  <c r="L1678" i="2"/>
  <c r="L1679" i="2"/>
  <c r="L1680" i="2"/>
  <c r="L1681" i="2"/>
  <c r="L1682" i="2"/>
  <c r="L1683" i="2"/>
  <c r="L1684" i="2"/>
  <c r="L1685" i="2"/>
  <c r="L1686" i="2"/>
  <c r="L1687" i="2"/>
  <c r="L1688" i="2"/>
  <c r="L1689" i="2"/>
  <c r="L1690" i="2"/>
  <c r="L1691" i="2"/>
  <c r="L1692" i="2"/>
  <c r="L1693" i="2"/>
  <c r="L1694" i="2"/>
  <c r="L1695" i="2"/>
  <c r="L1696" i="2"/>
  <c r="L1697" i="2"/>
  <c r="L1698" i="2"/>
  <c r="L1699" i="2"/>
  <c r="L1700" i="2"/>
  <c r="L1701" i="2"/>
  <c r="L1702" i="2"/>
  <c r="L1703" i="2"/>
  <c r="L1704" i="2"/>
  <c r="L1705" i="2"/>
  <c r="L1706" i="2"/>
  <c r="L1707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36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55" i="2"/>
  <c r="L1756" i="2"/>
  <c r="L1757" i="2"/>
  <c r="L1758" i="2"/>
  <c r="L1759" i="2"/>
  <c r="L1760" i="2"/>
  <c r="L1761" i="2"/>
  <c r="L1762" i="2"/>
  <c r="L1763" i="2"/>
  <c r="L1764" i="2"/>
  <c r="L1765" i="2"/>
  <c r="L1766" i="2"/>
  <c r="L1767" i="2"/>
  <c r="L1768" i="2"/>
  <c r="L1769" i="2"/>
  <c r="L1770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84" i="2"/>
  <c r="L1785" i="2"/>
  <c r="L1786" i="2"/>
  <c r="L1787" i="2"/>
  <c r="L1788" i="2"/>
  <c r="L1789" i="2"/>
  <c r="L1790" i="2"/>
  <c r="L1791" i="2"/>
  <c r="L1792" i="2"/>
  <c r="L1793" i="2"/>
  <c r="L1794" i="2"/>
  <c r="L1795" i="2"/>
  <c r="L1796" i="2"/>
  <c r="L1797" i="2"/>
  <c r="L1798" i="2"/>
  <c r="L1799" i="2"/>
  <c r="L1800" i="2"/>
  <c r="L1801" i="2"/>
  <c r="L1802" i="2"/>
  <c r="L1803" i="2"/>
  <c r="L1804" i="2"/>
  <c r="L1805" i="2"/>
  <c r="L1806" i="2"/>
  <c r="L1807" i="2"/>
  <c r="L1808" i="2"/>
  <c r="L1809" i="2"/>
  <c r="L1810" i="2"/>
  <c r="L1811" i="2"/>
  <c r="L1812" i="2"/>
  <c r="L1813" i="2"/>
  <c r="L1814" i="2"/>
  <c r="L1815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79" i="2"/>
  <c r="L1880" i="2"/>
  <c r="L1881" i="2"/>
  <c r="L1882" i="2"/>
  <c r="L1883" i="2"/>
  <c r="L1884" i="2"/>
  <c r="L1885" i="2"/>
  <c r="L1886" i="2"/>
  <c r="L1887" i="2"/>
  <c r="L1888" i="2"/>
  <c r="L1889" i="2"/>
  <c r="L1890" i="2"/>
  <c r="L1891" i="2"/>
  <c r="L1892" i="2"/>
  <c r="L1893" i="2"/>
  <c r="L1894" i="2"/>
  <c r="L1895" i="2"/>
  <c r="L1896" i="2"/>
  <c r="L1897" i="2"/>
  <c r="L1898" i="2"/>
  <c r="L1899" i="2"/>
  <c r="L1900" i="2"/>
  <c r="L1901" i="2"/>
  <c r="L1902" i="2"/>
  <c r="L1903" i="2"/>
  <c r="L1904" i="2"/>
  <c r="L1905" i="2"/>
  <c r="L1906" i="2"/>
  <c r="L1907" i="2"/>
  <c r="L1908" i="2"/>
  <c r="L1909" i="2"/>
  <c r="L1910" i="2"/>
  <c r="L1911" i="2"/>
  <c r="L1912" i="2"/>
  <c r="L1913" i="2"/>
  <c r="L1914" i="2"/>
  <c r="L1915" i="2"/>
  <c r="L1916" i="2"/>
  <c r="L1917" i="2"/>
  <c r="L1918" i="2"/>
  <c r="L1919" i="2"/>
  <c r="L1920" i="2"/>
  <c r="L1921" i="2"/>
  <c r="L1922" i="2"/>
  <c r="L1923" i="2"/>
  <c r="L1924" i="2"/>
  <c r="L1925" i="2"/>
  <c r="L1926" i="2"/>
  <c r="L1927" i="2"/>
  <c r="L1928" i="2"/>
  <c r="L1929" i="2"/>
  <c r="L1930" i="2"/>
  <c r="L1931" i="2"/>
  <c r="L1932" i="2"/>
  <c r="L1933" i="2"/>
  <c r="L1934" i="2"/>
  <c r="L1935" i="2"/>
  <c r="L1936" i="2"/>
  <c r="L1937" i="2"/>
  <c r="L1938" i="2"/>
  <c r="L1939" i="2"/>
  <c r="L1940" i="2"/>
  <c r="L1941" i="2"/>
  <c r="L1942" i="2"/>
  <c r="L1943" i="2"/>
  <c r="L1944" i="2"/>
  <c r="L1945" i="2"/>
  <c r="L1946" i="2"/>
  <c r="L1947" i="2"/>
  <c r="L1948" i="2"/>
  <c r="L1949" i="2"/>
  <c r="L1950" i="2"/>
  <c r="L1951" i="2"/>
  <c r="L1952" i="2"/>
  <c r="L1953" i="2"/>
  <c r="L1954" i="2"/>
  <c r="L1955" i="2"/>
  <c r="L1956" i="2"/>
  <c r="L1957" i="2"/>
  <c r="L1958" i="2"/>
  <c r="L1959" i="2"/>
  <c r="L1960" i="2"/>
  <c r="L1961" i="2"/>
  <c r="L1962" i="2"/>
  <c r="L1963" i="2"/>
  <c r="L1964" i="2"/>
  <c r="L1965" i="2"/>
  <c r="L1966" i="2"/>
  <c r="L1967" i="2"/>
  <c r="L1968" i="2"/>
  <c r="L1969" i="2"/>
  <c r="L1970" i="2"/>
  <c r="L1971" i="2"/>
  <c r="L1972" i="2"/>
  <c r="L1973" i="2"/>
  <c r="L1974" i="2"/>
  <c r="L1975" i="2"/>
  <c r="L1976" i="2"/>
  <c r="L1977" i="2"/>
  <c r="L1978" i="2"/>
  <c r="L1979" i="2"/>
  <c r="L1980" i="2"/>
  <c r="L1981" i="2"/>
  <c r="L1982" i="2"/>
  <c r="L1983" i="2"/>
  <c r="L1984" i="2"/>
  <c r="L1985" i="2"/>
  <c r="L1986" i="2"/>
  <c r="L1987" i="2"/>
  <c r="L1988" i="2"/>
  <c r="L1989" i="2"/>
  <c r="L1990" i="2"/>
  <c r="L1991" i="2"/>
  <c r="L1992" i="2"/>
  <c r="L1993" i="2"/>
  <c r="L1994" i="2"/>
  <c r="L1995" i="2"/>
  <c r="L1996" i="2"/>
  <c r="L1997" i="2"/>
  <c r="L1998" i="2"/>
  <c r="L1999" i="2"/>
  <c r="L2000" i="2"/>
  <c r="L2001" i="2"/>
  <c r="L2002" i="2"/>
  <c r="L2003" i="2"/>
  <c r="L2004" i="2"/>
  <c r="L2005" i="2"/>
  <c r="L2006" i="2"/>
  <c r="L2007" i="2"/>
  <c r="L2008" i="2"/>
  <c r="L2009" i="2"/>
  <c r="L2010" i="2"/>
  <c r="L2011" i="2"/>
  <c r="L2012" i="2"/>
  <c r="L2013" i="2"/>
  <c r="L2014" i="2"/>
  <c r="L2015" i="2"/>
  <c r="L2016" i="2"/>
  <c r="L2017" i="2"/>
  <c r="L2018" i="2"/>
  <c r="L2019" i="2"/>
  <c r="L2020" i="2"/>
  <c r="L2021" i="2"/>
  <c r="L2022" i="2"/>
  <c r="L2023" i="2"/>
  <c r="L2024" i="2"/>
  <c r="L2025" i="2"/>
  <c r="L2026" i="2"/>
  <c r="L2027" i="2"/>
  <c r="L2028" i="2"/>
  <c r="L2029" i="2"/>
  <c r="L2030" i="2"/>
  <c r="L2031" i="2"/>
  <c r="L2032" i="2"/>
  <c r="L2033" i="2"/>
  <c r="L2034" i="2"/>
  <c r="L2035" i="2"/>
  <c r="L2036" i="2"/>
  <c r="L2037" i="2"/>
  <c r="L2038" i="2"/>
  <c r="L2039" i="2"/>
  <c r="L2040" i="2"/>
  <c r="L2041" i="2"/>
  <c r="L2042" i="2"/>
  <c r="L2043" i="2"/>
  <c r="L2044" i="2"/>
  <c r="L2045" i="2"/>
  <c r="L2046" i="2"/>
  <c r="L2047" i="2"/>
  <c r="L2048" i="2"/>
  <c r="L2049" i="2"/>
  <c r="L2050" i="2"/>
  <c r="L2051" i="2"/>
  <c r="L2052" i="2"/>
  <c r="L2053" i="2"/>
  <c r="L2054" i="2"/>
  <c r="L2055" i="2"/>
  <c r="L2056" i="2"/>
  <c r="L2057" i="2"/>
  <c r="L2058" i="2"/>
  <c r="L2059" i="2"/>
  <c r="L2060" i="2"/>
  <c r="L2061" i="2"/>
  <c r="L2062" i="2"/>
  <c r="L2063" i="2"/>
  <c r="L2064" i="2"/>
  <c r="L2065" i="2"/>
  <c r="L2066" i="2"/>
  <c r="L2067" i="2"/>
  <c r="L2068" i="2"/>
  <c r="L2069" i="2"/>
  <c r="L2070" i="2"/>
  <c r="L2071" i="2"/>
  <c r="L2072" i="2"/>
  <c r="L2073" i="2"/>
  <c r="L2074" i="2"/>
  <c r="L2075" i="2"/>
  <c r="L2076" i="2"/>
  <c r="L2077" i="2"/>
  <c r="L2078" i="2"/>
  <c r="L2079" i="2"/>
  <c r="L2080" i="2"/>
  <c r="L2081" i="2"/>
  <c r="L2082" i="2"/>
  <c r="L2083" i="2"/>
  <c r="L2084" i="2"/>
  <c r="L2085" i="2"/>
  <c r="L2086" i="2"/>
  <c r="L2087" i="2"/>
  <c r="L2088" i="2"/>
  <c r="L2089" i="2"/>
  <c r="L2090" i="2"/>
  <c r="L2091" i="2"/>
  <c r="L2092" i="2"/>
  <c r="L2093" i="2"/>
  <c r="L2094" i="2"/>
  <c r="L2095" i="2"/>
  <c r="L2096" i="2"/>
  <c r="L2097" i="2"/>
  <c r="L2098" i="2"/>
  <c r="L2099" i="2"/>
  <c r="L2100" i="2"/>
  <c r="L2101" i="2"/>
  <c r="L2102" i="2"/>
  <c r="L2103" i="2"/>
  <c r="L2104" i="2"/>
  <c r="L2105" i="2"/>
  <c r="L2106" i="2"/>
  <c r="L2107" i="2"/>
  <c r="L2108" i="2"/>
  <c r="L2109" i="2"/>
  <c r="L2110" i="2"/>
  <c r="L2111" i="2"/>
  <c r="L2112" i="2"/>
  <c r="L2113" i="2"/>
  <c r="L2114" i="2"/>
  <c r="L2115" i="2"/>
  <c r="L2116" i="2"/>
  <c r="L2117" i="2"/>
  <c r="L2118" i="2"/>
  <c r="L2119" i="2"/>
  <c r="L2120" i="2"/>
  <c r="L2121" i="2"/>
  <c r="L2122" i="2"/>
  <c r="L2123" i="2"/>
  <c r="L2124" i="2"/>
  <c r="L2125" i="2"/>
  <c r="L2126" i="2"/>
  <c r="L2127" i="2"/>
  <c r="L2128" i="2"/>
  <c r="L2129" i="2"/>
  <c r="L2130" i="2"/>
  <c r="L2131" i="2"/>
  <c r="L2132" i="2"/>
  <c r="L2133" i="2"/>
  <c r="L2134" i="2"/>
  <c r="L2135" i="2"/>
  <c r="L2136" i="2"/>
  <c r="L2137" i="2"/>
  <c r="L2138" i="2"/>
  <c r="L2139" i="2"/>
  <c r="L2140" i="2"/>
  <c r="L2141" i="2"/>
  <c r="L2142" i="2"/>
  <c r="L2143" i="2"/>
  <c r="L2144" i="2"/>
  <c r="L2145" i="2"/>
  <c r="L2146" i="2"/>
  <c r="L2147" i="2"/>
  <c r="L2148" i="2"/>
  <c r="L2149" i="2"/>
  <c r="L2150" i="2"/>
  <c r="L2151" i="2"/>
  <c r="L2152" i="2"/>
  <c r="L2153" i="2"/>
  <c r="L2154" i="2"/>
  <c r="L2155" i="2"/>
  <c r="L2156" i="2"/>
  <c r="L2157" i="2"/>
  <c r="L2158" i="2"/>
  <c r="L2159" i="2"/>
  <c r="L2160" i="2"/>
  <c r="L2161" i="2"/>
  <c r="L2162" i="2"/>
  <c r="L2163" i="2"/>
  <c r="L2164" i="2"/>
  <c r="L2165" i="2"/>
  <c r="L2166" i="2"/>
  <c r="L2167" i="2"/>
  <c r="L2168" i="2"/>
  <c r="L2169" i="2"/>
  <c r="L2170" i="2"/>
  <c r="L2171" i="2"/>
  <c r="L2172" i="2"/>
  <c r="L2173" i="2"/>
  <c r="L2174" i="2"/>
  <c r="L2175" i="2"/>
  <c r="L2176" i="2"/>
  <c r="L2177" i="2"/>
  <c r="L2178" i="2"/>
  <c r="L2179" i="2"/>
  <c r="L2180" i="2"/>
  <c r="L2181" i="2"/>
  <c r="L2182" i="2"/>
  <c r="L2183" i="2"/>
  <c r="L2184" i="2"/>
  <c r="L2185" i="2"/>
  <c r="L2186" i="2"/>
  <c r="L2187" i="2"/>
  <c r="L2188" i="2"/>
  <c r="L2189" i="2"/>
  <c r="L2190" i="2"/>
  <c r="L2191" i="2"/>
  <c r="L2192" i="2"/>
  <c r="L2193" i="2"/>
  <c r="L2194" i="2"/>
  <c r="L2195" i="2"/>
  <c r="L2196" i="2"/>
  <c r="L2197" i="2"/>
  <c r="L2198" i="2"/>
  <c r="L2199" i="2"/>
  <c r="L2200" i="2"/>
  <c r="L2201" i="2"/>
  <c r="L2202" i="2"/>
  <c r="L2203" i="2"/>
  <c r="L2204" i="2"/>
  <c r="L2205" i="2"/>
  <c r="L2206" i="2"/>
  <c r="L2207" i="2"/>
  <c r="L2208" i="2"/>
  <c r="L2209" i="2"/>
  <c r="L2210" i="2"/>
  <c r="L2211" i="2"/>
  <c r="L2212" i="2"/>
  <c r="L2213" i="2"/>
  <c r="L2214" i="2"/>
  <c r="L2215" i="2"/>
  <c r="L2216" i="2"/>
  <c r="L2217" i="2"/>
  <c r="F2" i="1" l="1"/>
  <c r="E2" i="1"/>
  <c r="I2" i="1"/>
  <c r="J2" i="1" s="1"/>
  <c r="N2" i="1"/>
  <c r="O2" i="1" s="1"/>
  <c r="F2217" i="2" l="1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I3" i="2" l="1"/>
  <c r="M3" i="2"/>
  <c r="G844" i="2"/>
  <c r="G876" i="2"/>
  <c r="G571" i="2"/>
  <c r="G1852" i="2"/>
  <c r="G2083" i="2"/>
  <c r="G1937" i="2"/>
  <c r="G1867" i="2"/>
  <c r="G1809" i="2"/>
  <c r="G1779" i="2"/>
  <c r="G1755" i="2"/>
  <c r="G1499" i="2"/>
  <c r="G2087" i="2"/>
  <c r="G1583" i="2"/>
  <c r="G1245" i="2"/>
  <c r="G989" i="2"/>
  <c r="G501" i="2"/>
  <c r="G477" i="2"/>
  <c r="G309" i="2"/>
  <c r="G277" i="2"/>
  <c r="G251" i="2"/>
  <c r="G187" i="2"/>
  <c r="G181" i="2"/>
  <c r="G123" i="2"/>
  <c r="G85" i="2"/>
  <c r="G53" i="2"/>
  <c r="G21" i="2"/>
  <c r="G1713" i="2"/>
  <c r="G1565" i="2"/>
  <c r="G1533" i="2"/>
  <c r="G1239" i="2"/>
  <c r="G1111" i="2"/>
  <c r="G983" i="2"/>
  <c r="G751" i="2"/>
  <c r="G599" i="2"/>
  <c r="G527" i="2"/>
  <c r="G375" i="2"/>
  <c r="G367" i="2"/>
  <c r="G1663" i="2"/>
  <c r="G1785" i="2"/>
  <c r="G1511" i="2"/>
  <c r="G1345" i="2"/>
  <c r="G1217" i="2"/>
  <c r="G1473" i="2"/>
  <c r="G1439" i="2"/>
  <c r="G1059" i="2"/>
  <c r="G931" i="2"/>
  <c r="G819" i="2"/>
  <c r="G563" i="2"/>
  <c r="G547" i="2"/>
  <c r="G1854" i="2"/>
  <c r="G1353" i="2"/>
  <c r="G1177" i="2"/>
  <c r="G1025" i="2"/>
  <c r="G769" i="2"/>
  <c r="G657" i="2"/>
  <c r="G641" i="2"/>
  <c r="G10" i="2"/>
  <c r="G74" i="2"/>
  <c r="G138" i="2"/>
  <c r="G258" i="2"/>
  <c r="G328" i="2"/>
  <c r="G388" i="2"/>
  <c r="G566" i="2"/>
  <c r="G569" i="2"/>
  <c r="G662" i="2"/>
  <c r="G825" i="2"/>
  <c r="G892" i="2"/>
  <c r="G988" i="2"/>
  <c r="G1081" i="2"/>
  <c r="G1334" i="2"/>
  <c r="G1337" i="2"/>
  <c r="G1794" i="2"/>
  <c r="G414" i="2"/>
  <c r="G420" i="2"/>
  <c r="G462" i="2"/>
  <c r="G478" i="2"/>
  <c r="G510" i="2"/>
  <c r="G542" i="2"/>
  <c r="G558" i="2"/>
  <c r="G580" i="2"/>
  <c r="G622" i="2"/>
  <c r="G638" i="2"/>
  <c r="G644" i="2"/>
  <c r="G686" i="2"/>
  <c r="G708" i="2"/>
  <c r="G734" i="2"/>
  <c r="G766" i="2"/>
  <c r="G798" i="2"/>
  <c r="G804" i="2"/>
  <c r="G846" i="2"/>
  <c r="G862" i="2"/>
  <c r="G878" i="2"/>
  <c r="G926" i="2"/>
  <c r="G932" i="2"/>
  <c r="G964" i="2"/>
  <c r="G990" i="2"/>
  <c r="G1022" i="2"/>
  <c r="G1028" i="2"/>
  <c r="G1070" i="2"/>
  <c r="G1110" i="2"/>
  <c r="G1116" i="2"/>
  <c r="G1308" i="2"/>
  <c r="G1350" i="2"/>
  <c r="G1544" i="2"/>
  <c r="G2028" i="2"/>
  <c r="G1126" i="2"/>
  <c r="G1190" i="2"/>
  <c r="G1384" i="2"/>
  <c r="G1392" i="2"/>
  <c r="G1396" i="2"/>
  <c r="G1666" i="2"/>
  <c r="G1780" i="2"/>
  <c r="G2050" i="2"/>
  <c r="G1118" i="2"/>
  <c r="G1150" i="2"/>
  <c r="G1156" i="2"/>
  <c r="G1204" i="2"/>
  <c r="G1214" i="2"/>
  <c r="G1236" i="2"/>
  <c r="G1278" i="2"/>
  <c r="G1284" i="2"/>
  <c r="G1316" i="2"/>
  <c r="G1342" i="2"/>
  <c r="G1424" i="2"/>
  <c r="G1428" i="2"/>
  <c r="G1704" i="2"/>
  <c r="G1730" i="2"/>
  <c r="G1922" i="2"/>
  <c r="G1410" i="2"/>
  <c r="G1416" i="2"/>
  <c r="G1480" i="2"/>
  <c r="G1634" i="2"/>
  <c r="G1762" i="2"/>
  <c r="G2040" i="2"/>
  <c r="G394" i="2"/>
  <c r="G402" i="2"/>
  <c r="G418" i="2"/>
  <c r="G458" i="2"/>
  <c r="G482" i="2"/>
  <c r="G498" i="2"/>
  <c r="G530" i="2"/>
  <c r="G562" i="2"/>
  <c r="G578" i="2"/>
  <c r="G610" i="2"/>
  <c r="G618" i="2"/>
  <c r="G626" i="2"/>
  <c r="G650" i="2"/>
  <c r="G658" i="2"/>
  <c r="G674" i="2"/>
  <c r="G690" i="2"/>
  <c r="G706" i="2"/>
  <c r="G714" i="2"/>
  <c r="G738" i="2"/>
  <c r="G746" i="2"/>
  <c r="G754" i="2"/>
  <c r="G778" i="2"/>
  <c r="G786" i="2"/>
  <c r="G802" i="2"/>
  <c r="G818" i="2"/>
  <c r="G834" i="2"/>
  <c r="G842" i="2"/>
  <c r="G866" i="2"/>
  <c r="G874" i="2"/>
  <c r="G882" i="2"/>
  <c r="G906" i="2"/>
  <c r="G914" i="2"/>
  <c r="G930" i="2"/>
  <c r="G946" i="2"/>
  <c r="G962" i="2"/>
  <c r="G970" i="2"/>
  <c r="G994" i="2"/>
  <c r="G1002" i="2"/>
  <c r="G1010" i="2"/>
  <c r="G1034" i="2"/>
  <c r="G1042" i="2"/>
  <c r="G1058" i="2"/>
  <c r="G1074" i="2"/>
  <c r="G1090" i="2"/>
  <c r="G1098" i="2"/>
  <c r="G1122" i="2"/>
  <c r="G1130" i="2"/>
  <c r="G1138" i="2"/>
  <c r="G1162" i="2"/>
  <c r="G1170" i="2"/>
  <c r="G1186" i="2"/>
  <c r="G1202" i="2"/>
  <c r="G1218" i="2"/>
  <c r="G1226" i="2"/>
  <c r="G1250" i="2"/>
  <c r="G1258" i="2"/>
  <c r="G1266" i="2"/>
  <c r="G1290" i="2"/>
  <c r="G1298" i="2"/>
  <c r="G1314" i="2"/>
  <c r="G1330" i="2"/>
  <c r="G1346" i="2"/>
  <c r="G1354" i="2"/>
  <c r="G1376" i="2"/>
  <c r="G1388" i="2"/>
  <c r="G1402" i="2"/>
  <c r="G1434" i="2"/>
  <c r="G1440" i="2"/>
  <c r="G1466" i="2"/>
  <c r="G1484" i="2"/>
  <c r="G1504" i="2"/>
  <c r="G1516" i="2"/>
  <c r="G1548" i="2"/>
  <c r="G1562" i="2"/>
  <c r="G1568" i="2"/>
  <c r="G1600" i="2"/>
  <c r="G1612" i="2"/>
  <c r="G1632" i="2"/>
  <c r="G1658" i="2"/>
  <c r="G1676" i="2"/>
  <c r="G1690" i="2"/>
  <c r="G1722" i="2"/>
  <c r="G1728" i="2"/>
  <c r="G1740" i="2"/>
  <c r="G1772" i="2"/>
  <c r="G1786" i="2"/>
  <c r="G1832" i="2"/>
  <c r="G1896" i="2"/>
  <c r="G1960" i="2"/>
  <c r="G1970" i="2"/>
  <c r="G2072" i="2"/>
  <c r="G2076" i="2"/>
  <c r="G352" i="2"/>
  <c r="G376" i="2"/>
  <c r="G384" i="2"/>
  <c r="G400" i="2"/>
  <c r="G416" i="2"/>
  <c r="G432" i="2"/>
  <c r="G440" i="2"/>
  <c r="G464" i="2"/>
  <c r="G472" i="2"/>
  <c r="G480" i="2"/>
  <c r="G504" i="2"/>
  <c r="G512" i="2"/>
  <c r="G528" i="2"/>
  <c r="G544" i="2"/>
  <c r="G560" i="2"/>
  <c r="G568" i="2"/>
  <c r="G592" i="2"/>
  <c r="G600" i="2"/>
  <c r="G608" i="2"/>
  <c r="G632" i="2"/>
  <c r="G640" i="2"/>
  <c r="G656" i="2"/>
  <c r="G672" i="2"/>
  <c r="G688" i="2"/>
  <c r="G696" i="2"/>
  <c r="G720" i="2"/>
  <c r="G728" i="2"/>
  <c r="G736" i="2"/>
  <c r="G760" i="2"/>
  <c r="G768" i="2"/>
  <c r="G784" i="2"/>
  <c r="G800" i="2"/>
  <c r="G816" i="2"/>
  <c r="G824" i="2"/>
  <c r="G848" i="2"/>
  <c r="G856" i="2"/>
  <c r="G864" i="2"/>
  <c r="G888" i="2"/>
  <c r="G896" i="2"/>
  <c r="G912" i="2"/>
  <c r="G928" i="2"/>
  <c r="G944" i="2"/>
  <c r="G952" i="2"/>
  <c r="G976" i="2"/>
  <c r="G984" i="2"/>
  <c r="G992" i="2"/>
  <c r="G1016" i="2"/>
  <c r="G1024" i="2"/>
  <c r="G1040" i="2"/>
  <c r="G1056" i="2"/>
  <c r="G1072" i="2"/>
  <c r="G1080" i="2"/>
  <c r="G1104" i="2"/>
  <c r="G1112" i="2"/>
  <c r="G1120" i="2"/>
  <c r="G1144" i="2"/>
  <c r="G1152" i="2"/>
  <c r="G1168" i="2"/>
  <c r="G1184" i="2"/>
  <c r="G1200" i="2"/>
  <c r="G1208" i="2"/>
  <c r="G1232" i="2"/>
  <c r="G1240" i="2"/>
  <c r="G1248" i="2"/>
  <c r="G1272" i="2"/>
  <c r="G1280" i="2"/>
  <c r="G1296" i="2"/>
  <c r="G1312" i="2"/>
  <c r="G1328" i="2"/>
  <c r="G1336" i="2"/>
  <c r="G1360" i="2"/>
  <c r="G1368" i="2"/>
  <c r="G1380" i="2"/>
  <c r="G1412" i="2"/>
  <c r="G1426" i="2"/>
  <c r="G1444" i="2"/>
  <c r="G1464" i="2"/>
  <c r="G1490" i="2"/>
  <c r="G1496" i="2"/>
  <c r="G1528" i="2"/>
  <c r="G1540" i="2"/>
  <c r="G1554" i="2"/>
  <c r="G1586" i="2"/>
  <c r="G1592" i="2"/>
  <c r="G1618" i="2"/>
  <c r="G1636" i="2"/>
  <c r="G1656" i="2"/>
  <c r="G1668" i="2"/>
  <c r="G1700" i="2"/>
  <c r="G1714" i="2"/>
  <c r="G1720" i="2"/>
  <c r="G1752" i="2"/>
  <c r="G1764" i="2"/>
  <c r="G1784" i="2"/>
  <c r="G1826" i="2"/>
  <c r="G1890" i="2"/>
  <c r="G1944" i="2"/>
  <c r="G2018" i="2"/>
  <c r="G2066" i="2"/>
  <c r="G2084" i="2"/>
  <c r="G2104" i="2"/>
  <c r="G2108" i="2"/>
  <c r="G2140" i="2"/>
  <c r="G1532" i="2"/>
  <c r="G1552" i="2"/>
  <c r="G1564" i="2"/>
  <c r="G1596" i="2"/>
  <c r="G1610" i="2"/>
  <c r="G1616" i="2"/>
  <c r="G1648" i="2"/>
  <c r="G1660" i="2"/>
  <c r="G1680" i="2"/>
  <c r="G1706" i="2"/>
  <c r="G1724" i="2"/>
  <c r="G1738" i="2"/>
  <c r="G1770" i="2"/>
  <c r="G1776" i="2"/>
  <c r="G1788" i="2"/>
  <c r="G1864" i="2"/>
  <c r="G1874" i="2"/>
  <c r="G1938" i="2"/>
  <c r="G2002" i="2"/>
  <c r="G2148" i="2"/>
  <c r="G2154" i="2"/>
  <c r="G2172" i="2"/>
  <c r="G2200" i="2"/>
  <c r="G2204" i="2"/>
  <c r="G1390" i="2"/>
  <c r="G1398" i="2"/>
  <c r="G1414" i="2"/>
  <c r="G1430" i="2"/>
  <c r="G1446" i="2"/>
  <c r="G1454" i="2"/>
  <c r="G1478" i="2"/>
  <c r="G1486" i="2"/>
  <c r="G1494" i="2"/>
  <c r="G1518" i="2"/>
  <c r="G1526" i="2"/>
  <c r="G1542" i="2"/>
  <c r="G1558" i="2"/>
  <c r="G1574" i="2"/>
  <c r="G1582" i="2"/>
  <c r="G1606" i="2"/>
  <c r="G1614" i="2"/>
  <c r="G1622" i="2"/>
  <c r="G1646" i="2"/>
  <c r="G1654" i="2"/>
  <c r="G1670" i="2"/>
  <c r="G1686" i="2"/>
  <c r="G1702" i="2"/>
  <c r="G1710" i="2"/>
  <c r="G1734" i="2"/>
  <c r="G1742" i="2"/>
  <c r="G1750" i="2"/>
  <c r="G1774" i="2"/>
  <c r="G1782" i="2"/>
  <c r="G1802" i="2"/>
  <c r="G1818" i="2"/>
  <c r="G1824" i="2"/>
  <c r="G1834" i="2"/>
  <c r="G1850" i="2"/>
  <c r="G1856" i="2"/>
  <c r="G1866" i="2"/>
  <c r="G1882" i="2"/>
  <c r="G1888" i="2"/>
  <c r="G1898" i="2"/>
  <c r="G1914" i="2"/>
  <c r="G1920" i="2"/>
  <c r="G1930" i="2"/>
  <c r="G1946" i="2"/>
  <c r="G1952" i="2"/>
  <c r="G1962" i="2"/>
  <c r="G1978" i="2"/>
  <c r="G1984" i="2"/>
  <c r="G1994" i="2"/>
  <c r="G2010" i="2"/>
  <c r="G2016" i="2"/>
  <c r="G2026" i="2"/>
  <c r="G2042" i="2"/>
  <c r="G2048" i="2"/>
  <c r="G2052" i="2"/>
  <c r="G2064" i="2"/>
  <c r="G2098" i="2"/>
  <c r="G2116" i="2"/>
  <c r="G2128" i="2"/>
  <c r="G2162" i="2"/>
  <c r="G2180" i="2"/>
  <c r="G2192" i="2"/>
  <c r="G2056" i="2"/>
  <c r="G2068" i="2"/>
  <c r="G2088" i="2"/>
  <c r="G2100" i="2"/>
  <c r="G2114" i="2"/>
  <c r="G2132" i="2"/>
  <c r="G2146" i="2"/>
  <c r="G2152" i="2"/>
  <c r="G2178" i="2"/>
  <c r="G2184" i="2"/>
  <c r="G2196" i="2"/>
  <c r="G2216" i="2"/>
  <c r="G2060" i="2"/>
  <c r="G2074" i="2"/>
  <c r="G2092" i="2"/>
  <c r="G2106" i="2"/>
  <c r="G2112" i="2"/>
  <c r="G2138" i="2"/>
  <c r="G2144" i="2"/>
  <c r="G2156" i="2"/>
  <c r="G2176" i="2"/>
  <c r="G2188" i="2"/>
  <c r="G2202" i="2"/>
  <c r="G2054" i="2"/>
  <c r="G2062" i="2"/>
  <c r="G2070" i="2"/>
  <c r="G2086" i="2"/>
  <c r="G2094" i="2"/>
  <c r="G2102" i="2"/>
  <c r="G2118" i="2"/>
  <c r="G2126" i="2"/>
  <c r="G2134" i="2"/>
  <c r="G2150" i="2"/>
  <c r="G2158" i="2"/>
  <c r="G2166" i="2"/>
  <c r="G2182" i="2"/>
  <c r="G2190" i="2"/>
  <c r="G2198" i="2"/>
  <c r="G2214" i="2"/>
  <c r="M2214" i="2" l="1"/>
  <c r="M2166" i="2"/>
  <c r="M2126" i="2"/>
  <c r="M2086" i="2"/>
  <c r="M2202" i="2"/>
  <c r="M2144" i="2"/>
  <c r="M2092" i="2"/>
  <c r="M2196" i="2"/>
  <c r="M2146" i="2"/>
  <c r="M2088" i="2"/>
  <c r="M2180" i="2"/>
  <c r="M2098" i="2"/>
  <c r="M2042" i="2"/>
  <c r="M1994" i="2"/>
  <c r="M1952" i="2"/>
  <c r="M1914" i="2"/>
  <c r="M1866" i="2"/>
  <c r="M1824" i="2"/>
  <c r="M1774" i="2"/>
  <c r="M1710" i="2"/>
  <c r="M1654" i="2"/>
  <c r="M1606" i="2"/>
  <c r="M1542" i="2"/>
  <c r="M1486" i="2"/>
  <c r="M1430" i="2"/>
  <c r="M2204" i="2"/>
  <c r="M2148" i="2"/>
  <c r="M1864" i="2"/>
  <c r="M1738" i="2"/>
  <c r="M1660" i="2"/>
  <c r="M1596" i="2"/>
  <c r="M2140" i="2"/>
  <c r="M2066" i="2"/>
  <c r="M1826" i="2"/>
  <c r="M1720" i="2"/>
  <c r="M1656" i="2"/>
  <c r="M1586" i="2"/>
  <c r="M1496" i="2"/>
  <c r="M1426" i="2"/>
  <c r="M1360" i="2"/>
  <c r="M1296" i="2"/>
  <c r="M1240" i="2"/>
  <c r="M1184" i="2"/>
  <c r="M1120" i="2"/>
  <c r="M1072" i="2"/>
  <c r="M1016" i="2"/>
  <c r="M952" i="2"/>
  <c r="M896" i="2"/>
  <c r="M848" i="2"/>
  <c r="M784" i="2"/>
  <c r="M728" i="2"/>
  <c r="M672" i="2"/>
  <c r="M608" i="2"/>
  <c r="M560" i="2"/>
  <c r="M504" i="2"/>
  <c r="M440" i="2"/>
  <c r="M384" i="2"/>
  <c r="M2072" i="2"/>
  <c r="M1832" i="2"/>
  <c r="M1728" i="2"/>
  <c r="M1658" i="2"/>
  <c r="M1568" i="2"/>
  <c r="M1504" i="2"/>
  <c r="M1434" i="2"/>
  <c r="M1354" i="2"/>
  <c r="M1298" i="2"/>
  <c r="M1250" i="2"/>
  <c r="M1186" i="2"/>
  <c r="M1130" i="2"/>
  <c r="M1074" i="2"/>
  <c r="M1010" i="2"/>
  <c r="M962" i="2"/>
  <c r="M906" i="2"/>
  <c r="M842" i="2"/>
  <c r="M786" i="2"/>
  <c r="M738" i="2"/>
  <c r="M674" i="2"/>
  <c r="M618" i="2"/>
  <c r="M530" i="2"/>
  <c r="M418" i="2"/>
  <c r="M1762" i="2"/>
  <c r="M1410" i="2"/>
  <c r="M1428" i="2"/>
  <c r="M1284" i="2"/>
  <c r="M1204" i="2"/>
  <c r="M2050" i="2"/>
  <c r="M1392" i="2"/>
  <c r="M2028" i="2"/>
  <c r="M1116" i="2"/>
  <c r="M1022" i="2"/>
  <c r="M926" i="2"/>
  <c r="M804" i="2"/>
  <c r="M708" i="2"/>
  <c r="M622" i="2"/>
  <c r="M510" i="2"/>
  <c r="M414" i="2"/>
  <c r="M1081" i="2"/>
  <c r="M662" i="2"/>
  <c r="M328" i="2"/>
  <c r="M10" i="2"/>
  <c r="M1025" i="2"/>
  <c r="M547" i="2"/>
  <c r="M1059" i="2"/>
  <c r="M1345" i="2"/>
  <c r="M367" i="2"/>
  <c r="M751" i="2"/>
  <c r="M1533" i="2"/>
  <c r="M53" i="2"/>
  <c r="M187" i="2"/>
  <c r="M477" i="2"/>
  <c r="M1583" i="2"/>
  <c r="M1779" i="2"/>
  <c r="M2083" i="2"/>
  <c r="M844" i="2"/>
  <c r="M2198" i="2"/>
  <c r="M2158" i="2"/>
  <c r="M2118" i="2"/>
  <c r="M2070" i="2"/>
  <c r="M2188" i="2"/>
  <c r="M2138" i="2"/>
  <c r="M2074" i="2"/>
  <c r="M2184" i="2"/>
  <c r="M2132" i="2"/>
  <c r="M2068" i="2"/>
  <c r="M2162" i="2"/>
  <c r="M2064" i="2"/>
  <c r="M2026" i="2"/>
  <c r="M1984" i="2"/>
  <c r="M1946" i="2"/>
  <c r="M1898" i="2"/>
  <c r="M1856" i="2"/>
  <c r="M1818" i="2"/>
  <c r="M1750" i="2"/>
  <c r="M1702" i="2"/>
  <c r="M1646" i="2"/>
  <c r="M1582" i="2"/>
  <c r="M1526" i="2"/>
  <c r="M1478" i="2"/>
  <c r="M1414" i="2"/>
  <c r="M2200" i="2"/>
  <c r="M2002" i="2"/>
  <c r="M1788" i="2"/>
  <c r="M1724" i="2"/>
  <c r="M1648" i="2"/>
  <c r="M1564" i="2"/>
  <c r="M2108" i="2"/>
  <c r="M2018" i="2"/>
  <c r="M1784" i="2"/>
  <c r="M1714" i="2"/>
  <c r="M1636" i="2"/>
  <c r="M1554" i="2"/>
  <c r="M1490" i="2"/>
  <c r="M1412" i="2"/>
  <c r="M1336" i="2"/>
  <c r="M1280" i="2"/>
  <c r="M1232" i="2"/>
  <c r="M1168" i="2"/>
  <c r="M1112" i="2"/>
  <c r="M1056" i="2"/>
  <c r="M992" i="2"/>
  <c r="M944" i="2"/>
  <c r="M888" i="2"/>
  <c r="M824" i="2"/>
  <c r="M768" i="2"/>
  <c r="M720" i="2"/>
  <c r="M656" i="2"/>
  <c r="M600" i="2"/>
  <c r="M544" i="2"/>
  <c r="M480" i="2"/>
  <c r="M432" i="2"/>
  <c r="M376" i="2"/>
  <c r="M1970" i="2"/>
  <c r="M1786" i="2"/>
  <c r="M1722" i="2"/>
  <c r="M1632" i="2"/>
  <c r="M1562" i="2"/>
  <c r="M1484" i="2"/>
  <c r="M1402" i="2"/>
  <c r="M1346" i="2"/>
  <c r="M1290" i="2"/>
  <c r="M1226" i="2"/>
  <c r="M1170" i="2"/>
  <c r="M1122" i="2"/>
  <c r="M1058" i="2"/>
  <c r="M1002" i="2"/>
  <c r="M946" i="2"/>
  <c r="M882" i="2"/>
  <c r="M834" i="2"/>
  <c r="M778" i="2"/>
  <c r="M714" i="2"/>
  <c r="M658" i="2"/>
  <c r="M610" i="2"/>
  <c r="M498" i="2"/>
  <c r="M402" i="2"/>
  <c r="M1634" i="2"/>
  <c r="M1922" i="2"/>
  <c r="M1424" i="2"/>
  <c r="M1278" i="2"/>
  <c r="M1156" i="2"/>
  <c r="M1780" i="2"/>
  <c r="M1384" i="2"/>
  <c r="M1544" i="2"/>
  <c r="M1110" i="2"/>
  <c r="M990" i="2"/>
  <c r="M878" i="2"/>
  <c r="M798" i="2"/>
  <c r="M686" i="2"/>
  <c r="M580" i="2"/>
  <c r="M478" i="2"/>
  <c r="M1794" i="2"/>
  <c r="M988" i="2"/>
  <c r="M569" i="2"/>
  <c r="M258" i="2"/>
  <c r="M641" i="2"/>
  <c r="M1177" i="2"/>
  <c r="M563" i="2"/>
  <c r="M1439" i="2"/>
  <c r="M1511" i="2"/>
  <c r="M375" i="2"/>
  <c r="M983" i="2"/>
  <c r="M1565" i="2"/>
  <c r="M85" i="2"/>
  <c r="M251" i="2"/>
  <c r="M501" i="2"/>
  <c r="M2087" i="2"/>
  <c r="M1809" i="2"/>
  <c r="M1852" i="2"/>
  <c r="M2190" i="2"/>
  <c r="M2150" i="2"/>
  <c r="M2102" i="2"/>
  <c r="M2062" i="2"/>
  <c r="M2176" i="2"/>
  <c r="M2112" i="2"/>
  <c r="M2060" i="2"/>
  <c r="M2178" i="2"/>
  <c r="M2114" i="2"/>
  <c r="M2056" i="2"/>
  <c r="M2128" i="2"/>
  <c r="M2052" i="2"/>
  <c r="M2016" i="2"/>
  <c r="M1978" i="2"/>
  <c r="M1930" i="2"/>
  <c r="M1888" i="2"/>
  <c r="M1850" i="2"/>
  <c r="M1802" i="2"/>
  <c r="M1742" i="2"/>
  <c r="M1686" i="2"/>
  <c r="M1622" i="2"/>
  <c r="M1574" i="2"/>
  <c r="M1518" i="2"/>
  <c r="M1454" i="2"/>
  <c r="M1398" i="2"/>
  <c r="M2172" i="2"/>
  <c r="M1938" i="2"/>
  <c r="M1776" i="2"/>
  <c r="M1706" i="2"/>
  <c r="M1616" i="2"/>
  <c r="M1552" i="2"/>
  <c r="M2104" i="2"/>
  <c r="M1944" i="2"/>
  <c r="M1764" i="2"/>
  <c r="M1700" i="2"/>
  <c r="M1618" i="2"/>
  <c r="M1540" i="2"/>
  <c r="M1464" i="2"/>
  <c r="M1380" i="2"/>
  <c r="M1328" i="2"/>
  <c r="M1272" i="2"/>
  <c r="M1208" i="2"/>
  <c r="M1152" i="2"/>
  <c r="M1104" i="2"/>
  <c r="M1040" i="2"/>
  <c r="M984" i="2"/>
  <c r="M928" i="2"/>
  <c r="M864" i="2"/>
  <c r="M816" i="2"/>
  <c r="M760" i="2"/>
  <c r="M696" i="2"/>
  <c r="M640" i="2"/>
  <c r="M592" i="2"/>
  <c r="M528" i="2"/>
  <c r="M472" i="2"/>
  <c r="M416" i="2"/>
  <c r="M352" i="2"/>
  <c r="M1960" i="2"/>
  <c r="M1772" i="2"/>
  <c r="M1690" i="2"/>
  <c r="M1612" i="2"/>
  <c r="M1548" i="2"/>
  <c r="M1466" i="2"/>
  <c r="M1388" i="2"/>
  <c r="M1330" i="2"/>
  <c r="M1266" i="2"/>
  <c r="M1218" i="2"/>
  <c r="M1162" i="2"/>
  <c r="M1098" i="2"/>
  <c r="M1042" i="2"/>
  <c r="M994" i="2"/>
  <c r="M930" i="2"/>
  <c r="M874" i="2"/>
  <c r="M818" i="2"/>
  <c r="M754" i="2"/>
  <c r="M706" i="2"/>
  <c r="M650" i="2"/>
  <c r="M578" i="2"/>
  <c r="M482" i="2"/>
  <c r="M394" i="2"/>
  <c r="M1480" i="2"/>
  <c r="M1730" i="2"/>
  <c r="M1342" i="2"/>
  <c r="M1236" i="2"/>
  <c r="M1150" i="2"/>
  <c r="M1666" i="2"/>
  <c r="M1190" i="2"/>
  <c r="M1350" i="2"/>
  <c r="M1070" i="2"/>
  <c r="M964" i="2"/>
  <c r="M862" i="2"/>
  <c r="M766" i="2"/>
  <c r="M644" i="2"/>
  <c r="M558" i="2"/>
  <c r="M462" i="2"/>
  <c r="M1337" i="2"/>
  <c r="M892" i="2"/>
  <c r="M566" i="2"/>
  <c r="M138" i="2"/>
  <c r="M657" i="2"/>
  <c r="M1353" i="2"/>
  <c r="M819" i="2"/>
  <c r="M1473" i="2"/>
  <c r="M1785" i="2"/>
  <c r="M527" i="2"/>
  <c r="M1111" i="2"/>
  <c r="M1713" i="2"/>
  <c r="M123" i="2"/>
  <c r="M277" i="2"/>
  <c r="M989" i="2"/>
  <c r="M1499" i="2"/>
  <c r="M1867" i="2"/>
  <c r="M571" i="2"/>
  <c r="M2182" i="2"/>
  <c r="M2134" i="2"/>
  <c r="M2094" i="2"/>
  <c r="M2054" i="2"/>
  <c r="M2156" i="2"/>
  <c r="M2106" i="2"/>
  <c r="M2216" i="2"/>
  <c r="M2152" i="2"/>
  <c r="M2100" i="2"/>
  <c r="M2192" i="2"/>
  <c r="M2116" i="2"/>
  <c r="M2048" i="2"/>
  <c r="M2010" i="2"/>
  <c r="M1962" i="2"/>
  <c r="M1920" i="2"/>
  <c r="M1882" i="2"/>
  <c r="M1834" i="2"/>
  <c r="M1782" i="2"/>
  <c r="M1734" i="2"/>
  <c r="M1670" i="2"/>
  <c r="M1614" i="2"/>
  <c r="M1558" i="2"/>
  <c r="M1494" i="2"/>
  <c r="M1446" i="2"/>
  <c r="M1390" i="2"/>
  <c r="M2154" i="2"/>
  <c r="M1874" i="2"/>
  <c r="M1770" i="2"/>
  <c r="M1680" i="2"/>
  <c r="M1610" i="2"/>
  <c r="M1532" i="2"/>
  <c r="M2084" i="2"/>
  <c r="M1890" i="2"/>
  <c r="M1752" i="2"/>
  <c r="M1668" i="2"/>
  <c r="M1592" i="2"/>
  <c r="M1528" i="2"/>
  <c r="M1444" i="2"/>
  <c r="M1368" i="2"/>
  <c r="M1312" i="2"/>
  <c r="M1248" i="2"/>
  <c r="M1200" i="2"/>
  <c r="M1144" i="2"/>
  <c r="M1080" i="2"/>
  <c r="M1024" i="2"/>
  <c r="M976" i="2"/>
  <c r="M912" i="2"/>
  <c r="M856" i="2"/>
  <c r="M800" i="2"/>
  <c r="M736" i="2"/>
  <c r="M688" i="2"/>
  <c r="M632" i="2"/>
  <c r="M568" i="2"/>
  <c r="M512" i="2"/>
  <c r="M464" i="2"/>
  <c r="M400" i="2"/>
  <c r="M2076" i="2"/>
  <c r="M1896" i="2"/>
  <c r="M1740" i="2"/>
  <c r="M1676" i="2"/>
  <c r="M1600" i="2"/>
  <c r="M1516" i="2"/>
  <c r="M1440" i="2"/>
  <c r="M1376" i="2"/>
  <c r="M1314" i="2"/>
  <c r="M1258" i="2"/>
  <c r="M1202" i="2"/>
  <c r="M1138" i="2"/>
  <c r="M1090" i="2"/>
  <c r="M1034" i="2"/>
  <c r="M970" i="2"/>
  <c r="M914" i="2"/>
  <c r="M866" i="2"/>
  <c r="M802" i="2"/>
  <c r="M746" i="2"/>
  <c r="M690" i="2"/>
  <c r="M626" i="2"/>
  <c r="M562" i="2"/>
  <c r="M458" i="2"/>
  <c r="M2040" i="2"/>
  <c r="M1416" i="2"/>
  <c r="M1704" i="2"/>
  <c r="M1316" i="2"/>
  <c r="M1214" i="2"/>
  <c r="M1118" i="2"/>
  <c r="M1396" i="2"/>
  <c r="M1126" i="2"/>
  <c r="M1308" i="2"/>
  <c r="M1028" i="2"/>
  <c r="M932" i="2"/>
  <c r="M846" i="2"/>
  <c r="M734" i="2"/>
  <c r="M638" i="2"/>
  <c r="M542" i="2"/>
  <c r="M420" i="2"/>
  <c r="M1334" i="2"/>
  <c r="M825" i="2"/>
  <c r="M388" i="2"/>
  <c r="M74" i="2"/>
  <c r="M769" i="2"/>
  <c r="M1854" i="2"/>
  <c r="M931" i="2"/>
  <c r="M1217" i="2"/>
  <c r="M1663" i="2"/>
  <c r="M599" i="2"/>
  <c r="M1239" i="2"/>
  <c r="M21" i="2"/>
  <c r="M181" i="2"/>
  <c r="M309" i="2"/>
  <c r="M1245" i="2"/>
  <c r="M1755" i="2"/>
  <c r="M1937" i="2"/>
  <c r="M876" i="2"/>
  <c r="I2198" i="2"/>
  <c r="I2118" i="2"/>
  <c r="I2188" i="2"/>
  <c r="I2184" i="2"/>
  <c r="I2068" i="2"/>
  <c r="I2064" i="2"/>
  <c r="I1984" i="2"/>
  <c r="I1898" i="2"/>
  <c r="I1818" i="2"/>
  <c r="I1702" i="2"/>
  <c r="I1582" i="2"/>
  <c r="I1478" i="2"/>
  <c r="I1414" i="2"/>
  <c r="I2002" i="2"/>
  <c r="I1724" i="2"/>
  <c r="I1564" i="2"/>
  <c r="I2018" i="2"/>
  <c r="I1714" i="2"/>
  <c r="I1554" i="2"/>
  <c r="I1490" i="2"/>
  <c r="I1336" i="2"/>
  <c r="I1168" i="2"/>
  <c r="I1056" i="2"/>
  <c r="I944" i="2"/>
  <c r="I824" i="2"/>
  <c r="I768" i="2"/>
  <c r="I656" i="2"/>
  <c r="I544" i="2"/>
  <c r="I432" i="2"/>
  <c r="I1970" i="2"/>
  <c r="I1722" i="2"/>
  <c r="I1562" i="2"/>
  <c r="I1402" i="2"/>
  <c r="I1290" i="2"/>
  <c r="I1170" i="2"/>
  <c r="I1058" i="2"/>
  <c r="I946" i="2"/>
  <c r="I834" i="2"/>
  <c r="I714" i="2"/>
  <c r="I610" i="2"/>
  <c r="I402" i="2"/>
  <c r="I1922" i="2"/>
  <c r="I1278" i="2"/>
  <c r="I1780" i="2"/>
  <c r="I1544" i="2"/>
  <c r="I990" i="2"/>
  <c r="I798" i="2"/>
  <c r="I580" i="2"/>
  <c r="I1794" i="2"/>
  <c r="I569" i="2"/>
  <c r="I641" i="2"/>
  <c r="I563" i="2"/>
  <c r="I1511" i="2"/>
  <c r="I1565" i="2"/>
  <c r="I85" i="2"/>
  <c r="I501" i="2"/>
  <c r="I2087" i="2"/>
  <c r="I1852" i="2"/>
  <c r="I2150" i="2"/>
  <c r="I2176" i="2"/>
  <c r="I2060" i="2"/>
  <c r="I2114" i="2"/>
  <c r="I2128" i="2"/>
  <c r="I2016" i="2"/>
  <c r="I1888" i="2"/>
  <c r="I1802" i="2"/>
  <c r="I1686" i="2"/>
  <c r="I1622" i="2"/>
  <c r="I1518" i="2"/>
  <c r="I1398" i="2"/>
  <c r="I1938" i="2"/>
  <c r="I1706" i="2"/>
  <c r="I1552" i="2"/>
  <c r="I1944" i="2"/>
  <c r="I1700" i="2"/>
  <c r="I1540" i="2"/>
  <c r="I1380" i="2"/>
  <c r="I1272" i="2"/>
  <c r="I1152" i="2"/>
  <c r="I1040" i="2"/>
  <c r="I928" i="2"/>
  <c r="I816" i="2"/>
  <c r="I696" i="2"/>
  <c r="I592" i="2"/>
  <c r="I472" i="2"/>
  <c r="I352" i="2"/>
  <c r="I1772" i="2"/>
  <c r="I1548" i="2"/>
  <c r="I1388" i="2"/>
  <c r="I1266" i="2"/>
  <c r="I1218" i="2"/>
  <c r="I1098" i="2"/>
  <c r="I994" i="2"/>
  <c r="I874" i="2"/>
  <c r="I754" i="2"/>
  <c r="I650" i="2"/>
  <c r="I482" i="2"/>
  <c r="I1480" i="2"/>
  <c r="I1342" i="2"/>
  <c r="I1150" i="2"/>
  <c r="I1190" i="2"/>
  <c r="I1350" i="2"/>
  <c r="I1070" i="2"/>
  <c r="I964" i="2"/>
  <c r="I862" i="2"/>
  <c r="I644" i="2"/>
  <c r="I558" i="2"/>
  <c r="I462" i="2"/>
  <c r="I1337" i="2"/>
  <c r="I892" i="2"/>
  <c r="I566" i="2"/>
  <c r="I138" i="2"/>
  <c r="I657" i="2"/>
  <c r="I1353" i="2"/>
  <c r="I819" i="2"/>
  <c r="I1473" i="2"/>
  <c r="I1785" i="2"/>
  <c r="I527" i="2"/>
  <c r="I1111" i="2"/>
  <c r="I1713" i="2"/>
  <c r="I123" i="2"/>
  <c r="I277" i="2"/>
  <c r="I989" i="2"/>
  <c r="I1499" i="2"/>
  <c r="I1867" i="2"/>
  <c r="I571" i="2"/>
  <c r="I2182" i="2"/>
  <c r="I2134" i="2"/>
  <c r="I2094" i="2"/>
  <c r="I2054" i="2"/>
  <c r="I2156" i="2"/>
  <c r="I2106" i="2"/>
  <c r="I2216" i="2"/>
  <c r="I2152" i="2"/>
  <c r="I2100" i="2"/>
  <c r="I2192" i="2"/>
  <c r="I2116" i="2"/>
  <c r="I2048" i="2"/>
  <c r="I2010" i="2"/>
  <c r="I1962" i="2"/>
  <c r="I1920" i="2"/>
  <c r="I1882" i="2"/>
  <c r="I1834" i="2"/>
  <c r="I1782" i="2"/>
  <c r="I1734" i="2"/>
  <c r="I1670" i="2"/>
  <c r="I1614" i="2"/>
  <c r="I1558" i="2"/>
  <c r="I1494" i="2"/>
  <c r="I1446" i="2"/>
  <c r="I1390" i="2"/>
  <c r="I2154" i="2"/>
  <c r="I1874" i="2"/>
  <c r="I1770" i="2"/>
  <c r="I1680" i="2"/>
  <c r="I1610" i="2"/>
  <c r="I1532" i="2"/>
  <c r="I2084" i="2"/>
  <c r="I1890" i="2"/>
  <c r="I1752" i="2"/>
  <c r="I1668" i="2"/>
  <c r="I1592" i="2"/>
  <c r="I1528" i="2"/>
  <c r="I1444" i="2"/>
  <c r="I1368" i="2"/>
  <c r="I1312" i="2"/>
  <c r="I1248" i="2"/>
  <c r="I1200" i="2"/>
  <c r="I1144" i="2"/>
  <c r="I1080" i="2"/>
  <c r="I1024" i="2"/>
  <c r="I976" i="2"/>
  <c r="I912" i="2"/>
  <c r="I856" i="2"/>
  <c r="I800" i="2"/>
  <c r="I736" i="2"/>
  <c r="I688" i="2"/>
  <c r="I632" i="2"/>
  <c r="I568" i="2"/>
  <c r="I512" i="2"/>
  <c r="I464" i="2"/>
  <c r="I400" i="2"/>
  <c r="I2076" i="2"/>
  <c r="I1896" i="2"/>
  <c r="I1740" i="2"/>
  <c r="I1676" i="2"/>
  <c r="I1600" i="2"/>
  <c r="I1516" i="2"/>
  <c r="I1440" i="2"/>
  <c r="I1376" i="2"/>
  <c r="I1314" i="2"/>
  <c r="I1258" i="2"/>
  <c r="I1202" i="2"/>
  <c r="I1138" i="2"/>
  <c r="I1090" i="2"/>
  <c r="I1034" i="2"/>
  <c r="I970" i="2"/>
  <c r="I914" i="2"/>
  <c r="I866" i="2"/>
  <c r="I802" i="2"/>
  <c r="I746" i="2"/>
  <c r="I690" i="2"/>
  <c r="I626" i="2"/>
  <c r="I562" i="2"/>
  <c r="I458" i="2"/>
  <c r="I2040" i="2"/>
  <c r="I1416" i="2"/>
  <c r="I1704" i="2"/>
  <c r="I1316" i="2"/>
  <c r="I1214" i="2"/>
  <c r="I1118" i="2"/>
  <c r="I1396" i="2"/>
  <c r="I1126" i="2"/>
  <c r="I1308" i="2"/>
  <c r="I1028" i="2"/>
  <c r="I932" i="2"/>
  <c r="I846" i="2"/>
  <c r="I734" i="2"/>
  <c r="I638" i="2"/>
  <c r="I542" i="2"/>
  <c r="I420" i="2"/>
  <c r="I1334" i="2"/>
  <c r="I825" i="2"/>
  <c r="I388" i="2"/>
  <c r="I74" i="2"/>
  <c r="I769" i="2"/>
  <c r="I1854" i="2"/>
  <c r="I931" i="2"/>
  <c r="I1217" i="2"/>
  <c r="I1663" i="2"/>
  <c r="I599" i="2"/>
  <c r="I1239" i="2"/>
  <c r="I21" i="2"/>
  <c r="I181" i="2"/>
  <c r="I309" i="2"/>
  <c r="I1245" i="2"/>
  <c r="I1755" i="2"/>
  <c r="I1937" i="2"/>
  <c r="I876" i="2"/>
  <c r="I2158" i="2"/>
  <c r="I2070" i="2"/>
  <c r="I2138" i="2"/>
  <c r="I2074" i="2"/>
  <c r="I2132" i="2"/>
  <c r="I2162" i="2"/>
  <c r="I2026" i="2"/>
  <c r="I1946" i="2"/>
  <c r="I1856" i="2"/>
  <c r="I1750" i="2"/>
  <c r="I1646" i="2"/>
  <c r="I1526" i="2"/>
  <c r="I2200" i="2"/>
  <c r="I1788" i="2"/>
  <c r="I1648" i="2"/>
  <c r="I2108" i="2"/>
  <c r="I1784" i="2"/>
  <c r="I1636" i="2"/>
  <c r="I1412" i="2"/>
  <c r="I1280" i="2"/>
  <c r="I1232" i="2"/>
  <c r="I1112" i="2"/>
  <c r="I992" i="2"/>
  <c r="I888" i="2"/>
  <c r="I720" i="2"/>
  <c r="I600" i="2"/>
  <c r="I480" i="2"/>
  <c r="I376" i="2"/>
  <c r="I1786" i="2"/>
  <c r="I1632" i="2"/>
  <c r="I1484" i="2"/>
  <c r="I1346" i="2"/>
  <c r="I1226" i="2"/>
  <c r="I1122" i="2"/>
  <c r="I1002" i="2"/>
  <c r="I882" i="2"/>
  <c r="I778" i="2"/>
  <c r="I658" i="2"/>
  <c r="I498" i="2"/>
  <c r="I1634" i="2"/>
  <c r="I1424" i="2"/>
  <c r="I1156" i="2"/>
  <c r="I1384" i="2"/>
  <c r="I1110" i="2"/>
  <c r="I878" i="2"/>
  <c r="I686" i="2"/>
  <c r="I478" i="2"/>
  <c r="I988" i="2"/>
  <c r="I258" i="2"/>
  <c r="I1177" i="2"/>
  <c r="I1439" i="2"/>
  <c r="I375" i="2"/>
  <c r="I983" i="2"/>
  <c r="I251" i="2"/>
  <c r="I1809" i="2"/>
  <c r="I2190" i="2"/>
  <c r="I2102" i="2"/>
  <c r="I2062" i="2"/>
  <c r="I2112" i="2"/>
  <c r="I2178" i="2"/>
  <c r="I2056" i="2"/>
  <c r="I2052" i="2"/>
  <c r="I1978" i="2"/>
  <c r="I1930" i="2"/>
  <c r="I1850" i="2"/>
  <c r="I1742" i="2"/>
  <c r="I1574" i="2"/>
  <c r="I1454" i="2"/>
  <c r="I2172" i="2"/>
  <c r="I1776" i="2"/>
  <c r="I1616" i="2"/>
  <c r="I2104" i="2"/>
  <c r="I1764" i="2"/>
  <c r="I1618" i="2"/>
  <c r="I1464" i="2"/>
  <c r="I1328" i="2"/>
  <c r="I1208" i="2"/>
  <c r="I1104" i="2"/>
  <c r="I984" i="2"/>
  <c r="I864" i="2"/>
  <c r="I760" i="2"/>
  <c r="I640" i="2"/>
  <c r="I528" i="2"/>
  <c r="I416" i="2"/>
  <c r="I1960" i="2"/>
  <c r="I1690" i="2"/>
  <c r="I1612" i="2"/>
  <c r="I1466" i="2"/>
  <c r="I1330" i="2"/>
  <c r="I1162" i="2"/>
  <c r="I1042" i="2"/>
  <c r="I930" i="2"/>
  <c r="I818" i="2"/>
  <c r="I706" i="2"/>
  <c r="I578" i="2"/>
  <c r="I394" i="2"/>
  <c r="I1730" i="2"/>
  <c r="I1236" i="2"/>
  <c r="I1666" i="2"/>
  <c r="I766" i="2"/>
  <c r="I2214" i="2"/>
  <c r="I2166" i="2"/>
  <c r="I2126" i="2"/>
  <c r="I2086" i="2"/>
  <c r="I2202" i="2"/>
  <c r="I2144" i="2"/>
  <c r="I2092" i="2"/>
  <c r="I2196" i="2"/>
  <c r="I2146" i="2"/>
  <c r="I2088" i="2"/>
  <c r="I2180" i="2"/>
  <c r="I2098" i="2"/>
  <c r="I2042" i="2"/>
  <c r="I1994" i="2"/>
  <c r="I1952" i="2"/>
  <c r="I1914" i="2"/>
  <c r="I1866" i="2"/>
  <c r="I1824" i="2"/>
  <c r="I1774" i="2"/>
  <c r="I1710" i="2"/>
  <c r="I1654" i="2"/>
  <c r="I1606" i="2"/>
  <c r="I1542" i="2"/>
  <c r="I1486" i="2"/>
  <c r="I1430" i="2"/>
  <c r="I2204" i="2"/>
  <c r="I2148" i="2"/>
  <c r="I1864" i="2"/>
  <c r="I1738" i="2"/>
  <c r="I1660" i="2"/>
  <c r="I1596" i="2"/>
  <c r="I2140" i="2"/>
  <c r="I2066" i="2"/>
  <c r="I1826" i="2"/>
  <c r="I1720" i="2"/>
  <c r="I1656" i="2"/>
  <c r="I1586" i="2"/>
  <c r="I1496" i="2"/>
  <c r="I1426" i="2"/>
  <c r="I1360" i="2"/>
  <c r="I1296" i="2"/>
  <c r="I1240" i="2"/>
  <c r="I1184" i="2"/>
  <c r="I1120" i="2"/>
  <c r="I1072" i="2"/>
  <c r="I1016" i="2"/>
  <c r="I952" i="2"/>
  <c r="I896" i="2"/>
  <c r="I848" i="2"/>
  <c r="I784" i="2"/>
  <c r="I728" i="2"/>
  <c r="I672" i="2"/>
  <c r="I608" i="2"/>
  <c r="I560" i="2"/>
  <c r="I504" i="2"/>
  <c r="I440" i="2"/>
  <c r="I384" i="2"/>
  <c r="I2072" i="2"/>
  <c r="I1832" i="2"/>
  <c r="I1728" i="2"/>
  <c r="I1658" i="2"/>
  <c r="I1568" i="2"/>
  <c r="I1504" i="2"/>
  <c r="I1434" i="2"/>
  <c r="I1354" i="2"/>
  <c r="I1298" i="2"/>
  <c r="I1250" i="2"/>
  <c r="I1186" i="2"/>
  <c r="I1130" i="2"/>
  <c r="I1074" i="2"/>
  <c r="I1010" i="2"/>
  <c r="I962" i="2"/>
  <c r="I906" i="2"/>
  <c r="I842" i="2"/>
  <c r="I786" i="2"/>
  <c r="I738" i="2"/>
  <c r="I674" i="2"/>
  <c r="I618" i="2"/>
  <c r="I530" i="2"/>
  <c r="I418" i="2"/>
  <c r="I1762" i="2"/>
  <c r="I1410" i="2"/>
  <c r="I1428" i="2"/>
  <c r="I1284" i="2"/>
  <c r="I1204" i="2"/>
  <c r="I2050" i="2"/>
  <c r="I1392" i="2"/>
  <c r="I2028" i="2"/>
  <c r="I1116" i="2"/>
  <c r="I1022" i="2"/>
  <c r="I926" i="2"/>
  <c r="I804" i="2"/>
  <c r="I708" i="2"/>
  <c r="I622" i="2"/>
  <c r="I510" i="2"/>
  <c r="I414" i="2"/>
  <c r="I1081" i="2"/>
  <c r="I662" i="2"/>
  <c r="I328" i="2"/>
  <c r="I10" i="2"/>
  <c r="I1025" i="2"/>
  <c r="I547" i="2"/>
  <c r="I1059" i="2"/>
  <c r="I1345" i="2"/>
  <c r="I367" i="2"/>
  <c r="I751" i="2"/>
  <c r="I1533" i="2"/>
  <c r="I53" i="2"/>
  <c r="I187" i="2"/>
  <c r="I477" i="2"/>
  <c r="I1583" i="2"/>
  <c r="I1779" i="2"/>
  <c r="I2083" i="2"/>
  <c r="I844" i="2"/>
  <c r="G298" i="2"/>
  <c r="G1276" i="2"/>
  <c r="G1625" i="2"/>
  <c r="G2001" i="2"/>
  <c r="G1873" i="2"/>
  <c r="G2117" i="2"/>
  <c r="G1523" i="2"/>
  <c r="G2159" i="2"/>
  <c r="G1269" i="2"/>
  <c r="G757" i="2"/>
  <c r="G347" i="2"/>
  <c r="G283" i="2"/>
  <c r="G219" i="2"/>
  <c r="G155" i="2"/>
  <c r="G91" i="2"/>
  <c r="G27" i="2"/>
  <c r="G1745" i="2"/>
  <c r="G1399" i="2"/>
  <c r="G1135" i="2"/>
  <c r="G879" i="2"/>
  <c r="G623" i="2"/>
  <c r="G439" i="2"/>
  <c r="G1689" i="2"/>
  <c r="G1868" i="2"/>
  <c r="G1361" i="2"/>
  <c r="G1105" i="2"/>
  <c r="G1257" i="2"/>
  <c r="G947" i="2"/>
  <c r="G691" i="2"/>
  <c r="G435" i="2"/>
  <c r="G1381" i="2"/>
  <c r="G1041" i="2"/>
  <c r="G785" i="2"/>
  <c r="G529" i="2"/>
  <c r="G66" i="2"/>
  <c r="G194" i="2"/>
  <c r="G322" i="2"/>
  <c r="G473" i="2"/>
  <c r="G636" i="2"/>
  <c r="G822" i="2"/>
  <c r="G985" i="2"/>
  <c r="G1206" i="2"/>
  <c r="G1456" i="2"/>
  <c r="G398" i="2"/>
  <c r="G446" i="2"/>
  <c r="G484" i="2"/>
  <c r="G526" i="2"/>
  <c r="G574" i="2"/>
  <c r="G612" i="2"/>
  <c r="G654" i="2"/>
  <c r="G702" i="2"/>
  <c r="G740" i="2"/>
  <c r="G782" i="2"/>
  <c r="G830" i="2"/>
  <c r="G868" i="2"/>
  <c r="G910" i="2"/>
  <c r="G958" i="2"/>
  <c r="G996" i="2"/>
  <c r="G1038" i="2"/>
  <c r="G1086" i="2"/>
  <c r="G1238" i="2"/>
  <c r="G1356" i="2"/>
  <c r="G1858" i="2"/>
  <c r="G1132" i="2"/>
  <c r="G1318" i="2"/>
  <c r="G1436" i="2"/>
  <c r="G1768" i="2"/>
  <c r="G1092" i="2"/>
  <c r="G1140" i="2"/>
  <c r="G1182" i="2"/>
  <c r="G1220" i="2"/>
  <c r="G1268" i="2"/>
  <c r="G1310" i="2"/>
  <c r="G1348" i="2"/>
  <c r="G1492" i="2"/>
  <c r="G1716" i="2"/>
  <c r="G1980" i="2"/>
  <c r="G1468" i="2"/>
  <c r="G1620" i="2"/>
  <c r="G1964" i="2"/>
  <c r="G386" i="2"/>
  <c r="G426" i="2"/>
  <c r="G466" i="2"/>
  <c r="G514" i="2"/>
  <c r="G554" i="2"/>
  <c r="G594" i="2"/>
  <c r="G1369" i="2"/>
  <c r="G2107" i="2"/>
  <c r="G1931" i="2"/>
  <c r="G2085" i="2"/>
  <c r="G1884" i="2"/>
  <c r="G1551" i="2"/>
  <c r="G733" i="2"/>
  <c r="G315" i="2"/>
  <c r="G245" i="2"/>
  <c r="G149" i="2"/>
  <c r="G59" i="2"/>
  <c r="G2030" i="2"/>
  <c r="G1367" i="2"/>
  <c r="G1007" i="2"/>
  <c r="G727" i="2"/>
  <c r="G431" i="2"/>
  <c r="G1453" i="2"/>
  <c r="G1505" i="2"/>
  <c r="G1089" i="2"/>
  <c r="G1075" i="2"/>
  <c r="G803" i="2"/>
  <c r="G419" i="2"/>
  <c r="G1187" i="2"/>
  <c r="G897" i="2"/>
  <c r="G513" i="2"/>
  <c r="G130" i="2"/>
  <c r="G264" i="2"/>
  <c r="G476" i="2"/>
  <c r="G729" i="2"/>
  <c r="G918" i="2"/>
  <c r="G1212" i="2"/>
  <c r="G1497" i="2"/>
  <c r="G430" i="2"/>
  <c r="G494" i="2"/>
  <c r="G548" i="2"/>
  <c r="G606" i="2"/>
  <c r="G670" i="2"/>
  <c r="G718" i="2"/>
  <c r="G772" i="2"/>
  <c r="G836" i="2"/>
  <c r="G894" i="2"/>
  <c r="G942" i="2"/>
  <c r="G1006" i="2"/>
  <c r="G1060" i="2"/>
  <c r="G1180" i="2"/>
  <c r="G1506" i="2"/>
  <c r="G356" i="2"/>
  <c r="G1260" i="2"/>
  <c r="G1512" i="2"/>
  <c r="G1916" i="2"/>
  <c r="G1124" i="2"/>
  <c r="G1188" i="2"/>
  <c r="G1246" i="2"/>
  <c r="G1300" i="2"/>
  <c r="G1364" i="2"/>
  <c r="G1588" i="2"/>
  <c r="G1976" i="2"/>
  <c r="G1474" i="2"/>
  <c r="G1748" i="2"/>
  <c r="G370" i="2"/>
  <c r="G434" i="2"/>
  <c r="G490" i="2"/>
  <c r="G546" i="2"/>
  <c r="G602" i="2"/>
  <c r="G634" i="2"/>
  <c r="G666" i="2"/>
  <c r="G698" i="2"/>
  <c r="G730" i="2"/>
  <c r="G762" i="2"/>
  <c r="G794" i="2"/>
  <c r="G826" i="2"/>
  <c r="G858" i="2"/>
  <c r="G890" i="2"/>
  <c r="G922" i="2"/>
  <c r="G954" i="2"/>
  <c r="G986" i="2"/>
  <c r="G1018" i="2"/>
  <c r="G1050" i="2"/>
  <c r="G1082" i="2"/>
  <c r="G1114" i="2"/>
  <c r="G1146" i="2"/>
  <c r="G1178" i="2"/>
  <c r="G1210" i="2"/>
  <c r="G1242" i="2"/>
  <c r="G1274" i="2"/>
  <c r="G1306" i="2"/>
  <c r="G1338" i="2"/>
  <c r="G1370" i="2"/>
  <c r="G1408" i="2"/>
  <c r="G1452" i="2"/>
  <c r="G1498" i="2"/>
  <c r="G1536" i="2"/>
  <c r="G1580" i="2"/>
  <c r="G1626" i="2"/>
  <c r="G1664" i="2"/>
  <c r="G1708" i="2"/>
  <c r="G1754" i="2"/>
  <c r="G1792" i="2"/>
  <c r="G1906" i="2"/>
  <c r="G2034" i="2"/>
  <c r="G360" i="2"/>
  <c r="G392" i="2"/>
  <c r="G424" i="2"/>
  <c r="G456" i="2"/>
  <c r="G488" i="2"/>
  <c r="G520" i="2"/>
  <c r="G552" i="2"/>
  <c r="G584" i="2"/>
  <c r="G616" i="2"/>
  <c r="G648" i="2"/>
  <c r="G680" i="2"/>
  <c r="G712" i="2"/>
  <c r="G744" i="2"/>
  <c r="G776" i="2"/>
  <c r="G808" i="2"/>
  <c r="G840" i="2"/>
  <c r="G872" i="2"/>
  <c r="G904" i="2"/>
  <c r="G936" i="2"/>
  <c r="G968" i="2"/>
  <c r="G1000" i="2"/>
  <c r="G1032" i="2"/>
  <c r="G1064" i="2"/>
  <c r="G1096" i="2"/>
  <c r="G1128" i="2"/>
  <c r="G1160" i="2"/>
  <c r="G1192" i="2"/>
  <c r="G1224" i="2"/>
  <c r="G1256" i="2"/>
  <c r="G1288" i="2"/>
  <c r="G1320" i="2"/>
  <c r="G1352" i="2"/>
  <c r="G1394" i="2"/>
  <c r="G1432" i="2"/>
  <c r="G1476" i="2"/>
  <c r="G1522" i="2"/>
  <c r="G1560" i="2"/>
  <c r="G1604" i="2"/>
  <c r="G1650" i="2"/>
  <c r="G1688" i="2"/>
  <c r="G1732" i="2"/>
  <c r="G1778" i="2"/>
  <c r="G1880" i="2"/>
  <c r="G2008" i="2"/>
  <c r="G2090" i="2"/>
  <c r="G2136" i="2"/>
  <c r="G1546" i="2"/>
  <c r="G1584" i="2"/>
  <c r="G1628" i="2"/>
  <c r="G1674" i="2"/>
  <c r="G1712" i="2"/>
  <c r="G1756" i="2"/>
  <c r="G1800" i="2"/>
  <c r="G1928" i="2"/>
  <c r="G2130" i="2"/>
  <c r="G2168" i="2"/>
  <c r="G1374" i="2"/>
  <c r="G1406" i="2"/>
  <c r="G1438" i="2"/>
  <c r="G1470" i="2"/>
  <c r="G1502" i="2"/>
  <c r="G1534" i="2"/>
  <c r="G1566" i="2"/>
  <c r="G1598" i="2"/>
  <c r="G1630" i="2"/>
  <c r="G1662" i="2"/>
  <c r="G1694" i="2"/>
  <c r="G1726" i="2"/>
  <c r="G1758" i="2"/>
  <c r="G1790" i="2"/>
  <c r="G2206" i="2"/>
  <c r="G2174" i="2"/>
  <c r="G2142" i="2"/>
  <c r="G2110" i="2"/>
  <c r="G2078" i="2"/>
  <c r="G2208" i="2"/>
  <c r="G2170" i="2"/>
  <c r="G2124" i="2"/>
  <c r="G2080" i="2"/>
  <c r="G2210" i="2"/>
  <c r="G2164" i="2"/>
  <c r="G2120" i="2"/>
  <c r="G2082" i="2"/>
  <c r="G2186" i="2"/>
  <c r="G2122" i="2"/>
  <c r="G2058" i="2"/>
  <c r="G2032" i="2"/>
  <c r="G2000" i="2"/>
  <c r="G1968" i="2"/>
  <c r="G1936" i="2"/>
  <c r="G1904" i="2"/>
  <c r="G1872" i="2"/>
  <c r="G1840" i="2"/>
  <c r="G1808" i="2"/>
  <c r="G1766" i="2"/>
  <c r="G1718" i="2"/>
  <c r="G1678" i="2"/>
  <c r="G1638" i="2"/>
  <c r="G1590" i="2"/>
  <c r="G1550" i="2"/>
  <c r="G1510" i="2"/>
  <c r="G1462" i="2"/>
  <c r="G1422" i="2"/>
  <c r="G1382" i="2"/>
  <c r="G2160" i="2"/>
  <c r="G1992" i="2"/>
  <c r="G1810" i="2"/>
  <c r="G1744" i="2"/>
  <c r="G1692" i="2"/>
  <c r="G1642" i="2"/>
  <c r="G1578" i="2"/>
  <c r="G1520" i="2"/>
  <c r="G2096" i="2"/>
  <c r="G1954" i="2"/>
  <c r="G1816" i="2"/>
  <c r="G1746" i="2"/>
  <c r="G1682" i="2"/>
  <c r="G1624" i="2"/>
  <c r="G1572" i="2"/>
  <c r="G1508" i="2"/>
  <c r="G1458" i="2"/>
  <c r="G1400" i="2"/>
  <c r="G1344" i="2"/>
  <c r="G1304" i="2"/>
  <c r="G1264" i="2"/>
  <c r="G1216" i="2"/>
  <c r="G1176" i="2"/>
  <c r="G1136" i="2"/>
  <c r="G1088" i="2"/>
  <c r="G1048" i="2"/>
  <c r="G1008" i="2"/>
  <c r="G960" i="2"/>
  <c r="G920" i="2"/>
  <c r="G880" i="2"/>
  <c r="G832" i="2"/>
  <c r="G792" i="2"/>
  <c r="G752" i="2"/>
  <c r="G704" i="2"/>
  <c r="G664" i="2"/>
  <c r="G624" i="2"/>
  <c r="G576" i="2"/>
  <c r="G536" i="2"/>
  <c r="G496" i="2"/>
  <c r="G448" i="2"/>
  <c r="G408" i="2"/>
  <c r="G368" i="2"/>
  <c r="G2024" i="2"/>
  <c r="G1842" i="2"/>
  <c r="G1760" i="2"/>
  <c r="G1696" i="2"/>
  <c r="G1644" i="2"/>
  <c r="G1594" i="2"/>
  <c r="G1530" i="2"/>
  <c r="G1472" i="2"/>
  <c r="G1420" i="2"/>
  <c r="G1362" i="2"/>
  <c r="G1322" i="2"/>
  <c r="G1282" i="2"/>
  <c r="G1234" i="2"/>
  <c r="G1194" i="2"/>
  <c r="G1154" i="2"/>
  <c r="G1106" i="2"/>
  <c r="G1066" i="2"/>
  <c r="G1026" i="2"/>
  <c r="G978" i="2"/>
  <c r="G938" i="2"/>
  <c r="G898" i="2"/>
  <c r="G850" i="2"/>
  <c r="G810" i="2"/>
  <c r="G770" i="2"/>
  <c r="G722" i="2"/>
  <c r="G682" i="2"/>
  <c r="G642" i="2"/>
  <c r="G586" i="2"/>
  <c r="G522" i="2"/>
  <c r="G450" i="2"/>
  <c r="G2044" i="2"/>
  <c r="G1608" i="2"/>
  <c r="G1404" i="2"/>
  <c r="G1576" i="2"/>
  <c r="G1332" i="2"/>
  <c r="G1252" i="2"/>
  <c r="G1172" i="2"/>
  <c r="G1108" i="2"/>
  <c r="G1524" i="2"/>
  <c r="G1254" i="2"/>
  <c r="G1556" i="2"/>
  <c r="G1244" i="2"/>
  <c r="G1054" i="2"/>
  <c r="G974" i="2"/>
  <c r="G900" i="2"/>
  <c r="G814" i="2"/>
  <c r="G750" i="2"/>
  <c r="G676" i="2"/>
  <c r="G590" i="2"/>
  <c r="G516" i="2"/>
  <c r="G452" i="2"/>
  <c r="G1460" i="2"/>
  <c r="G1078" i="2"/>
  <c r="G732" i="2"/>
  <c r="G406" i="2"/>
  <c r="G200" i="2"/>
  <c r="G401" i="2"/>
  <c r="G913" i="2"/>
  <c r="G1804" i="2"/>
  <c r="G675" i="2"/>
  <c r="G1243" i="2"/>
  <c r="G1233" i="2"/>
  <c r="G1413" i="2"/>
  <c r="G495" i="2"/>
  <c r="G855" i="2"/>
  <c r="G1263" i="2"/>
  <c r="G2121" i="2"/>
  <c r="G117" i="2"/>
  <c r="G213" i="2"/>
  <c r="G341" i="2"/>
  <c r="G1013" i="2"/>
  <c r="G1820" i="2"/>
  <c r="G1803" i="2"/>
  <c r="G1995" i="2"/>
  <c r="G475" i="2"/>
  <c r="G52" i="2"/>
  <c r="G4" i="2"/>
  <c r="N1430" i="2" s="1"/>
  <c r="G1286" i="2"/>
  <c r="G1030" i="2"/>
  <c r="G214" i="2"/>
  <c r="G987" i="2"/>
  <c r="G582" i="2"/>
  <c r="G2033" i="2"/>
  <c r="G1969" i="2"/>
  <c r="G1905" i="2"/>
  <c r="G1841" i="2"/>
  <c r="G2129" i="2"/>
  <c r="G2022" i="2"/>
  <c r="G1651" i="2"/>
  <c r="G1395" i="2"/>
  <c r="G1677" i="2"/>
  <c r="G1749" i="2"/>
  <c r="G1417" i="2"/>
  <c r="G1141" i="2"/>
  <c r="G885" i="2"/>
  <c r="G629" i="2"/>
  <c r="G405" i="2"/>
  <c r="G331" i="2"/>
  <c r="G299" i="2"/>
  <c r="G267" i="2"/>
  <c r="G235" i="2"/>
  <c r="G203" i="2"/>
  <c r="G171" i="2"/>
  <c r="G139" i="2"/>
  <c r="G107" i="2"/>
  <c r="G75" i="2"/>
  <c r="G43" i="2"/>
  <c r="G11" i="2"/>
  <c r="G1892" i="2"/>
  <c r="G1655" i="2"/>
  <c r="G1489" i="2"/>
  <c r="G1327" i="2"/>
  <c r="G1199" i="2"/>
  <c r="G1071" i="2"/>
  <c r="G943" i="2"/>
  <c r="G815" i="2"/>
  <c r="G687" i="2"/>
  <c r="G559" i="2"/>
  <c r="G471" i="2"/>
  <c r="G407" i="2"/>
  <c r="G1982" i="2"/>
  <c r="G1535" i="2"/>
  <c r="G1363" i="2"/>
  <c r="G1657" i="2"/>
  <c r="G1441" i="2"/>
  <c r="G1297" i="2"/>
  <c r="G1169" i="2"/>
  <c r="G1908" i="2"/>
  <c r="G1331" i="2"/>
  <c r="G1179" i="2"/>
  <c r="G1011" i="2"/>
  <c r="G883" i="2"/>
  <c r="G755" i="2"/>
  <c r="G627" i="2"/>
  <c r="G499" i="2"/>
  <c r="G371" i="2"/>
  <c r="G1567" i="2"/>
  <c r="G1291" i="2"/>
  <c r="G1113" i="2"/>
  <c r="G977" i="2"/>
  <c r="G849" i="2"/>
  <c r="G721" i="2"/>
  <c r="G593" i="2"/>
  <c r="G465" i="2"/>
  <c r="G34" i="2"/>
  <c r="G98" i="2"/>
  <c r="G162" i="2"/>
  <c r="G226" i="2"/>
  <c r="G290" i="2"/>
  <c r="G351" i="2"/>
  <c r="G438" i="2"/>
  <c r="G508" i="2"/>
  <c r="G601" i="2"/>
  <c r="G694" i="2"/>
  <c r="G764" i="2"/>
  <c r="G857" i="2"/>
  <c r="G950" i="2"/>
  <c r="G1020" i="2"/>
  <c r="G1164" i="2"/>
  <c r="G1219" i="2"/>
  <c r="G1340" i="2"/>
  <c r="G100" i="2"/>
  <c r="G620" i="2"/>
  <c r="G1062" i="2"/>
  <c r="G260" i="2"/>
  <c r="G1083" i="2"/>
  <c r="G2211" i="2"/>
  <c r="G2027" i="2"/>
  <c r="G1963" i="2"/>
  <c r="G1899" i="2"/>
  <c r="G1835" i="2"/>
  <c r="G2097" i="2"/>
  <c r="G1974" i="2"/>
  <c r="G1627" i="2"/>
  <c r="G1371" i="2"/>
  <c r="G1645" i="2"/>
  <c r="G1717" i="2"/>
  <c r="G1385" i="2"/>
  <c r="G1117" i="2"/>
  <c r="G861" i="2"/>
  <c r="G605" i="2"/>
  <c r="G381" i="2"/>
  <c r="G325" i="2"/>
  <c r="G293" i="2"/>
  <c r="G261" i="2"/>
  <c r="G229" i="2"/>
  <c r="G197" i="2"/>
  <c r="G165" i="2"/>
  <c r="G133" i="2"/>
  <c r="G101" i="2"/>
  <c r="G69" i="2"/>
  <c r="G37" i="2"/>
  <c r="G5" i="2"/>
  <c r="G1789" i="2"/>
  <c r="G1623" i="2"/>
  <c r="G1457" i="2"/>
  <c r="G1303" i="2"/>
  <c r="G1175" i="2"/>
  <c r="G1047" i="2"/>
  <c r="G919" i="2"/>
  <c r="G791" i="2"/>
  <c r="G663" i="2"/>
  <c r="G535" i="2"/>
  <c r="G463" i="2"/>
  <c r="G399" i="2"/>
  <c r="G1932" i="2"/>
  <c r="G1517" i="2"/>
  <c r="G1347" i="2"/>
  <c r="G1631" i="2"/>
  <c r="G1401" i="2"/>
  <c r="G1281" i="2"/>
  <c r="G1153" i="2"/>
  <c r="G1669" i="2"/>
  <c r="G1321" i="2"/>
  <c r="G1139" i="2"/>
  <c r="G995" i="2"/>
  <c r="G867" i="2"/>
  <c r="G739" i="2"/>
  <c r="G611" i="2"/>
  <c r="G483" i="2"/>
  <c r="G359" i="2"/>
  <c r="G1509" i="2"/>
  <c r="G1251" i="2"/>
  <c r="G1099" i="2"/>
  <c r="G961" i="2"/>
  <c r="G833" i="2"/>
  <c r="G705" i="2"/>
  <c r="G577" i="2"/>
  <c r="G449" i="2"/>
  <c r="G42" i="2"/>
  <c r="G106" i="2"/>
  <c r="G170" i="2"/>
  <c r="G232" i="2"/>
  <c r="G296" i="2"/>
  <c r="G358" i="2"/>
  <c r="G441" i="2"/>
  <c r="G534" i="2"/>
  <c r="G604" i="2"/>
  <c r="G697" i="2"/>
  <c r="G790" i="2"/>
  <c r="G860" i="2"/>
  <c r="G953" i="2"/>
  <c r="G1046" i="2"/>
  <c r="G1171" i="2"/>
  <c r="G1292" i="2"/>
  <c r="G1448" i="2"/>
  <c r="G684" i="2"/>
  <c r="G46" i="2"/>
  <c r="G86" i="2"/>
  <c r="G234" i="2"/>
  <c r="G70" i="2"/>
  <c r="G272" i="2"/>
  <c r="G248" i="2"/>
  <c r="G172" i="2"/>
  <c r="G60" i="2"/>
  <c r="G188" i="2"/>
  <c r="G1372" i="2"/>
  <c r="G518" i="2"/>
  <c r="G710" i="2"/>
  <c r="G809" i="2"/>
  <c r="G902" i="2"/>
  <c r="G972" i="2"/>
  <c r="G1065" i="2"/>
  <c r="G1228" i="2"/>
  <c r="G1538" i="2"/>
  <c r="G2145" i="2"/>
  <c r="G278" i="2"/>
  <c r="G377" i="2"/>
  <c r="G603" i="2"/>
  <c r="G859" i="2"/>
  <c r="G1094" i="2"/>
  <c r="G1482" i="2"/>
  <c r="G2127" i="2"/>
  <c r="G454" i="2"/>
  <c r="G2203" i="2"/>
  <c r="G2139" i="2"/>
  <c r="G2075" i="2"/>
  <c r="G2041" i="2"/>
  <c r="G2025" i="2"/>
  <c r="G2009" i="2"/>
  <c r="G1993" i="2"/>
  <c r="G1977" i="2"/>
  <c r="G1961" i="2"/>
  <c r="G1945" i="2"/>
  <c r="G1929" i="2"/>
  <c r="G1913" i="2"/>
  <c r="G1897" i="2"/>
  <c r="G1881" i="2"/>
  <c r="G1865" i="2"/>
  <c r="G1849" i="2"/>
  <c r="G1833" i="2"/>
  <c r="G1817" i="2"/>
  <c r="G1801" i="2"/>
  <c r="G2167" i="2"/>
  <c r="G2077" i="2"/>
  <c r="G2169" i="2"/>
  <c r="G2079" i="2"/>
  <c r="G2101" i="2"/>
  <c r="G1958" i="2"/>
  <c r="G1830" i="2"/>
  <c r="G1747" i="2"/>
  <c r="G1683" i="2"/>
  <c r="G1619" i="2"/>
  <c r="G1555" i="2"/>
  <c r="G1491" i="2"/>
  <c r="G1427" i="2"/>
  <c r="G2217" i="2"/>
  <c r="G1988" i="2"/>
  <c r="G1806" i="2"/>
  <c r="G1729" i="2"/>
  <c r="G1639" i="2"/>
  <c r="G1549" i="2"/>
  <c r="G2069" i="2"/>
  <c r="G1812" i="2"/>
  <c r="G1711" i="2"/>
  <c r="G1621" i="2"/>
  <c r="G1545" i="2"/>
  <c r="G1455" i="2"/>
  <c r="G1365" i="2"/>
  <c r="G1301" i="2"/>
  <c r="G1237" i="2"/>
  <c r="G1173" i="2"/>
  <c r="G1109" i="2"/>
  <c r="G1045" i="2"/>
  <c r="G981" i="2"/>
  <c r="G917" i="2"/>
  <c r="G853" i="2"/>
  <c r="G789" i="2"/>
  <c r="G725" i="2"/>
  <c r="G661" i="2"/>
  <c r="G597" i="2"/>
  <c r="G533" i="2"/>
  <c r="G469" i="2"/>
  <c r="G274" i="2"/>
  <c r="G304" i="2"/>
  <c r="G116" i="2"/>
  <c r="G338" i="2"/>
  <c r="G262" i="2"/>
  <c r="G382" i="2"/>
  <c r="G110" i="2"/>
  <c r="G294" i="2"/>
  <c r="G318" i="2"/>
  <c r="G588" i="2"/>
  <c r="G748" i="2"/>
  <c r="G841" i="2"/>
  <c r="G934" i="2"/>
  <c r="G1004" i="2"/>
  <c r="G1107" i="2"/>
  <c r="G1273" i="2"/>
  <c r="G1652" i="2"/>
  <c r="G196" i="2"/>
  <c r="G324" i="2"/>
  <c r="G443" i="2"/>
  <c r="G699" i="2"/>
  <c r="G955" i="2"/>
  <c r="G1211" i="2"/>
  <c r="G1503" i="2"/>
  <c r="G222" i="2"/>
  <c r="G524" i="2"/>
  <c r="G2179" i="2"/>
  <c r="G2115" i="2"/>
  <c r="G2051" i="2"/>
  <c r="G2035" i="2"/>
  <c r="G2019" i="2"/>
  <c r="G2003" i="2"/>
  <c r="G1987" i="2"/>
  <c r="G1971" i="2"/>
  <c r="G1955" i="2"/>
  <c r="G1939" i="2"/>
  <c r="G1923" i="2"/>
  <c r="G1907" i="2"/>
  <c r="G1891" i="2"/>
  <c r="G1875" i="2"/>
  <c r="G1859" i="2"/>
  <c r="G1843" i="2"/>
  <c r="G1827" i="2"/>
  <c r="G1811" i="2"/>
  <c r="G1795" i="2"/>
  <c r="G2135" i="2"/>
  <c r="G2213" i="2"/>
  <c r="G2137" i="2"/>
  <c r="G2189" i="2"/>
  <c r="G2038" i="2"/>
  <c r="G1910" i="2"/>
  <c r="G1787" i="2"/>
  <c r="G1723" i="2"/>
  <c r="G1659" i="2"/>
  <c r="G1595" i="2"/>
  <c r="G1531" i="2"/>
  <c r="G1467" i="2"/>
  <c r="G1403" i="2"/>
  <c r="G2133" i="2"/>
  <c r="G1924" i="2"/>
  <c r="G1773" i="2"/>
  <c r="G1697" i="2"/>
  <c r="G1607" i="2"/>
  <c r="G2185" i="2"/>
  <c r="G1950" i="2"/>
  <c r="G1769" i="2"/>
  <c r="G1679" i="2"/>
  <c r="G1589" i="2"/>
  <c r="G1513" i="2"/>
  <c r="G1423" i="2"/>
  <c r="G1341" i="2"/>
  <c r="G1277" i="2"/>
  <c r="G1213" i="2"/>
  <c r="G1149" i="2"/>
  <c r="G1085" i="2"/>
  <c r="G1021" i="2"/>
  <c r="G957" i="2"/>
  <c r="G893" i="2"/>
  <c r="G829" i="2"/>
  <c r="G765" i="2"/>
  <c r="G701" i="2"/>
  <c r="G637" i="2"/>
  <c r="G573" i="2"/>
  <c r="G509" i="2"/>
  <c r="G445" i="2"/>
  <c r="G12" i="2"/>
  <c r="G180" i="2"/>
  <c r="G30" i="2"/>
  <c r="G124" i="2"/>
  <c r="G366" i="2"/>
  <c r="G774" i="2"/>
  <c r="G937" i="2"/>
  <c r="G1142" i="2"/>
  <c r="G1672" i="2"/>
  <c r="G342" i="2"/>
  <c r="G731" i="2"/>
  <c r="G1222" i="2"/>
  <c r="G286" i="2"/>
  <c r="G2171" i="2"/>
  <c r="G2049" i="2"/>
  <c r="G2017" i="2"/>
  <c r="G1985" i="2"/>
  <c r="G1953" i="2"/>
  <c r="G1921" i="2"/>
  <c r="G1889" i="2"/>
  <c r="G1857" i="2"/>
  <c r="G1825" i="2"/>
  <c r="G2205" i="2"/>
  <c r="G2207" i="2"/>
  <c r="G2183" i="2"/>
  <c r="G1894" i="2"/>
  <c r="G1715" i="2"/>
  <c r="G1587" i="2"/>
  <c r="G1459" i="2"/>
  <c r="G2081" i="2"/>
  <c r="G1767" i="2"/>
  <c r="G1601" i="2"/>
  <c r="G1940" i="2"/>
  <c r="G1673" i="2"/>
  <c r="G1493" i="2"/>
  <c r="G1333" i="2"/>
  <c r="G1205" i="2"/>
  <c r="G1077" i="2"/>
  <c r="G949" i="2"/>
  <c r="G821" i="2"/>
  <c r="G693" i="2"/>
  <c r="G565" i="2"/>
  <c r="G437" i="2"/>
  <c r="G373" i="2"/>
  <c r="G339" i="2"/>
  <c r="G323" i="2"/>
  <c r="G307" i="2"/>
  <c r="G291" i="2"/>
  <c r="G275" i="2"/>
  <c r="G259" i="2"/>
  <c r="G243" i="2"/>
  <c r="G227" i="2"/>
  <c r="G211" i="2"/>
  <c r="G195" i="2"/>
  <c r="G179" i="2"/>
  <c r="G163" i="2"/>
  <c r="G147" i="2"/>
  <c r="G131" i="2"/>
  <c r="G115" i="2"/>
  <c r="G99" i="2"/>
  <c r="G83" i="2"/>
  <c r="G67" i="2"/>
  <c r="G51" i="2"/>
  <c r="G35" i="2"/>
  <c r="G19" i="2"/>
  <c r="G2020" i="2"/>
  <c r="G1783" i="2"/>
  <c r="G1693" i="2"/>
  <c r="G1617" i="2"/>
  <c r="G1527" i="2"/>
  <c r="G1437" i="2"/>
  <c r="G1359" i="2"/>
  <c r="G1295" i="2"/>
  <c r="G1231" i="2"/>
  <c r="G1167" i="2"/>
  <c r="G1103" i="2"/>
  <c r="G1039" i="2"/>
  <c r="G975" i="2"/>
  <c r="G911" i="2"/>
  <c r="G847" i="2"/>
  <c r="G783" i="2"/>
  <c r="G719" i="2"/>
  <c r="G655" i="2"/>
  <c r="G591" i="2"/>
  <c r="G126" i="2"/>
  <c r="G198" i="2"/>
  <c r="G158" i="2"/>
  <c r="G174" i="2"/>
  <c r="G460" i="2"/>
  <c r="G806" i="2"/>
  <c r="G969" i="2"/>
  <c r="G1155" i="2"/>
  <c r="G1721" i="2"/>
  <c r="G374" i="2"/>
  <c r="G827" i="2"/>
  <c r="G1339" i="2"/>
  <c r="G396" i="2"/>
  <c r="G2147" i="2"/>
  <c r="G2043" i="2"/>
  <c r="G2011" i="2"/>
  <c r="G1979" i="2"/>
  <c r="G1947" i="2"/>
  <c r="G1915" i="2"/>
  <c r="G1883" i="2"/>
  <c r="G1851" i="2"/>
  <c r="G1819" i="2"/>
  <c r="G2173" i="2"/>
  <c r="G2175" i="2"/>
  <c r="G2119" i="2"/>
  <c r="G1846" i="2"/>
  <c r="G1691" i="2"/>
  <c r="G1563" i="2"/>
  <c r="G1435" i="2"/>
  <c r="G1998" i="2"/>
  <c r="G1735" i="2"/>
  <c r="G1569" i="2"/>
  <c r="G1822" i="2"/>
  <c r="G1641" i="2"/>
  <c r="G1461" i="2"/>
  <c r="G1309" i="2"/>
  <c r="G1181" i="2"/>
  <c r="G1053" i="2"/>
  <c r="G925" i="2"/>
  <c r="G797" i="2"/>
  <c r="G669" i="2"/>
  <c r="G541" i="2"/>
  <c r="G413" i="2"/>
  <c r="G349" i="2"/>
  <c r="G333" i="2"/>
  <c r="G317" i="2"/>
  <c r="G301" i="2"/>
  <c r="G285" i="2"/>
  <c r="G269" i="2"/>
  <c r="G253" i="2"/>
  <c r="G237" i="2"/>
  <c r="G221" i="2"/>
  <c r="G205" i="2"/>
  <c r="G189" i="2"/>
  <c r="G173" i="2"/>
  <c r="G157" i="2"/>
  <c r="G141" i="2"/>
  <c r="G125" i="2"/>
  <c r="G109" i="2"/>
  <c r="G93" i="2"/>
  <c r="G77" i="2"/>
  <c r="G61" i="2"/>
  <c r="G45" i="2"/>
  <c r="G29" i="2"/>
  <c r="G13" i="2"/>
  <c r="G2177" i="2"/>
  <c r="G1902" i="2"/>
  <c r="G1751" i="2"/>
  <c r="G1661" i="2"/>
  <c r="G1585" i="2"/>
  <c r="G1495" i="2"/>
  <c r="G1405" i="2"/>
  <c r="G1335" i="2"/>
  <c r="G1271" i="2"/>
  <c r="G1207" i="2"/>
  <c r="G1143" i="2"/>
  <c r="G1079" i="2"/>
  <c r="G1015" i="2"/>
  <c r="G951" i="2"/>
  <c r="G887" i="2"/>
  <c r="G823" i="2"/>
  <c r="G759" i="2"/>
  <c r="G695" i="2"/>
  <c r="G631" i="2"/>
  <c r="G567" i="2"/>
  <c r="G503" i="2"/>
  <c r="G2197" i="2"/>
  <c r="G745" i="2"/>
  <c r="G649" i="2"/>
  <c r="G617" i="2"/>
  <c r="G585" i="2"/>
  <c r="G553" i="2"/>
  <c r="G457" i="2"/>
  <c r="G425" i="2"/>
  <c r="G369" i="2"/>
  <c r="G300" i="2"/>
  <c r="G204" i="2"/>
  <c r="G1289" i="2"/>
  <c r="G713" i="2"/>
  <c r="G681" i="2"/>
  <c r="G521" i="2"/>
  <c r="G489" i="2"/>
  <c r="G393" i="2"/>
  <c r="G379" i="2"/>
  <c r="G332" i="2"/>
  <c r="G268" i="2"/>
  <c r="G236" i="2"/>
  <c r="G1727" i="2"/>
  <c r="G1701" i="2"/>
  <c r="G1445" i="2"/>
  <c r="G1375" i="2"/>
  <c r="G1323" i="2"/>
  <c r="G1003" i="2"/>
  <c r="G875" i="2"/>
  <c r="G747" i="2"/>
  <c r="G619" i="2"/>
  <c r="G491" i="2"/>
  <c r="G276" i="2"/>
  <c r="G250" i="2"/>
  <c r="G224" i="2"/>
  <c r="G184" i="2"/>
  <c r="G152" i="2"/>
  <c r="G120" i="2"/>
  <c r="G88" i="2"/>
  <c r="G56" i="2"/>
  <c r="G24" i="2"/>
  <c r="G314" i="2"/>
  <c r="G212" i="2"/>
  <c r="G136" i="2"/>
  <c r="G104" i="2"/>
  <c r="G1035" i="2"/>
  <c r="G779" i="2"/>
  <c r="G651" i="2"/>
  <c r="G395" i="2"/>
  <c r="G160" i="2"/>
  <c r="G96" i="2"/>
  <c r="G64" i="2"/>
  <c r="G32" i="2"/>
  <c r="G1147" i="2"/>
  <c r="G971" i="2"/>
  <c r="G843" i="2"/>
  <c r="G715" i="2"/>
  <c r="G587" i="2"/>
  <c r="G459" i="2"/>
  <c r="G355" i="2"/>
  <c r="G308" i="2"/>
  <c r="G282" i="2"/>
  <c r="G256" i="2"/>
  <c r="G176" i="2"/>
  <c r="G144" i="2"/>
  <c r="G112" i="2"/>
  <c r="G80" i="2"/>
  <c r="G48" i="2"/>
  <c r="G16" i="2"/>
  <c r="G1275" i="2"/>
  <c r="G1161" i="2"/>
  <c r="G1067" i="2"/>
  <c r="G939" i="2"/>
  <c r="G811" i="2"/>
  <c r="G683" i="2"/>
  <c r="G555" i="2"/>
  <c r="G427" i="2"/>
  <c r="G385" i="2"/>
  <c r="G340" i="2"/>
  <c r="G288" i="2"/>
  <c r="G168" i="2"/>
  <c r="G72" i="2"/>
  <c r="G40" i="2"/>
  <c r="G8" i="2"/>
  <c r="G1195" i="2"/>
  <c r="G907" i="2"/>
  <c r="G523" i="2"/>
  <c r="G346" i="2"/>
  <c r="G320" i="2"/>
  <c r="G244" i="2"/>
  <c r="G218" i="2"/>
  <c r="G192" i="2"/>
  <c r="G128" i="2"/>
  <c r="G22" i="2"/>
  <c r="G132" i="2"/>
  <c r="G44" i="2"/>
  <c r="G190" i="2"/>
  <c r="G344" i="2"/>
  <c r="G20" i="2"/>
  <c r="G84" i="2"/>
  <c r="G148" i="2"/>
  <c r="G202" i="2"/>
  <c r="G326" i="2"/>
  <c r="G36" i="2"/>
  <c r="G164" i="2"/>
  <c r="G266" i="2"/>
  <c r="G94" i="2"/>
  <c r="G230" i="2"/>
  <c r="G14" i="2"/>
  <c r="G78" i="2"/>
  <c r="G142" i="2"/>
  <c r="G240" i="2"/>
  <c r="G306" i="2"/>
  <c r="G1442" i="2"/>
  <c r="G422" i="2"/>
  <c r="G550" i="2"/>
  <c r="G646" i="2"/>
  <c r="G716" i="2"/>
  <c r="G777" i="2"/>
  <c r="G812" i="2"/>
  <c r="G870" i="2"/>
  <c r="G905" i="2"/>
  <c r="G940" i="2"/>
  <c r="G998" i="2"/>
  <c r="G1033" i="2"/>
  <c r="G1068" i="2"/>
  <c r="G1145" i="2"/>
  <c r="G1235" i="2"/>
  <c r="G1283" i="2"/>
  <c r="G1541" i="2"/>
  <c r="G1684" i="2"/>
  <c r="G2212" i="2"/>
  <c r="G228" i="2"/>
  <c r="G292" i="2"/>
  <c r="G354" i="2"/>
  <c r="G380" i="2"/>
  <c r="G507" i="2"/>
  <c r="G635" i="2"/>
  <c r="G763" i="2"/>
  <c r="G891" i="2"/>
  <c r="G1019" i="2"/>
  <c r="G1097" i="2"/>
  <c r="G1225" i="2"/>
  <c r="G1485" i="2"/>
  <c r="G1844" i="2"/>
  <c r="G2194" i="2"/>
  <c r="G350" i="2"/>
  <c r="G486" i="2"/>
  <c r="G614" i="2"/>
  <c r="G2195" i="2"/>
  <c r="G2163" i="2"/>
  <c r="G2131" i="2"/>
  <c r="G2099" i="2"/>
  <c r="G2067" i="2"/>
  <c r="G2047" i="2"/>
  <c r="G2039" i="2"/>
  <c r="G2031" i="2"/>
  <c r="G2023" i="2"/>
  <c r="G2015" i="2"/>
  <c r="G2007" i="2"/>
  <c r="G1999" i="2"/>
  <c r="G1991" i="2"/>
  <c r="G1983" i="2"/>
  <c r="G1975" i="2"/>
  <c r="G1967" i="2"/>
  <c r="G1959" i="2"/>
  <c r="G1951" i="2"/>
  <c r="G1943" i="2"/>
  <c r="G1935" i="2"/>
  <c r="G1927" i="2"/>
  <c r="G1919" i="2"/>
  <c r="G1911" i="2"/>
  <c r="G1903" i="2"/>
  <c r="G1895" i="2"/>
  <c r="G1887" i="2"/>
  <c r="G1879" i="2"/>
  <c r="G1871" i="2"/>
  <c r="G1863" i="2"/>
  <c r="G1855" i="2"/>
  <c r="G1847" i="2"/>
  <c r="G1839" i="2"/>
  <c r="G1831" i="2"/>
  <c r="G1823" i="2"/>
  <c r="G1815" i="2"/>
  <c r="G1807" i="2"/>
  <c r="G1799" i="2"/>
  <c r="G2199" i="2"/>
  <c r="G2161" i="2"/>
  <c r="G2109" i="2"/>
  <c r="G2071" i="2"/>
  <c r="G2201" i="2"/>
  <c r="G2149" i="2"/>
  <c r="G2111" i="2"/>
  <c r="G2073" i="2"/>
  <c r="G2165" i="2"/>
  <c r="G2061" i="2"/>
  <c r="G2006" i="2"/>
  <c r="G1942" i="2"/>
  <c r="G1878" i="2"/>
  <c r="G1814" i="2"/>
  <c r="G1771" i="2"/>
  <c r="G1739" i="2"/>
  <c r="G1707" i="2"/>
  <c r="G1675" i="2"/>
  <c r="G1643" i="2"/>
  <c r="G1611" i="2"/>
  <c r="G1579" i="2"/>
  <c r="G1547" i="2"/>
  <c r="G1515" i="2"/>
  <c r="G1483" i="2"/>
  <c r="G1451" i="2"/>
  <c r="G1419" i="2"/>
  <c r="G1387" i="2"/>
  <c r="G2157" i="2"/>
  <c r="G2063" i="2"/>
  <c r="G1948" i="2"/>
  <c r="G1870" i="2"/>
  <c r="G1796" i="2"/>
  <c r="G1761" i="2"/>
  <c r="G1709" i="2"/>
  <c r="G1671" i="2"/>
  <c r="G1633" i="2"/>
  <c r="G1581" i="2"/>
  <c r="G1543" i="2"/>
  <c r="G2153" i="2"/>
  <c r="G2014" i="2"/>
  <c r="G1886" i="2"/>
  <c r="G1781" i="2"/>
  <c r="G1743" i="2"/>
  <c r="G1705" i="2"/>
  <c r="G1653" i="2"/>
  <c r="G1615" i="2"/>
  <c r="G1577" i="2"/>
  <c r="G1525" i="2"/>
  <c r="G1487" i="2"/>
  <c r="G1449" i="2"/>
  <c r="G1397" i="2"/>
  <c r="G1357" i="2"/>
  <c r="G1325" i="2"/>
  <c r="G1293" i="2"/>
  <c r="G1261" i="2"/>
  <c r="G1229" i="2"/>
  <c r="G1197" i="2"/>
  <c r="G1165" i="2"/>
  <c r="G1133" i="2"/>
  <c r="G1101" i="2"/>
  <c r="G1069" i="2"/>
  <c r="G1037" i="2"/>
  <c r="G1005" i="2"/>
  <c r="G973" i="2"/>
  <c r="G941" i="2"/>
  <c r="G909" i="2"/>
  <c r="G877" i="2"/>
  <c r="G845" i="2"/>
  <c r="G813" i="2"/>
  <c r="G781" i="2"/>
  <c r="G749" i="2"/>
  <c r="G717" i="2"/>
  <c r="G685" i="2"/>
  <c r="G653" i="2"/>
  <c r="G621" i="2"/>
  <c r="G589" i="2"/>
  <c r="G557" i="2"/>
  <c r="G525" i="2"/>
  <c r="G493" i="2"/>
  <c r="G461" i="2"/>
  <c r="G429" i="2"/>
  <c r="G397" i="2"/>
  <c r="G365" i="2"/>
  <c r="G345" i="2"/>
  <c r="G337" i="2"/>
  <c r="G329" i="2"/>
  <c r="G321" i="2"/>
  <c r="G313" i="2"/>
  <c r="G305" i="2"/>
  <c r="G297" i="2"/>
  <c r="G289" i="2"/>
  <c r="G281" i="2"/>
  <c r="G273" i="2"/>
  <c r="G265" i="2"/>
  <c r="G257" i="2"/>
  <c r="G249" i="2"/>
  <c r="G241" i="2"/>
  <c r="G233" i="2"/>
  <c r="G225" i="2"/>
  <c r="G217" i="2"/>
  <c r="G209" i="2"/>
  <c r="G201" i="2"/>
  <c r="G193" i="2"/>
  <c r="G185" i="2"/>
  <c r="G177" i="2"/>
  <c r="G169" i="2"/>
  <c r="G161" i="2"/>
  <c r="G153" i="2"/>
  <c r="G145" i="2"/>
  <c r="G137" i="2"/>
  <c r="G129" i="2"/>
  <c r="G121" i="2"/>
  <c r="G113" i="2"/>
  <c r="G105" i="2"/>
  <c r="G97" i="2"/>
  <c r="G89" i="2"/>
  <c r="G81" i="2"/>
  <c r="G73" i="2"/>
  <c r="G65" i="2"/>
  <c r="G57" i="2"/>
  <c r="G49" i="2"/>
  <c r="G41" i="2"/>
  <c r="G33" i="2"/>
  <c r="G25" i="2"/>
  <c r="G17" i="2"/>
  <c r="G9" i="2"/>
  <c r="G2209" i="2"/>
  <c r="G2095" i="2"/>
  <c r="G1966" i="2"/>
  <c r="G1838" i="2"/>
  <c r="G1777" i="2"/>
  <c r="G1725" i="2"/>
  <c r="G1687" i="2"/>
  <c r="G1649" i="2"/>
  <c r="G1597" i="2"/>
  <c r="G1559" i="2"/>
  <c r="G1521" i="2"/>
  <c r="G1469" i="2"/>
  <c r="G1431" i="2"/>
  <c r="G1393" i="2"/>
  <c r="G1351" i="2"/>
  <c r="G1319" i="2"/>
  <c r="G1287" i="2"/>
  <c r="G1255" i="2"/>
  <c r="G1223" i="2"/>
  <c r="G1191" i="2"/>
  <c r="G1159" i="2"/>
  <c r="G1127" i="2"/>
  <c r="G1095" i="2"/>
  <c r="G1063" i="2"/>
  <c r="G1031" i="2"/>
  <c r="G999" i="2"/>
  <c r="G967" i="2"/>
  <c r="G935" i="2"/>
  <c r="G903" i="2"/>
  <c r="G871" i="2"/>
  <c r="G839" i="2"/>
  <c r="G807" i="2"/>
  <c r="G775" i="2"/>
  <c r="G743" i="2"/>
  <c r="G711" i="2"/>
  <c r="G679" i="2"/>
  <c r="G647" i="2"/>
  <c r="G615" i="2"/>
  <c r="G583" i="2"/>
  <c r="G551" i="2"/>
  <c r="G519" i="2"/>
  <c r="G487" i="2"/>
  <c r="G455" i="2"/>
  <c r="G423" i="2"/>
  <c r="G391" i="2"/>
  <c r="G2113" i="2"/>
  <c r="G1791" i="2"/>
  <c r="G1637" i="2"/>
  <c r="G1477" i="2"/>
  <c r="G1407" i="2"/>
  <c r="G1972" i="2"/>
  <c r="G1759" i="2"/>
  <c r="G1605" i="2"/>
  <c r="G1465" i="2"/>
  <c r="G1383" i="2"/>
  <c r="G1329" i="2"/>
  <c r="G1265" i="2"/>
  <c r="G1201" i="2"/>
  <c r="G1137" i="2"/>
  <c r="G2057" i="2"/>
  <c r="G1599" i="2"/>
  <c r="G1421" i="2"/>
  <c r="G1307" i="2"/>
  <c r="G1203" i="2"/>
  <c r="G1129" i="2"/>
  <c r="G1043" i="2"/>
  <c r="G979" i="2"/>
  <c r="G915" i="2"/>
  <c r="G851" i="2"/>
  <c r="G787" i="2"/>
  <c r="G723" i="2"/>
  <c r="G659" i="2"/>
  <c r="G595" i="2"/>
  <c r="G531" i="2"/>
  <c r="G467" i="2"/>
  <c r="G403" i="2"/>
  <c r="G353" i="2"/>
  <c r="G1753" i="2"/>
  <c r="G1433" i="2"/>
  <c r="G1315" i="2"/>
  <c r="G1241" i="2"/>
  <c r="G1163" i="2"/>
  <c r="G1073" i="2"/>
  <c r="G1009" i="2"/>
  <c r="G945" i="2"/>
  <c r="G881" i="2"/>
  <c r="G817" i="2"/>
  <c r="G753" i="2"/>
  <c r="G689" i="2"/>
  <c r="G625" i="2"/>
  <c r="G561" i="2"/>
  <c r="G497" i="2"/>
  <c r="G433" i="2"/>
  <c r="G18" i="2"/>
  <c r="G50" i="2"/>
  <c r="G82" i="2"/>
  <c r="G114" i="2"/>
  <c r="G146" i="2"/>
  <c r="G178" i="2"/>
  <c r="G206" i="2"/>
  <c r="G238" i="2"/>
  <c r="G270" i="2"/>
  <c r="G302" i="2"/>
  <c r="G334" i="2"/>
  <c r="G361" i="2"/>
  <c r="G409" i="2"/>
  <c r="G444" i="2"/>
  <c r="G502" i="2"/>
  <c r="G537" i="2"/>
  <c r="G572" i="2"/>
  <c r="G630" i="2"/>
  <c r="G665" i="2"/>
  <c r="G700" i="2"/>
  <c r="G758" i="2"/>
  <c r="G793" i="2"/>
  <c r="G828" i="2"/>
  <c r="G886" i="2"/>
  <c r="G921" i="2"/>
  <c r="G956" i="2"/>
  <c r="G1014" i="2"/>
  <c r="G1049" i="2"/>
  <c r="G1084" i="2"/>
  <c r="G54" i="2"/>
  <c r="G182" i="2"/>
  <c r="G76" i="2"/>
  <c r="G216" i="2"/>
  <c r="G1158" i="2"/>
  <c r="G38" i="2"/>
  <c r="G102" i="2"/>
  <c r="G166" i="2"/>
  <c r="G210" i="2"/>
  <c r="G330" i="2"/>
  <c r="G68" i="2"/>
  <c r="G208" i="2"/>
  <c r="G336" i="2"/>
  <c r="G108" i="2"/>
  <c r="G242" i="2"/>
  <c r="G28" i="2"/>
  <c r="G92" i="2"/>
  <c r="G156" i="2"/>
  <c r="G280" i="2"/>
  <c r="G372" i="2"/>
  <c r="G254" i="2"/>
  <c r="G428" i="2"/>
  <c r="G556" i="2"/>
  <c r="G652" i="2"/>
  <c r="G742" i="2"/>
  <c r="G780" i="2"/>
  <c r="G838" i="2"/>
  <c r="G873" i="2"/>
  <c r="G908" i="2"/>
  <c r="G966" i="2"/>
  <c r="G1001" i="2"/>
  <c r="G1036" i="2"/>
  <c r="G1100" i="2"/>
  <c r="G1148" i="2"/>
  <c r="G1270" i="2"/>
  <c r="G1366" i="2"/>
  <c r="G1640" i="2"/>
  <c r="G1695" i="2"/>
  <c r="G2215" i="2"/>
  <c r="G246" i="2"/>
  <c r="G310" i="2"/>
  <c r="G363" i="2"/>
  <c r="G411" i="2"/>
  <c r="G539" i="2"/>
  <c r="G667" i="2"/>
  <c r="G795" i="2"/>
  <c r="G923" i="2"/>
  <c r="G1051" i="2"/>
  <c r="G1131" i="2"/>
  <c r="G1259" i="2"/>
  <c r="G1500" i="2"/>
  <c r="G1848" i="2"/>
  <c r="G1698" i="2"/>
  <c r="G390" i="2"/>
  <c r="G492" i="2"/>
  <c r="G678" i="2"/>
  <c r="G2187" i="2"/>
  <c r="G2155" i="2"/>
  <c r="G2123" i="2"/>
  <c r="G2091" i="2"/>
  <c r="G2059" i="2"/>
  <c r="G2045" i="2"/>
  <c r="G2037" i="2"/>
  <c r="G2029" i="2"/>
  <c r="G2021" i="2"/>
  <c r="G2013" i="2"/>
  <c r="G2005" i="2"/>
  <c r="G1997" i="2"/>
  <c r="G1989" i="2"/>
  <c r="G1981" i="2"/>
  <c r="G1973" i="2"/>
  <c r="G1965" i="2"/>
  <c r="G1957" i="2"/>
  <c r="G1949" i="2"/>
  <c r="G1941" i="2"/>
  <c r="G1933" i="2"/>
  <c r="G1925" i="2"/>
  <c r="G1917" i="2"/>
  <c r="G1909" i="2"/>
  <c r="G1901" i="2"/>
  <c r="G1893" i="2"/>
  <c r="G1885" i="2"/>
  <c r="G1877" i="2"/>
  <c r="G1869" i="2"/>
  <c r="G1861" i="2"/>
  <c r="G1853" i="2"/>
  <c r="G1845" i="2"/>
  <c r="G1837" i="2"/>
  <c r="G1829" i="2"/>
  <c r="G1821" i="2"/>
  <c r="G1813" i="2"/>
  <c r="G1805" i="2"/>
  <c r="G1797" i="2"/>
  <c r="G2193" i="2"/>
  <c r="G2141" i="2"/>
  <c r="G2103" i="2"/>
  <c r="G2065" i="2"/>
  <c r="G2181" i="2"/>
  <c r="G2143" i="2"/>
  <c r="G2105" i="2"/>
  <c r="G2053" i="2"/>
  <c r="G2125" i="2"/>
  <c r="G2055" i="2"/>
  <c r="G1990" i="2"/>
  <c r="G1926" i="2"/>
  <c r="G1862" i="2"/>
  <c r="G1798" i="2"/>
  <c r="G1763" i="2"/>
  <c r="G1731" i="2"/>
  <c r="G1699" i="2"/>
  <c r="G1667" i="2"/>
  <c r="G1635" i="2"/>
  <c r="G1603" i="2"/>
  <c r="G1571" i="2"/>
  <c r="G1539" i="2"/>
  <c r="G1507" i="2"/>
  <c r="G1475" i="2"/>
  <c r="G1443" i="2"/>
  <c r="G1411" i="2"/>
  <c r="G1379" i="2"/>
  <c r="G2151" i="2"/>
  <c r="G2012" i="2"/>
  <c r="G1934" i="2"/>
  <c r="G1860" i="2"/>
  <c r="G1793" i="2"/>
  <c r="G1741" i="2"/>
  <c r="G1703" i="2"/>
  <c r="G1665" i="2"/>
  <c r="G1613" i="2"/>
  <c r="G1575" i="2"/>
  <c r="G1537" i="2"/>
  <c r="G2093" i="2"/>
  <c r="G2004" i="2"/>
  <c r="G1876" i="2"/>
  <c r="G1775" i="2"/>
  <c r="G1737" i="2"/>
  <c r="G1685" i="2"/>
  <c r="G1647" i="2"/>
  <c r="G1609" i="2"/>
  <c r="G1557" i="2"/>
  <c r="G1519" i="2"/>
  <c r="G1481" i="2"/>
  <c r="G1429" i="2"/>
  <c r="G1391" i="2"/>
  <c r="G1349" i="2"/>
  <c r="G1317" i="2"/>
  <c r="G1285" i="2"/>
  <c r="G1253" i="2"/>
  <c r="G1221" i="2"/>
  <c r="G1189" i="2"/>
  <c r="G1157" i="2"/>
  <c r="G1125" i="2"/>
  <c r="G1093" i="2"/>
  <c r="G1061" i="2"/>
  <c r="G1029" i="2"/>
  <c r="G997" i="2"/>
  <c r="G965" i="2"/>
  <c r="G933" i="2"/>
  <c r="G901" i="2"/>
  <c r="G869" i="2"/>
  <c r="G837" i="2"/>
  <c r="G805" i="2"/>
  <c r="G773" i="2"/>
  <c r="G741" i="2"/>
  <c r="G709" i="2"/>
  <c r="G677" i="2"/>
  <c r="G645" i="2"/>
  <c r="G613" i="2"/>
  <c r="G581" i="2"/>
  <c r="G549" i="2"/>
  <c r="G517" i="2"/>
  <c r="G485" i="2"/>
  <c r="G453" i="2"/>
  <c r="G421" i="2"/>
  <c r="G389" i="2"/>
  <c r="G357" i="2"/>
  <c r="G343" i="2"/>
  <c r="G335" i="2"/>
  <c r="G327" i="2"/>
  <c r="G319" i="2"/>
  <c r="G311" i="2"/>
  <c r="G303" i="2"/>
  <c r="G295" i="2"/>
  <c r="G287" i="2"/>
  <c r="G279" i="2"/>
  <c r="G271" i="2"/>
  <c r="G263" i="2"/>
  <c r="G255" i="2"/>
  <c r="G247" i="2"/>
  <c r="G239" i="2"/>
  <c r="G231" i="2"/>
  <c r="G223" i="2"/>
  <c r="G215" i="2"/>
  <c r="G207" i="2"/>
  <c r="G199" i="2"/>
  <c r="G191" i="2"/>
  <c r="G183" i="2"/>
  <c r="G175" i="2"/>
  <c r="G167" i="2"/>
  <c r="G159" i="2"/>
  <c r="G151" i="2"/>
  <c r="G143" i="2"/>
  <c r="G135" i="2"/>
  <c r="G127" i="2"/>
  <c r="G119" i="2"/>
  <c r="G111" i="2"/>
  <c r="G103" i="2"/>
  <c r="G95" i="2"/>
  <c r="G87" i="2"/>
  <c r="G79" i="2"/>
  <c r="G71" i="2"/>
  <c r="G63" i="2"/>
  <c r="G55" i="2"/>
  <c r="G47" i="2"/>
  <c r="G39" i="2"/>
  <c r="G31" i="2"/>
  <c r="G23" i="2"/>
  <c r="G15" i="2"/>
  <c r="G7" i="2"/>
  <c r="G2191" i="2"/>
  <c r="G2089" i="2"/>
  <c r="G1956" i="2"/>
  <c r="G1828" i="2"/>
  <c r="G1757" i="2"/>
  <c r="G1719" i="2"/>
  <c r="G1681" i="2"/>
  <c r="G1629" i="2"/>
  <c r="G1591" i="2"/>
  <c r="G1553" i="2"/>
  <c r="G1501" i="2"/>
  <c r="G1463" i="2"/>
  <c r="G1425" i="2"/>
  <c r="G1373" i="2"/>
  <c r="G1343" i="2"/>
  <c r="G1311" i="2"/>
  <c r="G1279" i="2"/>
  <c r="G1247" i="2"/>
  <c r="G1215" i="2"/>
  <c r="G1183" i="2"/>
  <c r="G1151" i="2"/>
  <c r="G1119" i="2"/>
  <c r="G1087" i="2"/>
  <c r="G1055" i="2"/>
  <c r="G1023" i="2"/>
  <c r="G991" i="2"/>
  <c r="G959" i="2"/>
  <c r="G927" i="2"/>
  <c r="G895" i="2"/>
  <c r="G863" i="2"/>
  <c r="G831" i="2"/>
  <c r="G799" i="2"/>
  <c r="G767" i="2"/>
  <c r="G735" i="2"/>
  <c r="G703" i="2"/>
  <c r="G671" i="2"/>
  <c r="G639" i="2"/>
  <c r="G607" i="2"/>
  <c r="G575" i="2"/>
  <c r="G543" i="2"/>
  <c r="G511" i="2"/>
  <c r="G479" i="2"/>
  <c r="G447" i="2"/>
  <c r="G415" i="2"/>
  <c r="G383" i="2"/>
  <c r="G2036" i="2"/>
  <c r="G1765" i="2"/>
  <c r="G1561" i="2"/>
  <c r="G1471" i="2"/>
  <c r="G1389" i="2"/>
  <c r="G1918" i="2"/>
  <c r="G1733" i="2"/>
  <c r="G1529" i="2"/>
  <c r="G1447" i="2"/>
  <c r="G1377" i="2"/>
  <c r="G1313" i="2"/>
  <c r="G1249" i="2"/>
  <c r="G1185" i="2"/>
  <c r="G1121" i="2"/>
  <c r="G2046" i="2"/>
  <c r="G1573" i="2"/>
  <c r="G1355" i="2"/>
  <c r="G1267" i="2"/>
  <c r="G1193" i="2"/>
  <c r="G1115" i="2"/>
  <c r="G1027" i="2"/>
  <c r="G963" i="2"/>
  <c r="G899" i="2"/>
  <c r="G835" i="2"/>
  <c r="G771" i="2"/>
  <c r="G707" i="2"/>
  <c r="G643" i="2"/>
  <c r="G579" i="2"/>
  <c r="G515" i="2"/>
  <c r="G451" i="2"/>
  <c r="G387" i="2"/>
  <c r="G1996" i="2"/>
  <c r="G1593" i="2"/>
  <c r="G1415" i="2"/>
  <c r="G1305" i="2"/>
  <c r="G1227" i="2"/>
  <c r="G1123" i="2"/>
  <c r="G1057" i="2"/>
  <c r="G993" i="2"/>
  <c r="G929" i="2"/>
  <c r="G865" i="2"/>
  <c r="G801" i="2"/>
  <c r="G737" i="2"/>
  <c r="G673" i="2"/>
  <c r="G609" i="2"/>
  <c r="G545" i="2"/>
  <c r="G481" i="2"/>
  <c r="G417" i="2"/>
  <c r="G26" i="2"/>
  <c r="G58" i="2"/>
  <c r="G90" i="2"/>
  <c r="G122" i="2"/>
  <c r="G154" i="2"/>
  <c r="G186" i="2"/>
  <c r="G220" i="2"/>
  <c r="G252" i="2"/>
  <c r="G284" i="2"/>
  <c r="G316" i="2"/>
  <c r="G348" i="2"/>
  <c r="G364" i="2"/>
  <c r="G412" i="2"/>
  <c r="G470" i="2"/>
  <c r="G505" i="2"/>
  <c r="G540" i="2"/>
  <c r="G598" i="2"/>
  <c r="G633" i="2"/>
  <c r="G668" i="2"/>
  <c r="G726" i="2"/>
  <c r="G761" i="2"/>
  <c r="G796" i="2"/>
  <c r="G854" i="2"/>
  <c r="G889" i="2"/>
  <c r="G924" i="2"/>
  <c r="G982" i="2"/>
  <c r="G1017" i="2"/>
  <c r="G1052" i="2"/>
  <c r="G1091" i="2"/>
  <c r="G1209" i="2"/>
  <c r="G1299" i="2"/>
  <c r="G1409" i="2"/>
  <c r="G1479" i="2"/>
  <c r="G404" i="2"/>
  <c r="G436" i="2"/>
  <c r="G468" i="2"/>
  <c r="G500" i="2"/>
  <c r="G532" i="2"/>
  <c r="G564" i="2"/>
  <c r="G596" i="2"/>
  <c r="G628" i="2"/>
  <c r="G660" i="2"/>
  <c r="G692" i="2"/>
  <c r="G724" i="2"/>
  <c r="G756" i="2"/>
  <c r="G788" i="2"/>
  <c r="G820" i="2"/>
  <c r="G852" i="2"/>
  <c r="G884" i="2"/>
  <c r="G916" i="2"/>
  <c r="G948" i="2"/>
  <c r="G980" i="2"/>
  <c r="G1012" i="2"/>
  <c r="G1044" i="2"/>
  <c r="G1076" i="2"/>
  <c r="G1174" i="2"/>
  <c r="G1302" i="2"/>
  <c r="G1378" i="2"/>
  <c r="G1836" i="2"/>
  <c r="G362" i="2"/>
  <c r="G1196" i="2"/>
  <c r="G1324" i="2"/>
  <c r="G1418" i="2"/>
  <c r="G1570" i="2"/>
  <c r="G1912" i="2"/>
  <c r="G1102" i="2"/>
  <c r="G1134" i="2"/>
  <c r="G1166" i="2"/>
  <c r="G1198" i="2"/>
  <c r="G1230" i="2"/>
  <c r="G1262" i="2"/>
  <c r="G1294" i="2"/>
  <c r="G1326" i="2"/>
  <c r="G1358" i="2"/>
  <c r="G1488" i="2"/>
  <c r="G1602" i="2"/>
  <c r="G1900" i="2"/>
  <c r="G1386" i="2"/>
  <c r="G1450" i="2"/>
  <c r="G1514" i="2"/>
  <c r="G1736" i="2"/>
  <c r="G1986" i="2"/>
  <c r="G378" i="2"/>
  <c r="G410" i="2"/>
  <c r="G442" i="2"/>
  <c r="G474" i="2"/>
  <c r="G506" i="2"/>
  <c r="G538" i="2"/>
  <c r="G570" i="2"/>
  <c r="G62" i="2"/>
  <c r="G150" i="2"/>
  <c r="G312" i="2"/>
  <c r="G134" i="2"/>
  <c r="G6" i="2"/>
  <c r="G140" i="2"/>
  <c r="G118" i="2"/>
  <c r="N970" i="2" l="1"/>
  <c r="N568" i="2"/>
  <c r="N1734" i="2"/>
  <c r="N1888" i="2"/>
  <c r="N1414" i="2"/>
  <c r="N1596" i="2"/>
  <c r="N626" i="2"/>
  <c r="N1740" i="2"/>
  <c r="N1484" i="2"/>
  <c r="N1658" i="2"/>
  <c r="N848" i="2"/>
  <c r="N1316" i="2"/>
  <c r="N2216" i="2"/>
  <c r="N566" i="2"/>
  <c r="N1162" i="2"/>
  <c r="N1122" i="2"/>
  <c r="N1392" i="2"/>
  <c r="N912" i="2"/>
  <c r="N2010" i="2"/>
  <c r="N123" i="2"/>
  <c r="N578" i="2"/>
  <c r="N864" i="2"/>
  <c r="N478" i="2"/>
  <c r="N1750" i="2"/>
  <c r="N140" i="2"/>
  <c r="M140" i="2"/>
  <c r="N506" i="2"/>
  <c r="M506" i="2"/>
  <c r="N1450" i="2"/>
  <c r="M1450" i="2"/>
  <c r="M1262" i="2"/>
  <c r="N1262" i="2"/>
  <c r="N1418" i="2"/>
  <c r="M1418" i="2"/>
  <c r="N1076" i="2"/>
  <c r="M1076" i="2"/>
  <c r="N820" i="2"/>
  <c r="M820" i="2"/>
  <c r="M564" i="2"/>
  <c r="N564" i="2"/>
  <c r="N1299" i="2"/>
  <c r="M1299" i="2"/>
  <c r="N854" i="2"/>
  <c r="M854" i="2"/>
  <c r="N505" i="2"/>
  <c r="M505" i="2"/>
  <c r="N220" i="2"/>
  <c r="M220" i="2"/>
  <c r="N481" i="2"/>
  <c r="M481" i="2"/>
  <c r="M993" i="2"/>
  <c r="N993" i="2"/>
  <c r="M387" i="2"/>
  <c r="N387" i="2"/>
  <c r="N1193" i="2"/>
  <c r="M1193" i="2"/>
  <c r="M1313" i="2"/>
  <c r="N1313" i="2"/>
  <c r="M1561" i="2"/>
  <c r="N1561" i="2"/>
  <c r="M543" i="2"/>
  <c r="N543" i="2"/>
  <c r="N799" i="2"/>
  <c r="M799" i="2"/>
  <c r="N1055" i="2"/>
  <c r="M1055" i="2"/>
  <c r="N1463" i="2"/>
  <c r="M1463" i="2"/>
  <c r="N1828" i="2"/>
  <c r="M1828" i="2"/>
  <c r="M39" i="2"/>
  <c r="N39" i="2"/>
  <c r="N103" i="2"/>
  <c r="M103" i="2"/>
  <c r="M167" i="2"/>
  <c r="N167" i="2"/>
  <c r="M231" i="2"/>
  <c r="N231" i="2"/>
  <c r="M295" i="2"/>
  <c r="N295" i="2"/>
  <c r="N389" i="2"/>
  <c r="M389" i="2"/>
  <c r="N645" i="2"/>
  <c r="M645" i="2"/>
  <c r="N901" i="2"/>
  <c r="M901" i="2"/>
  <c r="N1157" i="2"/>
  <c r="M1157" i="2"/>
  <c r="N1429" i="2"/>
  <c r="M1429" i="2"/>
  <c r="N1775" i="2"/>
  <c r="M1775" i="2"/>
  <c r="N1703" i="2"/>
  <c r="M1703" i="2"/>
  <c r="N1411" i="2"/>
  <c r="M1411" i="2"/>
  <c r="N1798" i="2"/>
  <c r="M1798" i="2"/>
  <c r="N2143" i="2"/>
  <c r="M2143" i="2"/>
  <c r="N1813" i="2"/>
  <c r="M1813" i="2"/>
  <c r="N1877" i="2"/>
  <c r="M1877" i="2"/>
  <c r="N1941" i="2"/>
  <c r="M1941" i="2"/>
  <c r="N2005" i="2"/>
  <c r="M2005" i="2"/>
  <c r="N2123" i="2"/>
  <c r="M2123" i="2"/>
  <c r="N1500" i="2"/>
  <c r="M1500" i="2"/>
  <c r="N2215" i="2"/>
  <c r="M2215" i="2"/>
  <c r="N1001" i="2"/>
  <c r="M1001" i="2"/>
  <c r="M556" i="2"/>
  <c r="N556" i="2"/>
  <c r="N242" i="2"/>
  <c r="M242" i="2"/>
  <c r="N102" i="2"/>
  <c r="M102" i="2"/>
  <c r="N1049" i="2"/>
  <c r="M1049" i="2"/>
  <c r="N700" i="2"/>
  <c r="M700" i="2"/>
  <c r="N361" i="2"/>
  <c r="M361" i="2"/>
  <c r="N114" i="2"/>
  <c r="M114" i="2"/>
  <c r="N689" i="2"/>
  <c r="M689" i="2"/>
  <c r="M1241" i="2"/>
  <c r="N1241" i="2"/>
  <c r="M595" i="2"/>
  <c r="N595" i="2"/>
  <c r="N1129" i="2"/>
  <c r="M1129" i="2"/>
  <c r="N1265" i="2"/>
  <c r="M1265" i="2"/>
  <c r="N1477" i="2"/>
  <c r="M1477" i="2"/>
  <c r="N647" i="2"/>
  <c r="M647" i="2"/>
  <c r="M903" i="2"/>
  <c r="N903" i="2"/>
  <c r="N1159" i="2"/>
  <c r="M1159" i="2"/>
  <c r="N1431" i="2"/>
  <c r="M1431" i="2"/>
  <c r="M1597" i="2"/>
  <c r="N1597" i="2"/>
  <c r="N2209" i="2"/>
  <c r="M2209" i="2"/>
  <c r="N97" i="2"/>
  <c r="M97" i="2"/>
  <c r="N161" i="2"/>
  <c r="M161" i="2"/>
  <c r="N225" i="2"/>
  <c r="M225" i="2"/>
  <c r="N289" i="2"/>
  <c r="M289" i="2"/>
  <c r="N365" i="2"/>
  <c r="M365" i="2"/>
  <c r="M621" i="2"/>
  <c r="N621" i="2"/>
  <c r="N877" i="2"/>
  <c r="M877" i="2"/>
  <c r="M1261" i="2"/>
  <c r="N1261" i="2"/>
  <c r="N1577" i="2"/>
  <c r="M1577" i="2"/>
  <c r="N2153" i="2"/>
  <c r="M2153" i="2"/>
  <c r="N1870" i="2"/>
  <c r="M1870" i="2"/>
  <c r="N1515" i="2"/>
  <c r="M1515" i="2"/>
  <c r="N1771" i="2"/>
  <c r="M1771" i="2"/>
  <c r="N2111" i="2"/>
  <c r="M2111" i="2"/>
  <c r="N1807" i="2"/>
  <c r="M1807" i="2"/>
  <c r="N1871" i="2"/>
  <c r="M1871" i="2"/>
  <c r="N1935" i="2"/>
  <c r="M1935" i="2"/>
  <c r="N1999" i="2"/>
  <c r="M1999" i="2"/>
  <c r="N2099" i="2"/>
  <c r="M2099" i="2"/>
  <c r="N1844" i="2"/>
  <c r="M1844" i="2"/>
  <c r="N507" i="2"/>
  <c r="M507" i="2"/>
  <c r="M1283" i="2"/>
  <c r="N1283" i="2"/>
  <c r="M870" i="2"/>
  <c r="N870" i="2"/>
  <c r="N306" i="2"/>
  <c r="M306" i="2"/>
  <c r="N148" i="2"/>
  <c r="M148" i="2"/>
  <c r="N128" i="2"/>
  <c r="M128" i="2"/>
  <c r="N1195" i="2"/>
  <c r="M1195" i="2"/>
  <c r="M939" i="2"/>
  <c r="N939" i="2"/>
  <c r="N144" i="2"/>
  <c r="M144" i="2"/>
  <c r="N715" i="2"/>
  <c r="M715" i="2"/>
  <c r="N395" i="2"/>
  <c r="M395" i="2"/>
  <c r="N24" i="2"/>
  <c r="M24" i="2"/>
  <c r="N276" i="2"/>
  <c r="M276" i="2"/>
  <c r="N1445" i="2"/>
  <c r="M1445" i="2"/>
  <c r="N489" i="2"/>
  <c r="M489" i="2"/>
  <c r="N425" i="2"/>
  <c r="M425" i="2"/>
  <c r="M503" i="2"/>
  <c r="N503" i="2"/>
  <c r="N1271" i="2"/>
  <c r="M1271" i="2"/>
  <c r="N2177" i="2"/>
  <c r="M2177" i="2"/>
  <c r="N125" i="2"/>
  <c r="M125" i="2"/>
  <c r="N253" i="2"/>
  <c r="M253" i="2"/>
  <c r="N541" i="2"/>
  <c r="M541" i="2"/>
  <c r="N1641" i="2"/>
  <c r="M1641" i="2"/>
  <c r="N1846" i="2"/>
  <c r="M1846" i="2"/>
  <c r="N1947" i="2"/>
  <c r="M1947" i="2"/>
  <c r="M806" i="2"/>
  <c r="N806" i="2"/>
  <c r="M719" i="2"/>
  <c r="N719" i="2"/>
  <c r="N1231" i="2"/>
  <c r="M1231" i="2"/>
  <c r="N2020" i="2"/>
  <c r="M2020" i="2"/>
  <c r="N131" i="2"/>
  <c r="M131" i="2"/>
  <c r="M259" i="2"/>
  <c r="N259" i="2"/>
  <c r="N565" i="2"/>
  <c r="M565" i="2"/>
  <c r="N1673" i="2"/>
  <c r="M1673" i="2"/>
  <c r="N1894" i="2"/>
  <c r="M1894" i="2"/>
  <c r="N1953" i="2"/>
  <c r="M1953" i="2"/>
  <c r="N342" i="2"/>
  <c r="M342" i="2"/>
  <c r="M180" i="2"/>
  <c r="N180" i="2"/>
  <c r="M829" i="2"/>
  <c r="N829" i="2"/>
  <c r="M1341" i="2"/>
  <c r="N1341" i="2"/>
  <c r="N2133" i="2"/>
  <c r="M2133" i="2"/>
  <c r="N1910" i="2"/>
  <c r="M1910" i="2"/>
  <c r="N1827" i="2"/>
  <c r="M1827" i="2"/>
  <c r="N1955" i="2"/>
  <c r="M1955" i="2"/>
  <c r="N2179" i="2"/>
  <c r="M2179" i="2"/>
  <c r="N324" i="2"/>
  <c r="M324" i="2"/>
  <c r="N110" i="2"/>
  <c r="M110" i="2"/>
  <c r="N533" i="2"/>
  <c r="M533" i="2"/>
  <c r="N1045" i="2"/>
  <c r="M1045" i="2"/>
  <c r="N1621" i="2"/>
  <c r="M1621" i="2"/>
  <c r="N1988" i="2"/>
  <c r="M1988" i="2"/>
  <c r="N1830" i="2"/>
  <c r="M1830" i="2"/>
  <c r="N1817" i="2"/>
  <c r="M1817" i="2"/>
  <c r="N2009" i="2"/>
  <c r="M2009" i="2"/>
  <c r="N1482" i="2"/>
  <c r="M1482" i="2"/>
  <c r="N1228" i="2"/>
  <c r="M1228" i="2"/>
  <c r="N188" i="2"/>
  <c r="M188" i="2"/>
  <c r="N46" i="2"/>
  <c r="M46" i="2"/>
  <c r="N790" i="2"/>
  <c r="M790" i="2"/>
  <c r="N170" i="2"/>
  <c r="M170" i="2"/>
  <c r="M1099" i="2"/>
  <c r="N1099" i="2"/>
  <c r="M995" i="2"/>
  <c r="N995" i="2"/>
  <c r="M1347" i="2"/>
  <c r="N1347" i="2"/>
  <c r="M919" i="2"/>
  <c r="N919" i="2"/>
  <c r="N37" i="2"/>
  <c r="M37" i="2"/>
  <c r="N861" i="2"/>
  <c r="M861" i="2"/>
  <c r="N2097" i="2"/>
  <c r="M2097" i="2"/>
  <c r="M1062" i="2"/>
  <c r="N1062" i="2"/>
  <c r="M508" i="2"/>
  <c r="N508" i="2"/>
  <c r="N465" i="2"/>
  <c r="M465" i="2"/>
  <c r="M371" i="2"/>
  <c r="N371" i="2"/>
  <c r="N1908" i="2"/>
  <c r="M1908" i="2"/>
  <c r="M407" i="2"/>
  <c r="N407" i="2"/>
  <c r="N11" i="2"/>
  <c r="M11" i="2"/>
  <c r="N267" i="2"/>
  <c r="M267" i="2"/>
  <c r="N1749" i="2"/>
  <c r="M1749" i="2"/>
  <c r="N1969" i="2"/>
  <c r="M1969" i="2"/>
  <c r="M52" i="2"/>
  <c r="N52" i="2"/>
  <c r="N117" i="2"/>
  <c r="M117" i="2"/>
  <c r="N675" i="2"/>
  <c r="M675" i="2"/>
  <c r="N676" i="2"/>
  <c r="M676" i="2"/>
  <c r="M1254" i="2"/>
  <c r="N1254" i="2"/>
  <c r="N1608" i="2"/>
  <c r="M1608" i="2"/>
  <c r="N770" i="2"/>
  <c r="M770" i="2"/>
  <c r="M1106" i="2"/>
  <c r="N1106" i="2"/>
  <c r="N1472" i="2"/>
  <c r="M1472" i="2"/>
  <c r="N536" i="2"/>
  <c r="M536" i="2"/>
  <c r="N880" i="2"/>
  <c r="M880" i="2"/>
  <c r="N1216" i="2"/>
  <c r="M1216" i="2"/>
  <c r="N1624" i="2"/>
  <c r="M1624" i="2"/>
  <c r="N1642" i="2"/>
  <c r="M1642" i="2"/>
  <c r="N1462" i="2"/>
  <c r="M1462" i="2"/>
  <c r="N1808" i="2"/>
  <c r="M1808" i="2"/>
  <c r="N2058" i="2"/>
  <c r="M2058" i="2"/>
  <c r="N2124" i="2"/>
  <c r="M2124" i="2"/>
  <c r="N1790" i="2"/>
  <c r="M1790" i="2"/>
  <c r="N1534" i="2"/>
  <c r="M1534" i="2"/>
  <c r="N1928" i="2"/>
  <c r="M1928" i="2"/>
  <c r="N2136" i="2"/>
  <c r="M2136" i="2"/>
  <c r="N1604" i="2"/>
  <c r="M1604" i="2"/>
  <c r="N1288" i="2"/>
  <c r="M1288" i="2"/>
  <c r="N1032" i="2"/>
  <c r="M1032" i="2"/>
  <c r="N648" i="2"/>
  <c r="M648" i="2"/>
  <c r="M392" i="2"/>
  <c r="N392" i="2"/>
  <c r="N1626" i="2"/>
  <c r="M1626" i="2"/>
  <c r="N1178" i="2"/>
  <c r="M1178" i="2"/>
  <c r="N922" i="2"/>
  <c r="M922" i="2"/>
  <c r="N666" i="2"/>
  <c r="M666" i="2"/>
  <c r="N1474" i="2"/>
  <c r="M1474" i="2"/>
  <c r="N1916" i="2"/>
  <c r="M1916" i="2"/>
  <c r="N942" i="2"/>
  <c r="M942" i="2"/>
  <c r="N494" i="2"/>
  <c r="M494" i="2"/>
  <c r="N130" i="2"/>
  <c r="M130" i="2"/>
  <c r="N1007" i="2"/>
  <c r="M1007" i="2"/>
  <c r="N149" i="2"/>
  <c r="M149" i="2"/>
  <c r="N2107" i="2"/>
  <c r="M2107" i="2"/>
  <c r="N514" i="2"/>
  <c r="M514" i="2"/>
  <c r="N1964" i="2"/>
  <c r="M1964" i="2"/>
  <c r="N1716" i="2"/>
  <c r="M1716" i="2"/>
  <c r="N1268" i="2"/>
  <c r="M1268" i="2"/>
  <c r="N1092" i="2"/>
  <c r="M1092" i="2"/>
  <c r="N1132" i="2"/>
  <c r="M1132" i="2"/>
  <c r="N1086" i="2"/>
  <c r="M1086" i="2"/>
  <c r="N910" i="2"/>
  <c r="M910" i="2"/>
  <c r="N740" i="2"/>
  <c r="M740" i="2"/>
  <c r="N574" i="2"/>
  <c r="M574" i="2"/>
  <c r="N398" i="2"/>
  <c r="M398" i="2"/>
  <c r="M822" i="2"/>
  <c r="N822" i="2"/>
  <c r="N194" i="2"/>
  <c r="M194" i="2"/>
  <c r="M1041" i="2"/>
  <c r="N1041" i="2"/>
  <c r="M947" i="2"/>
  <c r="N947" i="2"/>
  <c r="N1868" i="2"/>
  <c r="M1868" i="2"/>
  <c r="N879" i="2"/>
  <c r="M879" i="2"/>
  <c r="N27" i="2"/>
  <c r="M27" i="2"/>
  <c r="N283" i="2"/>
  <c r="M283" i="2"/>
  <c r="N2001" i="2"/>
  <c r="M2001" i="2"/>
  <c r="N1755" i="2"/>
  <c r="N1028" i="2"/>
  <c r="N458" i="2"/>
  <c r="N1368" i="2"/>
  <c r="N1614" i="2"/>
  <c r="N1920" i="2"/>
  <c r="N964" i="2"/>
  <c r="N1236" i="2"/>
  <c r="N1690" i="2"/>
  <c r="N528" i="2"/>
  <c r="N1618" i="2"/>
  <c r="N1574" i="2"/>
  <c r="N251" i="2"/>
  <c r="N778" i="2"/>
  <c r="N1564" i="2"/>
  <c r="N1081" i="2"/>
  <c r="N150" i="2"/>
  <c r="M150" i="2"/>
  <c r="N378" i="2"/>
  <c r="M378" i="2"/>
  <c r="N1488" i="2"/>
  <c r="M1488" i="2"/>
  <c r="M1134" i="2"/>
  <c r="N1134" i="2"/>
  <c r="N1836" i="2"/>
  <c r="M1836" i="2"/>
  <c r="N948" i="2"/>
  <c r="M948" i="2"/>
  <c r="N692" i="2"/>
  <c r="M692" i="2"/>
  <c r="N436" i="2"/>
  <c r="M436" i="2"/>
  <c r="N1017" i="2"/>
  <c r="M1017" i="2"/>
  <c r="N668" i="2"/>
  <c r="M668" i="2"/>
  <c r="N348" i="2"/>
  <c r="M348" i="2"/>
  <c r="M90" i="2"/>
  <c r="N90" i="2"/>
  <c r="N737" i="2"/>
  <c r="M737" i="2"/>
  <c r="M1305" i="2"/>
  <c r="N1305" i="2"/>
  <c r="M643" i="2"/>
  <c r="N643" i="2"/>
  <c r="M899" i="2"/>
  <c r="N899" i="2"/>
  <c r="N2046" i="2"/>
  <c r="M2046" i="2"/>
  <c r="N1733" i="2"/>
  <c r="M1733" i="2"/>
  <c r="M415" i="2"/>
  <c r="N415" i="2"/>
  <c r="M671" i="2"/>
  <c r="N671" i="2"/>
  <c r="N927" i="2"/>
  <c r="M927" i="2"/>
  <c r="N1183" i="2"/>
  <c r="M1183" i="2"/>
  <c r="N1311" i="2"/>
  <c r="M1311" i="2"/>
  <c r="N1629" i="2"/>
  <c r="M1629" i="2"/>
  <c r="N7" i="2"/>
  <c r="M7" i="2"/>
  <c r="N1713" i="2"/>
  <c r="N277" i="2"/>
  <c r="N1499" i="2"/>
  <c r="N571" i="2"/>
  <c r="N2134" i="2"/>
  <c r="N2054" i="2"/>
  <c r="N2106" i="2"/>
  <c r="N2152" i="2"/>
  <c r="N2192" i="2"/>
  <c r="N2048" i="2"/>
  <c r="N1962" i="2"/>
  <c r="N1882" i="2"/>
  <c r="N1782" i="2"/>
  <c r="N1670" i="2"/>
  <c r="N1558" i="2"/>
  <c r="N1446" i="2"/>
  <c r="N2154" i="2"/>
  <c r="N1770" i="2"/>
  <c r="N1610" i="2"/>
  <c r="N2084" i="2"/>
  <c r="N1752" i="2"/>
  <c r="N1592" i="2"/>
  <c r="N1444" i="2"/>
  <c r="N1312" i="2"/>
  <c r="N1200" i="2"/>
  <c r="N1080" i="2"/>
  <c r="N976" i="2"/>
  <c r="N856" i="2"/>
  <c r="N736" i="2"/>
  <c r="N632" i="2"/>
  <c r="N512" i="2"/>
  <c r="N400" i="2"/>
  <c r="N1896" i="2"/>
  <c r="N1676" i="2"/>
  <c r="N1516" i="2"/>
  <c r="N1376" i="2"/>
  <c r="N1258" i="2"/>
  <c r="N1138" i="2"/>
  <c r="N1034" i="2"/>
  <c r="N802" i="2"/>
  <c r="N690" i="2"/>
  <c r="N562" i="2"/>
  <c r="N2040" i="2"/>
  <c r="N1704" i="2"/>
  <c r="N1214" i="2"/>
  <c r="N1396" i="2"/>
  <c r="N1308" i="2"/>
  <c r="N932" i="2"/>
  <c r="N734" i="2"/>
  <c r="N542" i="2"/>
  <c r="N388" i="2"/>
  <c r="N769" i="2"/>
  <c r="N1663" i="2"/>
  <c r="N1239" i="2"/>
  <c r="N181" i="2"/>
  <c r="N1937" i="2"/>
  <c r="N2202" i="2"/>
  <c r="N2042" i="2"/>
  <c r="N1654" i="2"/>
  <c r="N1738" i="2"/>
  <c r="N1586" i="2"/>
  <c r="N1184" i="2"/>
  <c r="N728" i="2"/>
  <c r="N1832" i="2"/>
  <c r="N1250" i="2"/>
  <c r="N1762" i="2"/>
  <c r="N1116" i="2"/>
  <c r="N510" i="2"/>
  <c r="N2083" i="2"/>
  <c r="N2074" i="2"/>
  <c r="N1946" i="2"/>
  <c r="N1724" i="2"/>
  <c r="N1168" i="2"/>
  <c r="N720" i="2"/>
  <c r="N1786" i="2"/>
  <c r="N882" i="2"/>
  <c r="N1634" i="2"/>
  <c r="N1110" i="2"/>
  <c r="N988" i="2"/>
  <c r="N1439" i="2"/>
  <c r="N2150" i="2"/>
  <c r="N2056" i="2"/>
  <c r="N1802" i="2"/>
  <c r="N2172" i="2"/>
  <c r="N1764" i="2"/>
  <c r="N1208" i="2"/>
  <c r="N760" i="2"/>
  <c r="N1960" i="2"/>
  <c r="N1266" i="2"/>
  <c r="N930" i="2"/>
  <c r="N394" i="2"/>
  <c r="N1350" i="2"/>
  <c r="N1111" i="2"/>
  <c r="N2182" i="2"/>
  <c r="N2100" i="2"/>
  <c r="N1834" i="2"/>
  <c r="N1390" i="2"/>
  <c r="N1890" i="2"/>
  <c r="N1248" i="2"/>
  <c r="N800" i="2"/>
  <c r="N2076" i="2"/>
  <c r="N1314" i="2"/>
  <c r="N866" i="2"/>
  <c r="N1416" i="2"/>
  <c r="N638" i="2"/>
  <c r="N1854" i="2"/>
  <c r="N876" i="2"/>
  <c r="N2180" i="2"/>
  <c r="N1866" i="2"/>
  <c r="N1542" i="2"/>
  <c r="N1296" i="2"/>
  <c r="N952" i="2"/>
  <c r="N608" i="2"/>
  <c r="N906" i="2"/>
  <c r="N530" i="2"/>
  <c r="N1204" i="2"/>
  <c r="N2188" i="2"/>
  <c r="N2162" i="2"/>
  <c r="N1856" i="2"/>
  <c r="N824" i="2"/>
  <c r="N480" i="2"/>
  <c r="N1632" i="2"/>
  <c r="N1226" i="2"/>
  <c r="N1384" i="2"/>
  <c r="N686" i="2"/>
  <c r="N258" i="2"/>
  <c r="N2178" i="2"/>
  <c r="N1978" i="2"/>
  <c r="N1686" i="2"/>
  <c r="N1328" i="2"/>
  <c r="N984" i="2"/>
  <c r="N640" i="2"/>
  <c r="N706" i="2"/>
  <c r="N1730" i="2"/>
  <c r="N1867" i="2"/>
  <c r="N2156" i="2"/>
  <c r="N2116" i="2"/>
  <c r="N1532" i="2"/>
  <c r="N1528" i="2"/>
  <c r="N1144" i="2"/>
  <c r="N1440" i="2"/>
  <c r="N1090" i="2"/>
  <c r="N746" i="2"/>
  <c r="N74" i="2"/>
  <c r="N309" i="2"/>
  <c r="N2214" i="2"/>
  <c r="N2092" i="2"/>
  <c r="N2148" i="2"/>
  <c r="N2066" i="2"/>
  <c r="N384" i="2"/>
  <c r="N1504" i="2"/>
  <c r="N1130" i="2"/>
  <c r="N328" i="2"/>
  <c r="N2198" i="2"/>
  <c r="N1646" i="2"/>
  <c r="N2018" i="2"/>
  <c r="N1056" i="2"/>
  <c r="N658" i="2"/>
  <c r="N2062" i="2"/>
  <c r="N1454" i="2"/>
  <c r="N2126" i="2"/>
  <c r="N2146" i="2"/>
  <c r="N1952" i="2"/>
  <c r="N1720" i="2"/>
  <c r="N1072" i="2"/>
  <c r="N1354" i="2"/>
  <c r="N1010" i="2"/>
  <c r="N674" i="2"/>
  <c r="N1428" i="2"/>
  <c r="N1025" i="2"/>
  <c r="N1583" i="2"/>
  <c r="N2118" i="2"/>
  <c r="N2132" i="2"/>
  <c r="N1714" i="2"/>
  <c r="N1280" i="2"/>
  <c r="N944" i="2"/>
  <c r="N600" i="2"/>
  <c r="N498" i="2"/>
  <c r="N1156" i="2"/>
  <c r="N878" i="2"/>
  <c r="N1852" i="2"/>
  <c r="N2112" i="2"/>
  <c r="N2052" i="2"/>
  <c r="N2104" i="2"/>
  <c r="N1464" i="2"/>
  <c r="N1104" i="2"/>
  <c r="N1388" i="2"/>
  <c r="N818" i="2"/>
  <c r="N558" i="2"/>
  <c r="N1785" i="2"/>
  <c r="N989" i="2"/>
  <c r="N2094" i="2"/>
  <c r="N1494" i="2"/>
  <c r="N1680" i="2"/>
  <c r="N1668" i="2"/>
  <c r="N464" i="2"/>
  <c r="N1600" i="2"/>
  <c r="N1202" i="2"/>
  <c r="N846" i="2"/>
  <c r="N825" i="2"/>
  <c r="N21" i="2"/>
  <c r="N708" i="2"/>
  <c r="N187" i="2"/>
  <c r="N2002" i="2"/>
  <c r="N1412" i="2"/>
  <c r="N1002" i="2"/>
  <c r="N1424" i="2"/>
  <c r="N2087" i="2"/>
  <c r="N1616" i="2"/>
  <c r="N71" i="2"/>
  <c r="M71" i="2"/>
  <c r="N135" i="2"/>
  <c r="M135" i="2"/>
  <c r="N199" i="2"/>
  <c r="M199" i="2"/>
  <c r="N263" i="2"/>
  <c r="M263" i="2"/>
  <c r="N327" i="2"/>
  <c r="M327" i="2"/>
  <c r="N517" i="2"/>
  <c r="M517" i="2"/>
  <c r="N773" i="2"/>
  <c r="M773" i="2"/>
  <c r="N1029" i="2"/>
  <c r="M1029" i="2"/>
  <c r="N1285" i="2"/>
  <c r="M1285" i="2"/>
  <c r="M1609" i="2"/>
  <c r="N1609" i="2"/>
  <c r="M1537" i="2"/>
  <c r="N1537" i="2"/>
  <c r="N1934" i="2"/>
  <c r="M1934" i="2"/>
  <c r="N1539" i="2"/>
  <c r="M1539" i="2"/>
  <c r="N1667" i="2"/>
  <c r="M1667" i="2"/>
  <c r="N2055" i="2"/>
  <c r="M2055" i="2"/>
  <c r="N2141" i="2"/>
  <c r="M2141" i="2"/>
  <c r="N1845" i="2"/>
  <c r="M1845" i="2"/>
  <c r="N1909" i="2"/>
  <c r="M1909" i="2"/>
  <c r="N1973" i="2"/>
  <c r="M1973" i="2"/>
  <c r="N2037" i="2"/>
  <c r="M2037" i="2"/>
  <c r="N492" i="2"/>
  <c r="M492" i="2"/>
  <c r="M923" i="2"/>
  <c r="N923" i="2"/>
  <c r="N411" i="2"/>
  <c r="M411" i="2"/>
  <c r="M1270" i="2"/>
  <c r="N1270" i="2"/>
  <c r="N838" i="2"/>
  <c r="M838" i="2"/>
  <c r="N280" i="2"/>
  <c r="M280" i="2"/>
  <c r="N68" i="2"/>
  <c r="M68" i="2"/>
  <c r="N76" i="2"/>
  <c r="M76" i="2"/>
  <c r="M886" i="2"/>
  <c r="N886" i="2"/>
  <c r="N537" i="2"/>
  <c r="M537" i="2"/>
  <c r="N238" i="2"/>
  <c r="M238" i="2"/>
  <c r="N433" i="2"/>
  <c r="M433" i="2"/>
  <c r="N945" i="2"/>
  <c r="M945" i="2"/>
  <c r="M353" i="2"/>
  <c r="N353" i="2"/>
  <c r="M851" i="2"/>
  <c r="N851" i="2"/>
  <c r="N1599" i="2"/>
  <c r="M1599" i="2"/>
  <c r="N1605" i="2"/>
  <c r="M1605" i="2"/>
  <c r="N391" i="2"/>
  <c r="M391" i="2"/>
  <c r="N519" i="2"/>
  <c r="M519" i="2"/>
  <c r="M775" i="2"/>
  <c r="N775" i="2"/>
  <c r="M1031" i="2"/>
  <c r="N1031" i="2"/>
  <c r="N1287" i="2"/>
  <c r="M1287" i="2"/>
  <c r="N1777" i="2"/>
  <c r="M1777" i="2"/>
  <c r="N33" i="2"/>
  <c r="M33" i="2"/>
  <c r="N65" i="2"/>
  <c r="M65" i="2"/>
  <c r="N129" i="2"/>
  <c r="M129" i="2"/>
  <c r="N193" i="2"/>
  <c r="M193" i="2"/>
  <c r="N257" i="2"/>
  <c r="M257" i="2"/>
  <c r="N321" i="2"/>
  <c r="M321" i="2"/>
  <c r="N493" i="2"/>
  <c r="M493" i="2"/>
  <c r="N749" i="2"/>
  <c r="M749" i="2"/>
  <c r="N1005" i="2"/>
  <c r="M1005" i="2"/>
  <c r="M1133" i="2"/>
  <c r="N1133" i="2"/>
  <c r="N1397" i="2"/>
  <c r="M1397" i="2"/>
  <c r="N1743" i="2"/>
  <c r="M1743" i="2"/>
  <c r="N1671" i="2"/>
  <c r="M1671" i="2"/>
  <c r="N1387" i="2"/>
  <c r="M1387" i="2"/>
  <c r="N1643" i="2"/>
  <c r="M1643" i="2"/>
  <c r="N2006" i="2"/>
  <c r="M2006" i="2"/>
  <c r="N2109" i="2"/>
  <c r="M2109" i="2"/>
  <c r="N1839" i="2"/>
  <c r="M1839" i="2"/>
  <c r="N1903" i="2"/>
  <c r="M1903" i="2"/>
  <c r="N1967" i="2"/>
  <c r="M1967" i="2"/>
  <c r="N2031" i="2"/>
  <c r="M2031" i="2"/>
  <c r="N614" i="2"/>
  <c r="M614" i="2"/>
  <c r="M1019" i="2"/>
  <c r="N1019" i="2"/>
  <c r="N228" i="2"/>
  <c r="M228" i="2"/>
  <c r="N1033" i="2"/>
  <c r="M1033" i="2"/>
  <c r="N646" i="2"/>
  <c r="M646" i="2"/>
  <c r="N14" i="2"/>
  <c r="M14" i="2"/>
  <c r="N164" i="2"/>
  <c r="M164" i="2"/>
  <c r="N190" i="2"/>
  <c r="M190" i="2"/>
  <c r="N320" i="2"/>
  <c r="M320" i="2"/>
  <c r="N168" i="2"/>
  <c r="M168" i="2"/>
  <c r="N427" i="2"/>
  <c r="M427" i="2"/>
  <c r="N16" i="2"/>
  <c r="M16" i="2"/>
  <c r="M308" i="2"/>
  <c r="N308" i="2"/>
  <c r="N32" i="2"/>
  <c r="M32" i="2"/>
  <c r="M104" i="2"/>
  <c r="N104" i="2"/>
  <c r="N152" i="2"/>
  <c r="M152" i="2"/>
  <c r="M875" i="2"/>
  <c r="N875" i="2"/>
  <c r="M268" i="2"/>
  <c r="N268" i="2"/>
  <c r="M1289" i="2"/>
  <c r="N1289" i="2"/>
  <c r="N617" i="2"/>
  <c r="M617" i="2"/>
  <c r="M759" i="2"/>
  <c r="N759" i="2"/>
  <c r="M1015" i="2"/>
  <c r="N1015" i="2"/>
  <c r="N1585" i="2"/>
  <c r="M1585" i="2"/>
  <c r="N61" i="2"/>
  <c r="M61" i="2"/>
  <c r="N189" i="2"/>
  <c r="M189" i="2"/>
  <c r="N317" i="2"/>
  <c r="M317" i="2"/>
  <c r="N1053" i="2"/>
  <c r="M1053" i="2"/>
  <c r="N1998" i="2"/>
  <c r="M1998" i="2"/>
  <c r="N1819" i="2"/>
  <c r="M1819" i="2"/>
  <c r="N2147" i="2"/>
  <c r="M2147" i="2"/>
  <c r="N374" i="2"/>
  <c r="M374" i="2"/>
  <c r="N198" i="2"/>
  <c r="M198" i="2"/>
  <c r="N975" i="2"/>
  <c r="M975" i="2"/>
  <c r="N1527" i="2"/>
  <c r="M1527" i="2"/>
  <c r="M67" i="2"/>
  <c r="N67" i="2"/>
  <c r="M195" i="2"/>
  <c r="N195" i="2"/>
  <c r="M323" i="2"/>
  <c r="N323" i="2"/>
  <c r="N1077" i="2"/>
  <c r="M1077" i="2"/>
  <c r="N2081" i="2"/>
  <c r="M2081" i="2"/>
  <c r="N1825" i="2"/>
  <c r="M1825" i="2"/>
  <c r="N2171" i="2"/>
  <c r="M2171" i="2"/>
  <c r="N774" i="2"/>
  <c r="M774" i="2"/>
  <c r="M573" i="2"/>
  <c r="N573" i="2"/>
  <c r="M1085" i="2"/>
  <c r="N1085" i="2"/>
  <c r="N1679" i="2"/>
  <c r="M1679" i="2"/>
  <c r="N1607" i="2"/>
  <c r="M1607" i="2"/>
  <c r="M1595" i="2"/>
  <c r="N1595" i="2"/>
  <c r="N2213" i="2"/>
  <c r="M2213" i="2"/>
  <c r="N1891" i="2"/>
  <c r="M1891" i="2"/>
  <c r="N2019" i="2"/>
  <c r="M2019" i="2"/>
  <c r="M1211" i="2"/>
  <c r="N1211" i="2"/>
  <c r="M1107" i="2"/>
  <c r="N1107" i="2"/>
  <c r="N748" i="2"/>
  <c r="M748" i="2"/>
  <c r="N116" i="2"/>
  <c r="M116" i="2"/>
  <c r="N789" i="2"/>
  <c r="M789" i="2"/>
  <c r="N1301" i="2"/>
  <c r="M1301" i="2"/>
  <c r="N1549" i="2"/>
  <c r="M1549" i="2"/>
  <c r="N1555" i="2"/>
  <c r="M1555" i="2"/>
  <c r="N2169" i="2"/>
  <c r="M2169" i="2"/>
  <c r="N1881" i="2"/>
  <c r="M1881" i="2"/>
  <c r="N1945" i="2"/>
  <c r="M1945" i="2"/>
  <c r="N2139" i="2"/>
  <c r="M2139" i="2"/>
  <c r="N377" i="2"/>
  <c r="M377" i="2"/>
  <c r="N809" i="2"/>
  <c r="M809" i="2"/>
  <c r="N272" i="2"/>
  <c r="M272" i="2"/>
  <c r="N1171" i="2"/>
  <c r="M1171" i="2"/>
  <c r="N441" i="2"/>
  <c r="M441" i="2"/>
  <c r="N577" i="2"/>
  <c r="M577" i="2"/>
  <c r="N483" i="2"/>
  <c r="M483" i="2"/>
  <c r="M1153" i="2"/>
  <c r="N1153" i="2"/>
  <c r="M463" i="2"/>
  <c r="N463" i="2"/>
  <c r="N1457" i="2"/>
  <c r="M1457" i="2"/>
  <c r="N165" i="2"/>
  <c r="M165" i="2"/>
  <c r="N293" i="2"/>
  <c r="M293" i="2"/>
  <c r="N1645" i="2"/>
  <c r="M1645" i="2"/>
  <c r="N2027" i="2"/>
  <c r="M2027" i="2"/>
  <c r="M1219" i="2"/>
  <c r="N1219" i="2"/>
  <c r="N857" i="2"/>
  <c r="M857" i="2"/>
  <c r="N226" i="2"/>
  <c r="M226" i="2"/>
  <c r="M977" i="2"/>
  <c r="N977" i="2"/>
  <c r="M883" i="2"/>
  <c r="N883" i="2"/>
  <c r="N1657" i="2"/>
  <c r="M1657" i="2"/>
  <c r="N815" i="2"/>
  <c r="M815" i="2"/>
  <c r="N1327" i="2"/>
  <c r="M1327" i="2"/>
  <c r="N139" i="2"/>
  <c r="M139" i="2"/>
  <c r="N629" i="2"/>
  <c r="M629" i="2"/>
  <c r="N2022" i="2"/>
  <c r="M2022" i="2"/>
  <c r="N214" i="2"/>
  <c r="M214" i="2"/>
  <c r="N1820" i="2"/>
  <c r="M1820" i="2"/>
  <c r="M495" i="2"/>
  <c r="N495" i="2"/>
  <c r="N200" i="2"/>
  <c r="M200" i="2"/>
  <c r="N1460" i="2"/>
  <c r="M1460" i="2"/>
  <c r="N974" i="2"/>
  <c r="M974" i="2"/>
  <c r="N1252" i="2"/>
  <c r="M1252" i="2"/>
  <c r="N586" i="2"/>
  <c r="M586" i="2"/>
  <c r="N938" i="2"/>
  <c r="M938" i="2"/>
  <c r="M1282" i="2"/>
  <c r="N1282" i="2"/>
  <c r="N1696" i="2"/>
  <c r="M1696" i="2"/>
  <c r="N368" i="2"/>
  <c r="M368" i="2"/>
  <c r="N704" i="2"/>
  <c r="M704" i="2"/>
  <c r="N1048" i="2"/>
  <c r="M1048" i="2"/>
  <c r="N1400" i="2"/>
  <c r="M1400" i="2"/>
  <c r="N1954" i="2"/>
  <c r="M1954" i="2"/>
  <c r="N1992" i="2"/>
  <c r="M1992" i="2"/>
  <c r="N1638" i="2"/>
  <c r="M1638" i="2"/>
  <c r="N1936" i="2"/>
  <c r="M1936" i="2"/>
  <c r="N2120" i="2"/>
  <c r="M2120" i="2"/>
  <c r="N2110" i="2"/>
  <c r="M2110" i="2"/>
  <c r="N1662" i="2"/>
  <c r="M1662" i="2"/>
  <c r="N1406" i="2"/>
  <c r="M1406" i="2"/>
  <c r="N1674" i="2"/>
  <c r="M1674" i="2"/>
  <c r="N1778" i="2"/>
  <c r="M1778" i="2"/>
  <c r="N1432" i="2"/>
  <c r="M1432" i="2"/>
  <c r="N1160" i="2"/>
  <c r="M1160" i="2"/>
  <c r="N904" i="2"/>
  <c r="M904" i="2"/>
  <c r="N776" i="2"/>
  <c r="M776" i="2"/>
  <c r="N520" i="2"/>
  <c r="M520" i="2"/>
  <c r="N1792" i="2"/>
  <c r="M1792" i="2"/>
  <c r="N1452" i="2"/>
  <c r="M1452" i="2"/>
  <c r="N1306" i="2"/>
  <c r="M1306" i="2"/>
  <c r="N1050" i="2"/>
  <c r="M1050" i="2"/>
  <c r="N794" i="2"/>
  <c r="M794" i="2"/>
  <c r="N490" i="2"/>
  <c r="M490" i="2"/>
  <c r="N1300" i="2"/>
  <c r="M1300" i="2"/>
  <c r="N1506" i="2"/>
  <c r="M1506" i="2"/>
  <c r="N718" i="2"/>
  <c r="M718" i="2"/>
  <c r="N918" i="2"/>
  <c r="M918" i="2"/>
  <c r="N419" i="2"/>
  <c r="M419" i="2"/>
  <c r="M1505" i="2"/>
  <c r="N1505" i="2"/>
  <c r="N1551" i="2"/>
  <c r="M1551" i="2"/>
  <c r="N2159" i="2"/>
  <c r="M2159" i="2"/>
  <c r="N420" i="2"/>
  <c r="N688" i="2"/>
  <c r="N1024" i="2"/>
  <c r="N1874" i="2"/>
  <c r="N766" i="2"/>
  <c r="N1666" i="2"/>
  <c r="N1548" i="2"/>
  <c r="N416" i="2"/>
  <c r="N1776" i="2"/>
  <c r="N376" i="2"/>
  <c r="N2026" i="2"/>
  <c r="N504" i="2"/>
  <c r="N1774" i="2"/>
  <c r="N134" i="2"/>
  <c r="M134" i="2"/>
  <c r="N442" i="2"/>
  <c r="M442" i="2"/>
  <c r="N1900" i="2"/>
  <c r="M1900" i="2"/>
  <c r="M1198" i="2"/>
  <c r="N1198" i="2"/>
  <c r="N1302" i="2"/>
  <c r="M1302" i="2"/>
  <c r="N884" i="2"/>
  <c r="M884" i="2"/>
  <c r="N628" i="2"/>
  <c r="M628" i="2"/>
  <c r="N1479" i="2"/>
  <c r="M1479" i="2"/>
  <c r="N924" i="2"/>
  <c r="M924" i="2"/>
  <c r="N598" i="2"/>
  <c r="M598" i="2"/>
  <c r="N284" i="2"/>
  <c r="M284" i="2"/>
  <c r="N26" i="2"/>
  <c r="M26" i="2"/>
  <c r="N1123" i="2"/>
  <c r="M1123" i="2"/>
  <c r="M515" i="2"/>
  <c r="N515" i="2"/>
  <c r="M1027" i="2"/>
  <c r="N1027" i="2"/>
  <c r="M1185" i="2"/>
  <c r="N1185" i="2"/>
  <c r="M1389" i="2"/>
  <c r="N1389" i="2"/>
  <c r="M479" i="2"/>
  <c r="N479" i="2"/>
  <c r="M735" i="2"/>
  <c r="N735" i="2"/>
  <c r="N991" i="2"/>
  <c r="M991" i="2"/>
  <c r="N1247" i="2"/>
  <c r="M1247" i="2"/>
  <c r="M1553" i="2"/>
  <c r="N1553" i="2"/>
  <c r="N2089" i="2"/>
  <c r="M2089" i="2"/>
  <c r="M87" i="2"/>
  <c r="N87" i="2"/>
  <c r="N151" i="2"/>
  <c r="M151" i="2"/>
  <c r="M215" i="2"/>
  <c r="N215" i="2"/>
  <c r="M279" i="2"/>
  <c r="N279" i="2"/>
  <c r="M343" i="2"/>
  <c r="N343" i="2"/>
  <c r="N581" i="2"/>
  <c r="M581" i="2"/>
  <c r="N965" i="2"/>
  <c r="M965" i="2"/>
  <c r="N1221" i="2"/>
  <c r="M1221" i="2"/>
  <c r="N1519" i="2"/>
  <c r="M1519" i="2"/>
  <c r="N2004" i="2"/>
  <c r="M2004" i="2"/>
  <c r="N1793" i="2"/>
  <c r="M1793" i="2"/>
  <c r="N1475" i="2"/>
  <c r="M1475" i="2"/>
  <c r="N1731" i="2"/>
  <c r="M1731" i="2"/>
  <c r="N2053" i="2"/>
  <c r="M2053" i="2"/>
  <c r="N1797" i="2"/>
  <c r="M1797" i="2"/>
  <c r="N1893" i="2"/>
  <c r="M1893" i="2"/>
  <c r="N1957" i="2"/>
  <c r="M1957" i="2"/>
  <c r="N2021" i="2"/>
  <c r="M2021" i="2"/>
  <c r="N2187" i="2"/>
  <c r="M2187" i="2"/>
  <c r="N1131" i="2"/>
  <c r="M1131" i="2"/>
  <c r="N310" i="2"/>
  <c r="M310" i="2"/>
  <c r="N1100" i="2"/>
  <c r="M1100" i="2"/>
  <c r="N742" i="2"/>
  <c r="M742" i="2"/>
  <c r="N92" i="2"/>
  <c r="M92" i="2"/>
  <c r="N1158" i="2"/>
  <c r="M1158" i="2"/>
  <c r="N956" i="2"/>
  <c r="M956" i="2"/>
  <c r="N630" i="2"/>
  <c r="M630" i="2"/>
  <c r="N178" i="2"/>
  <c r="M178" i="2"/>
  <c r="N561" i="2"/>
  <c r="M561" i="2"/>
  <c r="N1073" i="2"/>
  <c r="M1073" i="2"/>
  <c r="M467" i="2"/>
  <c r="N467" i="2"/>
  <c r="N1307" i="2"/>
  <c r="M1307" i="2"/>
  <c r="M1383" i="2"/>
  <c r="N1383" i="2"/>
  <c r="N1791" i="2"/>
  <c r="M1791" i="2"/>
  <c r="N583" i="2"/>
  <c r="M583" i="2"/>
  <c r="M839" i="2"/>
  <c r="N839" i="2"/>
  <c r="M1095" i="2"/>
  <c r="N1095" i="2"/>
  <c r="N1351" i="2"/>
  <c r="M1351" i="2"/>
  <c r="N1966" i="2"/>
  <c r="M1966" i="2"/>
  <c r="N49" i="2"/>
  <c r="M49" i="2"/>
  <c r="N113" i="2"/>
  <c r="M113" i="2"/>
  <c r="N177" i="2"/>
  <c r="M177" i="2"/>
  <c r="N241" i="2"/>
  <c r="M241" i="2"/>
  <c r="N305" i="2"/>
  <c r="M305" i="2"/>
  <c r="N429" i="2"/>
  <c r="M429" i="2"/>
  <c r="N685" i="2"/>
  <c r="M685" i="2"/>
  <c r="N1069" i="2"/>
  <c r="M1069" i="2"/>
  <c r="M1325" i="2"/>
  <c r="N1325" i="2"/>
  <c r="N1653" i="2"/>
  <c r="M1653" i="2"/>
  <c r="M1581" i="2"/>
  <c r="N1581" i="2"/>
  <c r="N2063" i="2"/>
  <c r="M2063" i="2"/>
  <c r="N1579" i="2"/>
  <c r="M1579" i="2"/>
  <c r="N2165" i="2"/>
  <c r="M2165" i="2"/>
  <c r="N2199" i="2"/>
  <c r="M2199" i="2"/>
  <c r="N1855" i="2"/>
  <c r="M1855" i="2"/>
  <c r="N1919" i="2"/>
  <c r="M1919" i="2"/>
  <c r="N1983" i="2"/>
  <c r="M1983" i="2"/>
  <c r="N2047" i="2"/>
  <c r="M2047" i="2"/>
  <c r="N350" i="2"/>
  <c r="M350" i="2"/>
  <c r="N763" i="2"/>
  <c r="M763" i="2"/>
  <c r="N1684" i="2"/>
  <c r="M1684" i="2"/>
  <c r="N777" i="2"/>
  <c r="M777" i="2"/>
  <c r="N142" i="2"/>
  <c r="M142" i="2"/>
  <c r="N326" i="2"/>
  <c r="M326" i="2"/>
  <c r="N132" i="2"/>
  <c r="M132" i="2"/>
  <c r="N40" i="2"/>
  <c r="M40" i="2"/>
  <c r="N683" i="2"/>
  <c r="M683" i="2"/>
  <c r="N80" i="2"/>
  <c r="M80" i="2"/>
  <c r="N459" i="2"/>
  <c r="M459" i="2"/>
  <c r="N96" i="2"/>
  <c r="M96" i="2"/>
  <c r="M779" i="2"/>
  <c r="N779" i="2"/>
  <c r="N212" i="2"/>
  <c r="M212" i="2"/>
  <c r="N88" i="2"/>
  <c r="M88" i="2"/>
  <c r="N224" i="2"/>
  <c r="M224" i="2"/>
  <c r="N619" i="2"/>
  <c r="M619" i="2"/>
  <c r="N1323" i="2"/>
  <c r="M1323" i="2"/>
  <c r="N1727" i="2"/>
  <c r="M1727" i="2"/>
  <c r="N379" i="2"/>
  <c r="M379" i="2"/>
  <c r="N681" i="2"/>
  <c r="M681" i="2"/>
  <c r="N300" i="2"/>
  <c r="M300" i="2"/>
  <c r="N553" i="2"/>
  <c r="M553" i="2"/>
  <c r="N745" i="2"/>
  <c r="M745" i="2"/>
  <c r="M631" i="2"/>
  <c r="N631" i="2"/>
  <c r="M887" i="2"/>
  <c r="N887" i="2"/>
  <c r="N1143" i="2"/>
  <c r="M1143" i="2"/>
  <c r="N1751" i="2"/>
  <c r="M1751" i="2"/>
  <c r="N29" i="2"/>
  <c r="M29" i="2"/>
  <c r="N93" i="2"/>
  <c r="M93" i="2"/>
  <c r="N157" i="2"/>
  <c r="M157" i="2"/>
  <c r="N221" i="2"/>
  <c r="M221" i="2"/>
  <c r="N285" i="2"/>
  <c r="M285" i="2"/>
  <c r="N349" i="2"/>
  <c r="M349" i="2"/>
  <c r="N797" i="2"/>
  <c r="M797" i="2"/>
  <c r="M1309" i="2"/>
  <c r="N1309" i="2"/>
  <c r="M1569" i="2"/>
  <c r="N1569" i="2"/>
  <c r="N1563" i="2"/>
  <c r="M1563" i="2"/>
  <c r="N2175" i="2"/>
  <c r="M2175" i="2"/>
  <c r="N1883" i="2"/>
  <c r="M1883" i="2"/>
  <c r="N2011" i="2"/>
  <c r="M2011" i="2"/>
  <c r="M1339" i="2"/>
  <c r="N1339" i="2"/>
  <c r="M1155" i="2"/>
  <c r="N1155" i="2"/>
  <c r="N174" i="2"/>
  <c r="M174" i="2"/>
  <c r="M591" i="2"/>
  <c r="N591" i="2"/>
  <c r="N847" i="2"/>
  <c r="M847" i="2"/>
  <c r="N1103" i="2"/>
  <c r="M1103" i="2"/>
  <c r="N1359" i="2"/>
  <c r="M1359" i="2"/>
  <c r="N1693" i="2"/>
  <c r="M1693" i="2"/>
  <c r="N35" i="2"/>
  <c r="M35" i="2"/>
  <c r="N99" i="2"/>
  <c r="M99" i="2"/>
  <c r="N163" i="2"/>
  <c r="M163" i="2"/>
  <c r="N227" i="2"/>
  <c r="M227" i="2"/>
  <c r="N291" i="2"/>
  <c r="M291" i="2"/>
  <c r="N373" i="2"/>
  <c r="M373" i="2"/>
  <c r="N821" i="2"/>
  <c r="M821" i="2"/>
  <c r="N1333" i="2"/>
  <c r="M1333" i="2"/>
  <c r="M1601" i="2"/>
  <c r="N1601" i="2"/>
  <c r="N1587" i="2"/>
  <c r="M1587" i="2"/>
  <c r="N2207" i="2"/>
  <c r="M2207" i="2"/>
  <c r="N1889" i="2"/>
  <c r="M1889" i="2"/>
  <c r="N2017" i="2"/>
  <c r="M2017" i="2"/>
  <c r="N1222" i="2"/>
  <c r="M1222" i="2"/>
  <c r="M1142" i="2"/>
  <c r="N1142" i="2"/>
  <c r="N124" i="2"/>
  <c r="M124" i="2"/>
  <c r="N445" i="2"/>
  <c r="M445" i="2"/>
  <c r="N701" i="2"/>
  <c r="M701" i="2"/>
  <c r="M957" i="2"/>
  <c r="N957" i="2"/>
  <c r="M1213" i="2"/>
  <c r="N1213" i="2"/>
  <c r="N1513" i="2"/>
  <c r="M1513" i="2"/>
  <c r="N1950" i="2"/>
  <c r="M1950" i="2"/>
  <c r="N1773" i="2"/>
  <c r="M1773" i="2"/>
  <c r="M1467" i="2"/>
  <c r="N1467" i="2"/>
  <c r="N1723" i="2"/>
  <c r="M1723" i="2"/>
  <c r="N2189" i="2"/>
  <c r="M2189" i="2"/>
  <c r="N1795" i="2"/>
  <c r="M1795" i="2"/>
  <c r="N1859" i="2"/>
  <c r="M1859" i="2"/>
  <c r="N1923" i="2"/>
  <c r="M1923" i="2"/>
  <c r="N1987" i="2"/>
  <c r="M1987" i="2"/>
  <c r="N2051" i="2"/>
  <c r="M2051" i="2"/>
  <c r="N222" i="2"/>
  <c r="M222" i="2"/>
  <c r="N699" i="2"/>
  <c r="M699" i="2"/>
  <c r="N1652" i="2"/>
  <c r="M1652" i="2"/>
  <c r="M934" i="2"/>
  <c r="N934" i="2"/>
  <c r="N318" i="2"/>
  <c r="M318" i="2"/>
  <c r="N262" i="2"/>
  <c r="M262" i="2"/>
  <c r="N274" i="2"/>
  <c r="M274" i="2"/>
  <c r="N661" i="2"/>
  <c r="M661" i="2"/>
  <c r="N917" i="2"/>
  <c r="M917" i="2"/>
  <c r="N1173" i="2"/>
  <c r="M1173" i="2"/>
  <c r="N1455" i="2"/>
  <c r="M1455" i="2"/>
  <c r="N1812" i="2"/>
  <c r="M1812" i="2"/>
  <c r="N1729" i="2"/>
  <c r="M1729" i="2"/>
  <c r="N1427" i="2"/>
  <c r="M1427" i="2"/>
  <c r="N1683" i="2"/>
  <c r="M1683" i="2"/>
  <c r="N2101" i="2"/>
  <c r="M2101" i="2"/>
  <c r="N2167" i="2"/>
  <c r="M2167" i="2"/>
  <c r="N1849" i="2"/>
  <c r="M1849" i="2"/>
  <c r="N1913" i="2"/>
  <c r="M1913" i="2"/>
  <c r="N1977" i="2"/>
  <c r="M1977" i="2"/>
  <c r="N2041" i="2"/>
  <c r="M2041" i="2"/>
  <c r="N454" i="2"/>
  <c r="M454" i="2"/>
  <c r="M859" i="2"/>
  <c r="N859" i="2"/>
  <c r="N2145" i="2"/>
  <c r="M2145" i="2"/>
  <c r="N972" i="2"/>
  <c r="M972" i="2"/>
  <c r="N518" i="2"/>
  <c r="M518" i="2"/>
  <c r="M172" i="2"/>
  <c r="N172" i="2"/>
  <c r="N234" i="2"/>
  <c r="M234" i="2"/>
  <c r="N1448" i="2"/>
  <c r="M1448" i="2"/>
  <c r="N953" i="2"/>
  <c r="M953" i="2"/>
  <c r="N604" i="2"/>
  <c r="M604" i="2"/>
  <c r="M296" i="2"/>
  <c r="N296" i="2"/>
  <c r="N42" i="2"/>
  <c r="M42" i="2"/>
  <c r="N833" i="2"/>
  <c r="M833" i="2"/>
  <c r="N1509" i="2"/>
  <c r="M1509" i="2"/>
  <c r="N739" i="2"/>
  <c r="M739" i="2"/>
  <c r="N1321" i="2"/>
  <c r="M1321" i="2"/>
  <c r="M1401" i="2"/>
  <c r="N1401" i="2"/>
  <c r="N1932" i="2"/>
  <c r="M1932" i="2"/>
  <c r="M663" i="2"/>
  <c r="N663" i="2"/>
  <c r="N1175" i="2"/>
  <c r="M1175" i="2"/>
  <c r="N1789" i="2"/>
  <c r="M1789" i="2"/>
  <c r="N101" i="2"/>
  <c r="M101" i="2"/>
  <c r="N229" i="2"/>
  <c r="M229" i="2"/>
  <c r="N381" i="2"/>
  <c r="M381" i="2"/>
  <c r="N1385" i="2"/>
  <c r="M1385" i="2"/>
  <c r="N1627" i="2"/>
  <c r="M1627" i="2"/>
  <c r="N1899" i="2"/>
  <c r="M1899" i="2"/>
  <c r="M1083" i="2"/>
  <c r="N1083" i="2"/>
  <c r="N100" i="2"/>
  <c r="M100" i="2"/>
  <c r="N1020" i="2"/>
  <c r="M1020" i="2"/>
  <c r="N694" i="2"/>
  <c r="M694" i="2"/>
  <c r="M351" i="2"/>
  <c r="N351" i="2"/>
  <c r="N98" i="2"/>
  <c r="M98" i="2"/>
  <c r="N721" i="2"/>
  <c r="M721" i="2"/>
  <c r="M1291" i="2"/>
  <c r="N1291" i="2"/>
  <c r="M627" i="2"/>
  <c r="N627" i="2"/>
  <c r="N1179" i="2"/>
  <c r="M1179" i="2"/>
  <c r="M1297" i="2"/>
  <c r="N1297" i="2"/>
  <c r="N1535" i="2"/>
  <c r="M1535" i="2"/>
  <c r="M559" i="2"/>
  <c r="N559" i="2"/>
  <c r="N1071" i="2"/>
  <c r="M1071" i="2"/>
  <c r="N1655" i="2"/>
  <c r="M1655" i="2"/>
  <c r="N75" i="2"/>
  <c r="M75" i="2"/>
  <c r="N203" i="2"/>
  <c r="M203" i="2"/>
  <c r="N331" i="2"/>
  <c r="M331" i="2"/>
  <c r="N1141" i="2"/>
  <c r="M1141" i="2"/>
  <c r="N1395" i="2"/>
  <c r="M1395" i="2"/>
  <c r="N1841" i="2"/>
  <c r="M1841" i="2"/>
  <c r="N582" i="2"/>
  <c r="M582" i="2"/>
  <c r="N1286" i="2"/>
  <c r="M1286" i="2"/>
  <c r="N1995" i="2"/>
  <c r="M1995" i="2"/>
  <c r="N570" i="2"/>
  <c r="M570" i="2"/>
  <c r="N1736" i="2"/>
  <c r="M1736" i="2"/>
  <c r="M1326" i="2"/>
  <c r="N1326" i="2"/>
  <c r="N1912" i="2"/>
  <c r="M1912" i="2"/>
  <c r="N1196" i="2"/>
  <c r="M1196" i="2"/>
  <c r="N1012" i="2"/>
  <c r="M1012" i="2"/>
  <c r="N756" i="2"/>
  <c r="M756" i="2"/>
  <c r="N500" i="2"/>
  <c r="M500" i="2"/>
  <c r="M1091" i="2"/>
  <c r="N1091" i="2"/>
  <c r="N761" i="2"/>
  <c r="M761" i="2"/>
  <c r="N412" i="2"/>
  <c r="M412" i="2"/>
  <c r="M154" i="2"/>
  <c r="N154" i="2"/>
  <c r="M609" i="2"/>
  <c r="N609" i="2"/>
  <c r="M865" i="2"/>
  <c r="N865" i="2"/>
  <c r="M1593" i="2"/>
  <c r="N1593" i="2"/>
  <c r="M771" i="2"/>
  <c r="N771" i="2"/>
  <c r="M1355" i="2"/>
  <c r="N1355" i="2"/>
  <c r="N1447" i="2"/>
  <c r="M1447" i="2"/>
  <c r="N2036" i="2"/>
  <c r="M2036" i="2"/>
  <c r="M607" i="2"/>
  <c r="N607" i="2"/>
  <c r="N863" i="2"/>
  <c r="M863" i="2"/>
  <c r="N1119" i="2"/>
  <c r="M1119" i="2"/>
  <c r="M1373" i="2"/>
  <c r="N1373" i="2"/>
  <c r="N1719" i="2"/>
  <c r="M1719" i="2"/>
  <c r="M23" i="2"/>
  <c r="N23" i="2"/>
  <c r="N55" i="2"/>
  <c r="M55" i="2"/>
  <c r="M119" i="2"/>
  <c r="N119" i="2"/>
  <c r="M183" i="2"/>
  <c r="N183" i="2"/>
  <c r="M247" i="2"/>
  <c r="N247" i="2"/>
  <c r="N311" i="2"/>
  <c r="M311" i="2"/>
  <c r="N453" i="2"/>
  <c r="M453" i="2"/>
  <c r="N709" i="2"/>
  <c r="M709" i="2"/>
  <c r="N837" i="2"/>
  <c r="M837" i="2"/>
  <c r="N1093" i="2"/>
  <c r="M1093" i="2"/>
  <c r="N1349" i="2"/>
  <c r="M1349" i="2"/>
  <c r="N1685" i="2"/>
  <c r="M1685" i="2"/>
  <c r="N1613" i="2"/>
  <c r="M1613" i="2"/>
  <c r="N2151" i="2"/>
  <c r="M2151" i="2"/>
  <c r="N1603" i="2"/>
  <c r="M1603" i="2"/>
  <c r="N1926" i="2"/>
  <c r="M1926" i="2"/>
  <c r="N2065" i="2"/>
  <c r="M2065" i="2"/>
  <c r="N1829" i="2"/>
  <c r="M1829" i="2"/>
  <c r="N1861" i="2"/>
  <c r="M1861" i="2"/>
  <c r="N1925" i="2"/>
  <c r="M1925" i="2"/>
  <c r="N1989" i="2"/>
  <c r="M1989" i="2"/>
  <c r="N2059" i="2"/>
  <c r="M2059" i="2"/>
  <c r="N1698" i="2"/>
  <c r="M1698" i="2"/>
  <c r="N667" i="2"/>
  <c r="M667" i="2"/>
  <c r="N1640" i="2"/>
  <c r="M1640" i="2"/>
  <c r="N908" i="2"/>
  <c r="M908" i="2"/>
  <c r="N254" i="2"/>
  <c r="M254" i="2"/>
  <c r="N336" i="2"/>
  <c r="M336" i="2"/>
  <c r="M210" i="2"/>
  <c r="N210" i="2"/>
  <c r="N54" i="2"/>
  <c r="M54" i="2"/>
  <c r="N793" i="2"/>
  <c r="M793" i="2"/>
  <c r="N444" i="2"/>
  <c r="M444" i="2"/>
  <c r="N302" i="2"/>
  <c r="M302" i="2"/>
  <c r="N50" i="2"/>
  <c r="M50" i="2"/>
  <c r="N817" i="2"/>
  <c r="M817" i="2"/>
  <c r="M1433" i="2"/>
  <c r="N1433" i="2"/>
  <c r="M723" i="2"/>
  <c r="N723" i="2"/>
  <c r="M979" i="2"/>
  <c r="N979" i="2"/>
  <c r="N1137" i="2"/>
  <c r="M1137" i="2"/>
  <c r="N1972" i="2"/>
  <c r="M1972" i="2"/>
  <c r="N455" i="2"/>
  <c r="M455" i="2"/>
  <c r="N711" i="2"/>
  <c r="M711" i="2"/>
  <c r="M967" i="2"/>
  <c r="N967" i="2"/>
  <c r="N1223" i="2"/>
  <c r="M1223" i="2"/>
  <c r="N1521" i="2"/>
  <c r="M1521" i="2"/>
  <c r="N1687" i="2"/>
  <c r="M1687" i="2"/>
  <c r="N17" i="2"/>
  <c r="M17" i="2"/>
  <c r="N81" i="2"/>
  <c r="M81" i="2"/>
  <c r="N145" i="2"/>
  <c r="M145" i="2"/>
  <c r="N209" i="2"/>
  <c r="M209" i="2"/>
  <c r="N273" i="2"/>
  <c r="M273" i="2"/>
  <c r="N337" i="2"/>
  <c r="M337" i="2"/>
  <c r="N557" i="2"/>
  <c r="M557" i="2"/>
  <c r="N813" i="2"/>
  <c r="M813" i="2"/>
  <c r="N941" i="2"/>
  <c r="M941" i="2"/>
  <c r="M1197" i="2"/>
  <c r="N1197" i="2"/>
  <c r="N1487" i="2"/>
  <c r="M1487" i="2"/>
  <c r="N1886" i="2"/>
  <c r="M1886" i="2"/>
  <c r="N1761" i="2"/>
  <c r="M1761" i="2"/>
  <c r="N1451" i="2"/>
  <c r="M1451" i="2"/>
  <c r="N1707" i="2"/>
  <c r="M1707" i="2"/>
  <c r="N1878" i="2"/>
  <c r="M1878" i="2"/>
  <c r="N2201" i="2"/>
  <c r="M2201" i="2"/>
  <c r="N1823" i="2"/>
  <c r="M1823" i="2"/>
  <c r="N1887" i="2"/>
  <c r="M1887" i="2"/>
  <c r="N1951" i="2"/>
  <c r="M1951" i="2"/>
  <c r="N2015" i="2"/>
  <c r="M2015" i="2"/>
  <c r="N2163" i="2"/>
  <c r="M2163" i="2"/>
  <c r="M1225" i="2"/>
  <c r="N1225" i="2"/>
  <c r="N354" i="2"/>
  <c r="M354" i="2"/>
  <c r="M1145" i="2"/>
  <c r="N1145" i="2"/>
  <c r="N940" i="2"/>
  <c r="M940" i="2"/>
  <c r="N422" i="2"/>
  <c r="M422" i="2"/>
  <c r="N94" i="2"/>
  <c r="M94" i="2"/>
  <c r="N20" i="2"/>
  <c r="M20" i="2"/>
  <c r="M218" i="2"/>
  <c r="N218" i="2"/>
  <c r="N523" i="2"/>
  <c r="M523" i="2"/>
  <c r="N340" i="2"/>
  <c r="M340" i="2"/>
  <c r="M1161" i="2"/>
  <c r="N1161" i="2"/>
  <c r="N256" i="2"/>
  <c r="M256" i="2"/>
  <c r="M971" i="2"/>
  <c r="N971" i="2"/>
  <c r="M1405" i="2"/>
  <c r="N1405" i="2"/>
  <c r="N118" i="2"/>
  <c r="M118" i="2"/>
  <c r="N312" i="2"/>
  <c r="M312" i="2"/>
  <c r="N538" i="2"/>
  <c r="M538" i="2"/>
  <c r="N410" i="2"/>
  <c r="M410" i="2"/>
  <c r="N1514" i="2"/>
  <c r="M1514" i="2"/>
  <c r="N1602" i="2"/>
  <c r="M1602" i="2"/>
  <c r="N1294" i="2"/>
  <c r="M1294" i="2"/>
  <c r="N1166" i="2"/>
  <c r="M1166" i="2"/>
  <c r="N1570" i="2"/>
  <c r="M1570" i="2"/>
  <c r="N362" i="2"/>
  <c r="M362" i="2"/>
  <c r="N1174" i="2"/>
  <c r="M1174" i="2"/>
  <c r="N980" i="2"/>
  <c r="M980" i="2"/>
  <c r="N852" i="2"/>
  <c r="M852" i="2"/>
  <c r="N724" i="2"/>
  <c r="M724" i="2"/>
  <c r="N596" i="2"/>
  <c r="M596" i="2"/>
  <c r="N468" i="2"/>
  <c r="M468" i="2"/>
  <c r="M1409" i="2"/>
  <c r="N1409" i="2"/>
  <c r="N1052" i="2"/>
  <c r="M1052" i="2"/>
  <c r="N889" i="2"/>
  <c r="M889" i="2"/>
  <c r="N726" i="2"/>
  <c r="M726" i="2"/>
  <c r="N540" i="2"/>
  <c r="M540" i="2"/>
  <c r="M364" i="2"/>
  <c r="N364" i="2"/>
  <c r="N252" i="2"/>
  <c r="M252" i="2"/>
  <c r="N122" i="2"/>
  <c r="M122" i="2"/>
  <c r="N417" i="2"/>
  <c r="M417" i="2"/>
  <c r="N673" i="2"/>
  <c r="M673" i="2"/>
  <c r="M929" i="2"/>
  <c r="N929" i="2"/>
  <c r="M1227" i="2"/>
  <c r="N1227" i="2"/>
  <c r="N1996" i="2"/>
  <c r="M1996" i="2"/>
  <c r="M579" i="2"/>
  <c r="N579" i="2"/>
  <c r="M835" i="2"/>
  <c r="N835" i="2"/>
  <c r="N1115" i="2"/>
  <c r="M1115" i="2"/>
  <c r="N1573" i="2"/>
  <c r="M1573" i="2"/>
  <c r="M1249" i="2"/>
  <c r="N1249" i="2"/>
  <c r="M1529" i="2"/>
  <c r="N1529" i="2"/>
  <c r="N1471" i="2"/>
  <c r="M1471" i="2"/>
  <c r="N383" i="2"/>
  <c r="M383" i="2"/>
  <c r="N511" i="2"/>
  <c r="M511" i="2"/>
  <c r="N639" i="2"/>
  <c r="M639" i="2"/>
  <c r="N767" i="2"/>
  <c r="M767" i="2"/>
  <c r="N895" i="2"/>
  <c r="M895" i="2"/>
  <c r="N1023" i="2"/>
  <c r="M1023" i="2"/>
  <c r="N1151" i="2"/>
  <c r="M1151" i="2"/>
  <c r="N1279" i="2"/>
  <c r="M1279" i="2"/>
  <c r="M1425" i="2"/>
  <c r="N1425" i="2"/>
  <c r="N1591" i="2"/>
  <c r="M1591" i="2"/>
  <c r="N1757" i="2"/>
  <c r="M1757" i="2"/>
  <c r="N2191" i="2"/>
  <c r="M2191" i="2"/>
  <c r="M31" i="2"/>
  <c r="N31" i="2"/>
  <c r="N63" i="2"/>
  <c r="M63" i="2"/>
  <c r="M95" i="2"/>
  <c r="N95" i="2"/>
  <c r="N127" i="2"/>
  <c r="M127" i="2"/>
  <c r="N159" i="2"/>
  <c r="M159" i="2"/>
  <c r="N191" i="2"/>
  <c r="M191" i="2"/>
  <c r="M223" i="2"/>
  <c r="N223" i="2"/>
  <c r="N255" i="2"/>
  <c r="M255" i="2"/>
  <c r="M287" i="2"/>
  <c r="N287" i="2"/>
  <c r="N319" i="2"/>
  <c r="M319" i="2"/>
  <c r="N357" i="2"/>
  <c r="M357" i="2"/>
  <c r="N485" i="2"/>
  <c r="M485" i="2"/>
  <c r="N613" i="2"/>
  <c r="M613" i="2"/>
  <c r="N741" i="2"/>
  <c r="M741" i="2"/>
  <c r="N869" i="2"/>
  <c r="M869" i="2"/>
  <c r="N997" i="2"/>
  <c r="M997" i="2"/>
  <c r="N1125" i="2"/>
  <c r="M1125" i="2"/>
  <c r="N1253" i="2"/>
  <c r="M1253" i="2"/>
  <c r="N1391" i="2"/>
  <c r="M1391" i="2"/>
  <c r="N1557" i="2"/>
  <c r="M1557" i="2"/>
  <c r="N1737" i="2"/>
  <c r="M1737" i="2"/>
  <c r="N2093" i="2"/>
  <c r="M2093" i="2"/>
  <c r="N1665" i="2"/>
  <c r="M1665" i="2"/>
  <c r="N1860" i="2"/>
  <c r="M1860" i="2"/>
  <c r="N1379" i="2"/>
  <c r="M1379" i="2"/>
  <c r="N1507" i="2"/>
  <c r="M1507" i="2"/>
  <c r="N1635" i="2"/>
  <c r="M1635" i="2"/>
  <c r="N1763" i="2"/>
  <c r="M1763" i="2"/>
  <c r="N1990" i="2"/>
  <c r="M1990" i="2"/>
  <c r="N2105" i="2"/>
  <c r="M2105" i="2"/>
  <c r="N2103" i="2"/>
  <c r="M2103" i="2"/>
  <c r="N1805" i="2"/>
  <c r="M1805" i="2"/>
  <c r="N1837" i="2"/>
  <c r="M1837" i="2"/>
  <c r="N1869" i="2"/>
  <c r="M1869" i="2"/>
  <c r="N1901" i="2"/>
  <c r="M1901" i="2"/>
  <c r="N1933" i="2"/>
  <c r="M1933" i="2"/>
  <c r="N1965" i="2"/>
  <c r="M1965" i="2"/>
  <c r="N1997" i="2"/>
  <c r="M1997" i="2"/>
  <c r="N2029" i="2"/>
  <c r="M2029" i="2"/>
  <c r="N2091" i="2"/>
  <c r="M2091" i="2"/>
  <c r="N678" i="2"/>
  <c r="M678" i="2"/>
  <c r="N1848" i="2"/>
  <c r="M1848" i="2"/>
  <c r="M1051" i="2"/>
  <c r="N1051" i="2"/>
  <c r="N539" i="2"/>
  <c r="M539" i="2"/>
  <c r="N246" i="2"/>
  <c r="M246" i="2"/>
  <c r="N1366" i="2"/>
  <c r="M1366" i="2"/>
  <c r="N1036" i="2"/>
  <c r="M1036" i="2"/>
  <c r="N873" i="2"/>
  <c r="M873" i="2"/>
  <c r="N652" i="2"/>
  <c r="M652" i="2"/>
  <c r="M372" i="2"/>
  <c r="N372" i="2"/>
  <c r="N28" i="2"/>
  <c r="M28" i="2"/>
  <c r="N208" i="2"/>
  <c r="M208" i="2"/>
  <c r="N166" i="2"/>
  <c r="M166" i="2"/>
  <c r="N216" i="2"/>
  <c r="M216" i="2"/>
  <c r="N1084" i="2"/>
  <c r="M1084" i="2"/>
  <c r="N921" i="2"/>
  <c r="M921" i="2"/>
  <c r="N758" i="2"/>
  <c r="M758" i="2"/>
  <c r="M572" i="2"/>
  <c r="N572" i="2"/>
  <c r="N409" i="2"/>
  <c r="M409" i="2"/>
  <c r="N270" i="2"/>
  <c r="M270" i="2"/>
  <c r="M146" i="2"/>
  <c r="N146" i="2"/>
  <c r="N18" i="2"/>
  <c r="M18" i="2"/>
  <c r="N625" i="2"/>
  <c r="M625" i="2"/>
  <c r="N881" i="2"/>
  <c r="M881" i="2"/>
  <c r="M1163" i="2"/>
  <c r="N1163" i="2"/>
  <c r="N1753" i="2"/>
  <c r="M1753" i="2"/>
  <c r="M531" i="2"/>
  <c r="N531" i="2"/>
  <c r="M787" i="2"/>
  <c r="N787" i="2"/>
  <c r="M1043" i="2"/>
  <c r="N1043" i="2"/>
  <c r="N1421" i="2"/>
  <c r="M1421" i="2"/>
  <c r="N1201" i="2"/>
  <c r="M1201" i="2"/>
  <c r="M1465" i="2"/>
  <c r="N1465" i="2"/>
  <c r="N1407" i="2"/>
  <c r="M1407" i="2"/>
  <c r="N2113" i="2"/>
  <c r="M2113" i="2"/>
  <c r="M487" i="2"/>
  <c r="N487" i="2"/>
  <c r="M615" i="2"/>
  <c r="N615" i="2"/>
  <c r="M743" i="2"/>
  <c r="N743" i="2"/>
  <c r="M871" i="2"/>
  <c r="N871" i="2"/>
  <c r="M999" i="2"/>
  <c r="N999" i="2"/>
  <c r="M1127" i="2"/>
  <c r="N1127" i="2"/>
  <c r="M1255" i="2"/>
  <c r="N1255" i="2"/>
  <c r="N1393" i="2"/>
  <c r="M1393" i="2"/>
  <c r="N1559" i="2"/>
  <c r="M1559" i="2"/>
  <c r="N1725" i="2"/>
  <c r="M1725" i="2"/>
  <c r="N2095" i="2"/>
  <c r="M2095" i="2"/>
  <c r="N25" i="2"/>
  <c r="M25" i="2"/>
  <c r="N57" i="2"/>
  <c r="M57" i="2"/>
  <c r="N89" i="2"/>
  <c r="M89" i="2"/>
  <c r="N121" i="2"/>
  <c r="M121" i="2"/>
  <c r="N153" i="2"/>
  <c r="M153" i="2"/>
  <c r="N185" i="2"/>
  <c r="M185" i="2"/>
  <c r="N217" i="2"/>
  <c r="M217" i="2"/>
  <c r="N249" i="2"/>
  <c r="M249" i="2"/>
  <c r="N281" i="2"/>
  <c r="M281" i="2"/>
  <c r="N313" i="2"/>
  <c r="M313" i="2"/>
  <c r="N345" i="2"/>
  <c r="M345" i="2"/>
  <c r="N461" i="2"/>
  <c r="M461" i="2"/>
  <c r="N589" i="2"/>
  <c r="M589" i="2"/>
  <c r="N717" i="2"/>
  <c r="M717" i="2"/>
  <c r="N845" i="2"/>
  <c r="M845" i="2"/>
  <c r="N973" i="2"/>
  <c r="M973" i="2"/>
  <c r="N1101" i="2"/>
  <c r="M1101" i="2"/>
  <c r="N1229" i="2"/>
  <c r="M1229" i="2"/>
  <c r="N1357" i="2"/>
  <c r="M1357" i="2"/>
  <c r="N1525" i="2"/>
  <c r="M1525" i="2"/>
  <c r="N1705" i="2"/>
  <c r="M1705" i="2"/>
  <c r="N2014" i="2"/>
  <c r="M2014" i="2"/>
  <c r="N1633" i="2"/>
  <c r="M1633" i="2"/>
  <c r="N1796" i="2"/>
  <c r="M1796" i="2"/>
  <c r="N2157" i="2"/>
  <c r="M2157" i="2"/>
  <c r="M1483" i="2"/>
  <c r="N1483" i="2"/>
  <c r="M1611" i="2"/>
  <c r="N1611" i="2"/>
  <c r="N1739" i="2"/>
  <c r="M1739" i="2"/>
  <c r="N1942" i="2"/>
  <c r="M1942" i="2"/>
  <c r="N2073" i="2"/>
  <c r="M2073" i="2"/>
  <c r="N2071" i="2"/>
  <c r="M2071" i="2"/>
  <c r="N1799" i="2"/>
  <c r="M1799" i="2"/>
  <c r="N1831" i="2"/>
  <c r="M1831" i="2"/>
  <c r="N1863" i="2"/>
  <c r="M1863" i="2"/>
  <c r="N1895" i="2"/>
  <c r="M1895" i="2"/>
  <c r="N1927" i="2"/>
  <c r="M1927" i="2"/>
  <c r="N1959" i="2"/>
  <c r="M1959" i="2"/>
  <c r="N1991" i="2"/>
  <c r="M1991" i="2"/>
  <c r="N2023" i="2"/>
  <c r="M2023" i="2"/>
  <c r="N2067" i="2"/>
  <c r="M2067" i="2"/>
  <c r="N2195" i="2"/>
  <c r="M2195" i="2"/>
  <c r="N2194" i="2"/>
  <c r="M2194" i="2"/>
  <c r="M1097" i="2"/>
  <c r="N1097" i="2"/>
  <c r="N635" i="2"/>
  <c r="M635" i="2"/>
  <c r="N292" i="2"/>
  <c r="M292" i="2"/>
  <c r="N1541" i="2"/>
  <c r="M1541" i="2"/>
  <c r="N1068" i="2"/>
  <c r="M1068" i="2"/>
  <c r="N905" i="2"/>
  <c r="M905" i="2"/>
  <c r="M716" i="2"/>
  <c r="N716" i="2"/>
  <c r="N1442" i="2"/>
  <c r="M1442" i="2"/>
  <c r="N78" i="2"/>
  <c r="M78" i="2"/>
  <c r="M266" i="2"/>
  <c r="N266" i="2"/>
  <c r="M202" i="2"/>
  <c r="N202" i="2"/>
  <c r="N344" i="2"/>
  <c r="M344" i="2"/>
  <c r="N22" i="2"/>
  <c r="M22" i="2"/>
  <c r="N244" i="2"/>
  <c r="M244" i="2"/>
  <c r="M907" i="2"/>
  <c r="N907" i="2"/>
  <c r="N72" i="2"/>
  <c r="M72" i="2"/>
  <c r="M385" i="2"/>
  <c r="N385" i="2"/>
  <c r="M811" i="2"/>
  <c r="N811" i="2"/>
  <c r="N1275" i="2"/>
  <c r="M1275" i="2"/>
  <c r="N112" i="2"/>
  <c r="M112" i="2"/>
  <c r="N282" i="2"/>
  <c r="M282" i="2"/>
  <c r="N587" i="2"/>
  <c r="M587" i="2"/>
  <c r="N1147" i="2"/>
  <c r="M1147" i="2"/>
  <c r="N160" i="2"/>
  <c r="M160" i="2"/>
  <c r="M1035" i="2"/>
  <c r="N1035" i="2"/>
  <c r="N314" i="2"/>
  <c r="M314" i="2"/>
  <c r="N120" i="2"/>
  <c r="M120" i="2"/>
  <c r="N250" i="2"/>
  <c r="M250" i="2"/>
  <c r="N747" i="2"/>
  <c r="M747" i="2"/>
  <c r="N1375" i="2"/>
  <c r="M1375" i="2"/>
  <c r="N236" i="2"/>
  <c r="M236" i="2"/>
  <c r="M393" i="2"/>
  <c r="N393" i="2"/>
  <c r="M713" i="2"/>
  <c r="N713" i="2"/>
  <c r="N369" i="2"/>
  <c r="M369" i="2"/>
  <c r="N585" i="2"/>
  <c r="M585" i="2"/>
  <c r="N2197" i="2"/>
  <c r="M2197" i="2"/>
  <c r="M695" i="2"/>
  <c r="N695" i="2"/>
  <c r="M951" i="2"/>
  <c r="N951" i="2"/>
  <c r="N1207" i="2"/>
  <c r="M1207" i="2"/>
  <c r="N1495" i="2"/>
  <c r="M1495" i="2"/>
  <c r="N1902" i="2"/>
  <c r="M1902" i="2"/>
  <c r="N45" i="2"/>
  <c r="M45" i="2"/>
  <c r="N109" i="2"/>
  <c r="M109" i="2"/>
  <c r="N173" i="2"/>
  <c r="M173" i="2"/>
  <c r="N237" i="2"/>
  <c r="M237" i="2"/>
  <c r="N301" i="2"/>
  <c r="M301" i="2"/>
  <c r="M413" i="2"/>
  <c r="N413" i="2"/>
  <c r="N925" i="2"/>
  <c r="M925" i="2"/>
  <c r="N1461" i="2"/>
  <c r="M1461" i="2"/>
  <c r="N1735" i="2"/>
  <c r="M1735" i="2"/>
  <c r="N1691" i="2"/>
  <c r="M1691" i="2"/>
  <c r="N2173" i="2"/>
  <c r="M2173" i="2"/>
  <c r="N1915" i="2"/>
  <c r="M1915" i="2"/>
  <c r="N2043" i="2"/>
  <c r="M2043" i="2"/>
  <c r="M827" i="2"/>
  <c r="N827" i="2"/>
  <c r="M969" i="2"/>
  <c r="N969" i="2"/>
  <c r="M158" i="2"/>
  <c r="N158" i="2"/>
  <c r="M655" i="2"/>
  <c r="N655" i="2"/>
  <c r="N911" i="2"/>
  <c r="M911" i="2"/>
  <c r="N1167" i="2"/>
  <c r="M1167" i="2"/>
  <c r="M1437" i="2"/>
  <c r="N1437" i="2"/>
  <c r="N1783" i="2"/>
  <c r="M1783" i="2"/>
  <c r="M51" i="2"/>
  <c r="N51" i="2"/>
  <c r="M115" i="2"/>
  <c r="N115" i="2"/>
  <c r="N179" i="2"/>
  <c r="M179" i="2"/>
  <c r="M243" i="2"/>
  <c r="N243" i="2"/>
  <c r="M307" i="2"/>
  <c r="N307" i="2"/>
  <c r="N437" i="2"/>
  <c r="M437" i="2"/>
  <c r="N949" i="2"/>
  <c r="M949" i="2"/>
  <c r="N1493" i="2"/>
  <c r="M1493" i="2"/>
  <c r="N1767" i="2"/>
  <c r="M1767" i="2"/>
  <c r="N1715" i="2"/>
  <c r="M1715" i="2"/>
  <c r="N341" i="2"/>
  <c r="M341" i="2"/>
  <c r="N1263" i="2"/>
  <c r="M1263" i="2"/>
  <c r="M1233" i="2"/>
  <c r="N1233" i="2"/>
  <c r="M913" i="2"/>
  <c r="N913" i="2"/>
  <c r="N732" i="2"/>
  <c r="M732" i="2"/>
  <c r="N516" i="2"/>
  <c r="M516" i="2"/>
  <c r="N814" i="2"/>
  <c r="M814" i="2"/>
  <c r="N1244" i="2"/>
  <c r="M1244" i="2"/>
  <c r="N1108" i="2"/>
  <c r="M1108" i="2"/>
  <c r="N1576" i="2"/>
  <c r="M1576" i="2"/>
  <c r="N450" i="2"/>
  <c r="M450" i="2"/>
  <c r="N682" i="2"/>
  <c r="M682" i="2"/>
  <c r="M850" i="2"/>
  <c r="N850" i="2"/>
  <c r="N1026" i="2"/>
  <c r="M1026" i="2"/>
  <c r="N1194" i="2"/>
  <c r="M1194" i="2"/>
  <c r="M1362" i="2"/>
  <c r="N1362" i="2"/>
  <c r="N1594" i="2"/>
  <c r="M1594" i="2"/>
  <c r="N1842" i="2"/>
  <c r="M1842" i="2"/>
  <c r="N448" i="2"/>
  <c r="M448" i="2"/>
  <c r="N624" i="2"/>
  <c r="M624" i="2"/>
  <c r="N792" i="2"/>
  <c r="M792" i="2"/>
  <c r="N960" i="2"/>
  <c r="M960" i="2"/>
  <c r="N1136" i="2"/>
  <c r="M1136" i="2"/>
  <c r="N1304" i="2"/>
  <c r="M1304" i="2"/>
  <c r="N1508" i="2"/>
  <c r="M1508" i="2"/>
  <c r="N1746" i="2"/>
  <c r="M1746" i="2"/>
  <c r="N1520" i="2"/>
  <c r="M1520" i="2"/>
  <c r="N1744" i="2"/>
  <c r="M1744" i="2"/>
  <c r="M1382" i="2"/>
  <c r="N1382" i="2"/>
  <c r="N1550" i="2"/>
  <c r="M1550" i="2"/>
  <c r="N1718" i="2"/>
  <c r="M1718" i="2"/>
  <c r="N1872" i="2"/>
  <c r="M1872" i="2"/>
  <c r="N2000" i="2"/>
  <c r="M2000" i="2"/>
  <c r="N2186" i="2"/>
  <c r="M2186" i="2"/>
  <c r="N2210" i="2"/>
  <c r="M2210" i="2"/>
  <c r="N2208" i="2"/>
  <c r="M2208" i="2"/>
  <c r="N2174" i="2"/>
  <c r="M2174" i="2"/>
  <c r="N1726" i="2"/>
  <c r="M1726" i="2"/>
  <c r="N1598" i="2"/>
  <c r="M1598" i="2"/>
  <c r="N1470" i="2"/>
  <c r="M1470" i="2"/>
  <c r="N2168" i="2"/>
  <c r="M2168" i="2"/>
  <c r="N1756" i="2"/>
  <c r="M1756" i="2"/>
  <c r="N1584" i="2"/>
  <c r="M1584" i="2"/>
  <c r="N2008" i="2"/>
  <c r="M2008" i="2"/>
  <c r="N1688" i="2"/>
  <c r="M1688" i="2"/>
  <c r="N1522" i="2"/>
  <c r="M1522" i="2"/>
  <c r="N1352" i="2"/>
  <c r="M1352" i="2"/>
  <c r="N1224" i="2"/>
  <c r="M1224" i="2"/>
  <c r="N1096" i="2"/>
  <c r="M1096" i="2"/>
  <c r="N968" i="2"/>
  <c r="M968" i="2"/>
  <c r="N840" i="2"/>
  <c r="M840" i="2"/>
  <c r="N712" i="2"/>
  <c r="M712" i="2"/>
  <c r="M584" i="2"/>
  <c r="N584" i="2"/>
  <c r="N456" i="2"/>
  <c r="M456" i="2"/>
  <c r="N2034" i="2"/>
  <c r="M2034" i="2"/>
  <c r="N1708" i="2"/>
  <c r="M1708" i="2"/>
  <c r="N1536" i="2"/>
  <c r="M1536" i="2"/>
  <c r="N1370" i="2"/>
  <c r="M1370" i="2"/>
  <c r="N1242" i="2"/>
  <c r="M1242" i="2"/>
  <c r="N1114" i="2"/>
  <c r="M1114" i="2"/>
  <c r="N986" i="2"/>
  <c r="M986" i="2"/>
  <c r="N858" i="2"/>
  <c r="M858" i="2"/>
  <c r="N730" i="2"/>
  <c r="M730" i="2"/>
  <c r="N602" i="2"/>
  <c r="M602" i="2"/>
  <c r="N370" i="2"/>
  <c r="M370" i="2"/>
  <c r="N1588" i="2"/>
  <c r="M1588" i="2"/>
  <c r="N1188" i="2"/>
  <c r="M1188" i="2"/>
  <c r="N1260" i="2"/>
  <c r="M1260" i="2"/>
  <c r="N1060" i="2"/>
  <c r="M1060" i="2"/>
  <c r="N836" i="2"/>
  <c r="M836" i="2"/>
  <c r="N606" i="2"/>
  <c r="M606" i="2"/>
  <c r="M1497" i="2"/>
  <c r="N1497" i="2"/>
  <c r="N476" i="2"/>
  <c r="M476" i="2"/>
  <c r="N897" i="2"/>
  <c r="M897" i="2"/>
  <c r="M1075" i="2"/>
  <c r="N1075" i="2"/>
  <c r="M431" i="2"/>
  <c r="N431" i="2"/>
  <c r="N2030" i="2"/>
  <c r="M2030" i="2"/>
  <c r="N315" i="2"/>
  <c r="M315" i="2"/>
  <c r="N2085" i="2"/>
  <c r="M2085" i="2"/>
  <c r="N594" i="2"/>
  <c r="M594" i="2"/>
  <c r="N426" i="2"/>
  <c r="M426" i="2"/>
  <c r="N1468" i="2"/>
  <c r="M1468" i="2"/>
  <c r="N1348" i="2"/>
  <c r="M1348" i="2"/>
  <c r="M1182" i="2"/>
  <c r="N1182" i="2"/>
  <c r="N1436" i="2"/>
  <c r="M1436" i="2"/>
  <c r="N1356" i="2"/>
  <c r="M1356" i="2"/>
  <c r="N996" i="2"/>
  <c r="M996" i="2"/>
  <c r="N830" i="2"/>
  <c r="M830" i="2"/>
  <c r="N654" i="2"/>
  <c r="M654" i="2"/>
  <c r="N484" i="2"/>
  <c r="M484" i="2"/>
  <c r="M1206" i="2"/>
  <c r="N1206" i="2"/>
  <c r="N473" i="2"/>
  <c r="M473" i="2"/>
  <c r="N529" i="2"/>
  <c r="M529" i="2"/>
  <c r="M435" i="2"/>
  <c r="N435" i="2"/>
  <c r="M1105" i="2"/>
  <c r="N1105" i="2"/>
  <c r="M439" i="2"/>
  <c r="N439" i="2"/>
  <c r="N1399" i="2"/>
  <c r="M1399" i="2"/>
  <c r="N155" i="2"/>
  <c r="M155" i="2"/>
  <c r="N757" i="2"/>
  <c r="M757" i="2"/>
  <c r="N2117" i="2"/>
  <c r="M2117" i="2"/>
  <c r="N1276" i="2"/>
  <c r="M1276" i="2"/>
  <c r="N2205" i="2"/>
  <c r="M2205" i="2"/>
  <c r="N1921" i="2"/>
  <c r="M1921" i="2"/>
  <c r="N2049" i="2"/>
  <c r="M2049" i="2"/>
  <c r="N731" i="2"/>
  <c r="M731" i="2"/>
  <c r="N937" i="2"/>
  <c r="M937" i="2"/>
  <c r="M30" i="2"/>
  <c r="N30" i="2"/>
  <c r="N509" i="2"/>
  <c r="M509" i="2"/>
  <c r="N765" i="2"/>
  <c r="M765" i="2"/>
  <c r="M1021" i="2"/>
  <c r="N1021" i="2"/>
  <c r="M1277" i="2"/>
  <c r="N1277" i="2"/>
  <c r="N1589" i="2"/>
  <c r="M1589" i="2"/>
  <c r="N2185" i="2"/>
  <c r="M2185" i="2"/>
  <c r="N1924" i="2"/>
  <c r="M1924" i="2"/>
  <c r="N1531" i="2"/>
  <c r="M1531" i="2"/>
  <c r="N1787" i="2"/>
  <c r="M1787" i="2"/>
  <c r="N2137" i="2"/>
  <c r="M2137" i="2"/>
  <c r="N1811" i="2"/>
  <c r="M1811" i="2"/>
  <c r="N1875" i="2"/>
  <c r="M1875" i="2"/>
  <c r="N1939" i="2"/>
  <c r="M1939" i="2"/>
  <c r="N2003" i="2"/>
  <c r="M2003" i="2"/>
  <c r="N2115" i="2"/>
  <c r="M2115" i="2"/>
  <c r="N1503" i="2"/>
  <c r="M1503" i="2"/>
  <c r="N443" i="2"/>
  <c r="M443" i="2"/>
  <c r="M1273" i="2"/>
  <c r="N1273" i="2"/>
  <c r="M841" i="2"/>
  <c r="N841" i="2"/>
  <c r="N294" i="2"/>
  <c r="M294" i="2"/>
  <c r="N338" i="2"/>
  <c r="M338" i="2"/>
  <c r="N469" i="2"/>
  <c r="M469" i="2"/>
  <c r="N725" i="2"/>
  <c r="M725" i="2"/>
  <c r="N981" i="2"/>
  <c r="M981" i="2"/>
  <c r="N1237" i="2"/>
  <c r="M1237" i="2"/>
  <c r="M1545" i="2"/>
  <c r="N1545" i="2"/>
  <c r="N2069" i="2"/>
  <c r="M2069" i="2"/>
  <c r="N1806" i="2"/>
  <c r="M1806" i="2"/>
  <c r="N1491" i="2"/>
  <c r="M1491" i="2"/>
  <c r="N1747" i="2"/>
  <c r="M1747" i="2"/>
  <c r="N2079" i="2"/>
  <c r="M2079" i="2"/>
  <c r="N1801" i="2"/>
  <c r="M1801" i="2"/>
  <c r="N1865" i="2"/>
  <c r="M1865" i="2"/>
  <c r="N1929" i="2"/>
  <c r="M1929" i="2"/>
  <c r="N1993" i="2"/>
  <c r="M1993" i="2"/>
  <c r="N2075" i="2"/>
  <c r="M2075" i="2"/>
  <c r="N2127" i="2"/>
  <c r="M2127" i="2"/>
  <c r="N603" i="2"/>
  <c r="M603" i="2"/>
  <c r="N1538" i="2"/>
  <c r="M1538" i="2"/>
  <c r="N902" i="2"/>
  <c r="M902" i="2"/>
  <c r="N1372" i="2"/>
  <c r="M1372" i="2"/>
  <c r="N248" i="2"/>
  <c r="M248" i="2"/>
  <c r="N86" i="2"/>
  <c r="M86" i="2"/>
  <c r="N1292" i="2"/>
  <c r="M1292" i="2"/>
  <c r="N860" i="2"/>
  <c r="M860" i="2"/>
  <c r="N534" i="2"/>
  <c r="M534" i="2"/>
  <c r="M232" i="2"/>
  <c r="N232" i="2"/>
  <c r="M449" i="2"/>
  <c r="N449" i="2"/>
  <c r="N961" i="2"/>
  <c r="M961" i="2"/>
  <c r="M359" i="2"/>
  <c r="N359" i="2"/>
  <c r="M867" i="2"/>
  <c r="N867" i="2"/>
  <c r="N1669" i="2"/>
  <c r="M1669" i="2"/>
  <c r="N1631" i="2"/>
  <c r="M1631" i="2"/>
  <c r="M399" i="2"/>
  <c r="N399" i="2"/>
  <c r="M791" i="2"/>
  <c r="N791" i="2"/>
  <c r="N1303" i="2"/>
  <c r="M1303" i="2"/>
  <c r="N5" i="2"/>
  <c r="M5" i="2"/>
  <c r="N133" i="2"/>
  <c r="M133" i="2"/>
  <c r="N261" i="2"/>
  <c r="M261" i="2"/>
  <c r="N605" i="2"/>
  <c r="M605" i="2"/>
  <c r="N1717" i="2"/>
  <c r="M1717" i="2"/>
  <c r="N1974" i="2"/>
  <c r="M1974" i="2"/>
  <c r="N1963" i="2"/>
  <c r="M1963" i="2"/>
  <c r="N260" i="2"/>
  <c r="M260" i="2"/>
  <c r="N1340" i="2"/>
  <c r="M1340" i="2"/>
  <c r="M950" i="2"/>
  <c r="N950" i="2"/>
  <c r="N601" i="2"/>
  <c r="M601" i="2"/>
  <c r="N290" i="2"/>
  <c r="M290" i="2"/>
  <c r="N34" i="2"/>
  <c r="M34" i="2"/>
  <c r="M849" i="2"/>
  <c r="N849" i="2"/>
  <c r="N1567" i="2"/>
  <c r="M1567" i="2"/>
  <c r="M755" i="2"/>
  <c r="N755" i="2"/>
  <c r="N1331" i="2"/>
  <c r="M1331" i="2"/>
  <c r="M1441" i="2"/>
  <c r="N1441" i="2"/>
  <c r="N1982" i="2"/>
  <c r="M1982" i="2"/>
  <c r="M687" i="2"/>
  <c r="N687" i="2"/>
  <c r="N1199" i="2"/>
  <c r="M1199" i="2"/>
  <c r="N1892" i="2"/>
  <c r="M1892" i="2"/>
  <c r="N107" i="2"/>
  <c r="M107" i="2"/>
  <c r="N235" i="2"/>
  <c r="M235" i="2"/>
  <c r="N405" i="2"/>
  <c r="M405" i="2"/>
  <c r="M1417" i="2"/>
  <c r="N1417" i="2"/>
  <c r="N1651" i="2"/>
  <c r="M1651" i="2"/>
  <c r="N1905" i="2"/>
  <c r="M1905" i="2"/>
  <c r="M987" i="2"/>
  <c r="N987" i="2"/>
  <c r="N4" i="2"/>
  <c r="M4" i="2"/>
  <c r="N3" i="2"/>
  <c r="J3" i="2"/>
  <c r="N1803" i="2"/>
  <c r="M1803" i="2"/>
  <c r="N213" i="2"/>
  <c r="M213" i="2"/>
  <c r="M855" i="2"/>
  <c r="N855" i="2"/>
  <c r="N1243" i="2"/>
  <c r="M1243" i="2"/>
  <c r="M401" i="2"/>
  <c r="N401" i="2"/>
  <c r="M1078" i="2"/>
  <c r="N1078" i="2"/>
  <c r="N590" i="2"/>
  <c r="M590" i="2"/>
  <c r="N900" i="2"/>
  <c r="M900" i="2"/>
  <c r="N1556" i="2"/>
  <c r="M1556" i="2"/>
  <c r="N1172" i="2"/>
  <c r="M1172" i="2"/>
  <c r="N1404" i="2"/>
  <c r="M1404" i="2"/>
  <c r="N522" i="2"/>
  <c r="M522" i="2"/>
  <c r="N722" i="2"/>
  <c r="M722" i="2"/>
  <c r="N898" i="2"/>
  <c r="M898" i="2"/>
  <c r="N1066" i="2"/>
  <c r="M1066" i="2"/>
  <c r="M1234" i="2"/>
  <c r="N1234" i="2"/>
  <c r="N1420" i="2"/>
  <c r="M1420" i="2"/>
  <c r="N1644" i="2"/>
  <c r="M1644" i="2"/>
  <c r="N2024" i="2"/>
  <c r="M2024" i="2"/>
  <c r="N496" i="2"/>
  <c r="M496" i="2"/>
  <c r="N664" i="2"/>
  <c r="M664" i="2"/>
  <c r="N832" i="2"/>
  <c r="M832" i="2"/>
  <c r="N1008" i="2"/>
  <c r="M1008" i="2"/>
  <c r="N1176" i="2"/>
  <c r="M1176" i="2"/>
  <c r="N1344" i="2"/>
  <c r="M1344" i="2"/>
  <c r="N1572" i="2"/>
  <c r="M1572" i="2"/>
  <c r="N1816" i="2"/>
  <c r="M1816" i="2"/>
  <c r="N1578" i="2"/>
  <c r="M1578" i="2"/>
  <c r="N1810" i="2"/>
  <c r="M1810" i="2"/>
  <c r="N1422" i="2"/>
  <c r="M1422" i="2"/>
  <c r="N1590" i="2"/>
  <c r="M1590" i="2"/>
  <c r="N1766" i="2"/>
  <c r="M1766" i="2"/>
  <c r="N1904" i="2"/>
  <c r="M1904" i="2"/>
  <c r="N2032" i="2"/>
  <c r="M2032" i="2"/>
  <c r="N2082" i="2"/>
  <c r="M2082" i="2"/>
  <c r="N2080" i="2"/>
  <c r="M2080" i="2"/>
  <c r="N2078" i="2"/>
  <c r="M2078" i="2"/>
  <c r="N2206" i="2"/>
  <c r="M2206" i="2"/>
  <c r="N1694" i="2"/>
  <c r="M1694" i="2"/>
  <c r="N1566" i="2"/>
  <c r="M1566" i="2"/>
  <c r="N1438" i="2"/>
  <c r="M1438" i="2"/>
  <c r="N2130" i="2"/>
  <c r="M2130" i="2"/>
  <c r="N1712" i="2"/>
  <c r="M1712" i="2"/>
  <c r="N1546" i="2"/>
  <c r="M1546" i="2"/>
  <c r="N1880" i="2"/>
  <c r="M1880" i="2"/>
  <c r="N1650" i="2"/>
  <c r="M1650" i="2"/>
  <c r="N1476" i="2"/>
  <c r="M1476" i="2"/>
  <c r="N1320" i="2"/>
  <c r="M1320" i="2"/>
  <c r="N1192" i="2"/>
  <c r="M1192" i="2"/>
  <c r="N1064" i="2"/>
  <c r="M1064" i="2"/>
  <c r="N936" i="2"/>
  <c r="M936" i="2"/>
  <c r="N808" i="2"/>
  <c r="M808" i="2"/>
  <c r="N680" i="2"/>
  <c r="M680" i="2"/>
  <c r="N552" i="2"/>
  <c r="M552" i="2"/>
  <c r="N424" i="2"/>
  <c r="M424" i="2"/>
  <c r="N1906" i="2"/>
  <c r="M1906" i="2"/>
  <c r="N1664" i="2"/>
  <c r="M1664" i="2"/>
  <c r="N1498" i="2"/>
  <c r="M1498" i="2"/>
  <c r="N1338" i="2"/>
  <c r="M1338" i="2"/>
  <c r="N1210" i="2"/>
  <c r="M1210" i="2"/>
  <c r="N1082" i="2"/>
  <c r="M1082" i="2"/>
  <c r="N954" i="2"/>
  <c r="M954" i="2"/>
  <c r="N826" i="2"/>
  <c r="M826" i="2"/>
  <c r="N698" i="2"/>
  <c r="M698" i="2"/>
  <c r="N546" i="2"/>
  <c r="M546" i="2"/>
  <c r="N1748" i="2"/>
  <c r="M1748" i="2"/>
  <c r="N1364" i="2"/>
  <c r="M1364" i="2"/>
  <c r="N1124" i="2"/>
  <c r="M1124" i="2"/>
  <c r="N356" i="2"/>
  <c r="M356" i="2"/>
  <c r="N1006" i="2"/>
  <c r="M1006" i="2"/>
  <c r="N772" i="2"/>
  <c r="M772" i="2"/>
  <c r="N548" i="2"/>
  <c r="M548" i="2"/>
  <c r="N1212" i="2"/>
  <c r="M1212" i="2"/>
  <c r="N264" i="2"/>
  <c r="M264" i="2"/>
  <c r="N1187" i="2"/>
  <c r="M1187" i="2"/>
  <c r="N1089" i="2"/>
  <c r="M1089" i="2"/>
  <c r="M727" i="2"/>
  <c r="N727" i="2"/>
  <c r="N59" i="2"/>
  <c r="M59" i="2"/>
  <c r="M733" i="2"/>
  <c r="N733" i="2"/>
  <c r="N1931" i="2"/>
  <c r="M1931" i="2"/>
  <c r="N554" i="2"/>
  <c r="M554" i="2"/>
  <c r="N386" i="2"/>
  <c r="M386" i="2"/>
  <c r="N1980" i="2"/>
  <c r="M1980" i="2"/>
  <c r="M1310" i="2"/>
  <c r="N1310" i="2"/>
  <c r="N1140" i="2"/>
  <c r="M1140" i="2"/>
  <c r="M1318" i="2"/>
  <c r="N1318" i="2"/>
  <c r="N1238" i="2"/>
  <c r="M1238" i="2"/>
  <c r="N958" i="2"/>
  <c r="M958" i="2"/>
  <c r="N782" i="2"/>
  <c r="M782" i="2"/>
  <c r="N612" i="2"/>
  <c r="M612" i="2"/>
  <c r="N446" i="2"/>
  <c r="M446" i="2"/>
  <c r="N985" i="2"/>
  <c r="M985" i="2"/>
  <c r="N322" i="2"/>
  <c r="M322" i="2"/>
  <c r="M785" i="2"/>
  <c r="N785" i="2"/>
  <c r="M691" i="2"/>
  <c r="N691" i="2"/>
  <c r="M1361" i="2"/>
  <c r="N1361" i="2"/>
  <c r="M623" i="2"/>
  <c r="N623" i="2"/>
  <c r="N1745" i="2"/>
  <c r="M1745" i="2"/>
  <c r="N219" i="2"/>
  <c r="M219" i="2"/>
  <c r="N1269" i="2"/>
  <c r="M1269" i="2"/>
  <c r="N1873" i="2"/>
  <c r="M1873" i="2"/>
  <c r="N298" i="2"/>
  <c r="M298" i="2"/>
  <c r="N1245" i="2"/>
  <c r="N931" i="2"/>
  <c r="N1334" i="2"/>
  <c r="N914" i="2"/>
  <c r="N527" i="2"/>
  <c r="N1473" i="2"/>
  <c r="N1353" i="2"/>
  <c r="N138" i="2"/>
  <c r="N1190" i="2"/>
  <c r="N1218" i="2"/>
  <c r="N1398" i="2"/>
  <c r="N983" i="2"/>
  <c r="N1511" i="2"/>
  <c r="N563" i="2"/>
  <c r="N641" i="2"/>
  <c r="N798" i="2"/>
  <c r="N1170" i="2"/>
  <c r="N751" i="2"/>
  <c r="N1345" i="2"/>
  <c r="N1298" i="2"/>
  <c r="N892" i="2"/>
  <c r="N462" i="2"/>
  <c r="N644" i="2"/>
  <c r="N862" i="2"/>
  <c r="N1070" i="2"/>
  <c r="N1150" i="2"/>
  <c r="N1342" i="2"/>
  <c r="N1480" i="2"/>
  <c r="N482" i="2"/>
  <c r="N650" i="2"/>
  <c r="N754" i="2"/>
  <c r="N874" i="2"/>
  <c r="N994" i="2"/>
  <c r="N1098" i="2"/>
  <c r="N1330" i="2"/>
  <c r="N1466" i="2"/>
  <c r="N1612" i="2"/>
  <c r="N1772" i="2"/>
  <c r="N352" i="2"/>
  <c r="N472" i="2"/>
  <c r="N592" i="2"/>
  <c r="N696" i="2"/>
  <c r="N816" i="2"/>
  <c r="N928" i="2"/>
  <c r="N1040" i="2"/>
  <c r="N1152" i="2"/>
  <c r="N1272" i="2"/>
  <c r="N1380" i="2"/>
  <c r="N1540" i="2"/>
  <c r="N1700" i="2"/>
  <c r="N1944" i="2"/>
  <c r="N1552" i="2"/>
  <c r="N1706" i="2"/>
  <c r="N1938" i="2"/>
  <c r="N1518" i="2"/>
  <c r="N1622" i="2"/>
  <c r="N1742" i="2"/>
  <c r="N1850" i="2"/>
  <c r="N1930" i="2"/>
  <c r="N2016" i="2"/>
  <c r="N2128" i="2"/>
  <c r="N2114" i="2"/>
  <c r="N2060" i="2"/>
  <c r="N2176" i="2"/>
  <c r="N2102" i="2"/>
  <c r="N2190" i="2"/>
  <c r="N1809" i="2"/>
  <c r="N501" i="2"/>
  <c r="N85" i="2"/>
  <c r="N569" i="2"/>
  <c r="N1794" i="2"/>
  <c r="N580" i="2"/>
  <c r="N990" i="2"/>
  <c r="N1544" i="2"/>
  <c r="N1780" i="2"/>
  <c r="N1278" i="2"/>
  <c r="N1922" i="2"/>
  <c r="N402" i="2"/>
  <c r="N610" i="2"/>
  <c r="N714" i="2"/>
  <c r="N834" i="2"/>
  <c r="N946" i="2"/>
  <c r="N1058" i="2"/>
  <c r="N1290" i="2"/>
  <c r="N1402" i="2"/>
  <c r="N1562" i="2"/>
  <c r="N1722" i="2"/>
  <c r="N1970" i="2"/>
  <c r="N432" i="2"/>
  <c r="N544" i="2"/>
  <c r="N656" i="2"/>
  <c r="N768" i="2"/>
  <c r="N888" i="2"/>
  <c r="N992" i="2"/>
  <c r="N1112" i="2"/>
  <c r="N1232" i="2"/>
  <c r="N1336" i="2"/>
  <c r="N1490" i="2"/>
  <c r="N1636" i="2"/>
  <c r="N1784" i="2"/>
  <c r="N2108" i="2"/>
  <c r="N1648" i="2"/>
  <c r="N1788" i="2"/>
  <c r="N2200" i="2"/>
  <c r="N1478" i="2"/>
  <c r="N1582" i="2"/>
  <c r="N1702" i="2"/>
  <c r="N1818" i="2"/>
  <c r="N1898" i="2"/>
  <c r="N1984" i="2"/>
  <c r="N2064" i="2"/>
  <c r="N2068" i="2"/>
  <c r="N2184" i="2"/>
  <c r="N2138" i="2"/>
  <c r="N2070" i="2"/>
  <c r="N2158" i="2"/>
  <c r="N844" i="2"/>
  <c r="N1779" i="2"/>
  <c r="N477" i="2"/>
  <c r="N53" i="2"/>
  <c r="N547" i="2"/>
  <c r="N10" i="2"/>
  <c r="N662" i="2"/>
  <c r="N414" i="2"/>
  <c r="N622" i="2"/>
  <c r="N804" i="2"/>
  <c r="N1022" i="2"/>
  <c r="N2028" i="2"/>
  <c r="N2050" i="2"/>
  <c r="N1284" i="2"/>
  <c r="N1410" i="2"/>
  <c r="N418" i="2"/>
  <c r="N618" i="2"/>
  <c r="N738" i="2"/>
  <c r="N842" i="2"/>
  <c r="N962" i="2"/>
  <c r="N1074" i="2"/>
  <c r="N1186" i="2"/>
  <c r="N1434" i="2"/>
  <c r="N1568" i="2"/>
  <c r="N1728" i="2"/>
  <c r="N2072" i="2"/>
  <c r="N440" i="2"/>
  <c r="N560" i="2"/>
  <c r="N672" i="2"/>
  <c r="N784" i="2"/>
  <c r="N896" i="2"/>
  <c r="N1016" i="2"/>
  <c r="N1120" i="2"/>
  <c r="N1240" i="2"/>
  <c r="N1360" i="2"/>
  <c r="N1496" i="2"/>
  <c r="N1656" i="2"/>
  <c r="N1826" i="2"/>
  <c r="N2140" i="2"/>
  <c r="N1660" i="2"/>
  <c r="N1864" i="2"/>
  <c r="N2204" i="2"/>
  <c r="N1486" i="2"/>
  <c r="N1606" i="2"/>
  <c r="N1710" i="2"/>
  <c r="N1824" i="2"/>
  <c r="N1914" i="2"/>
  <c r="N1994" i="2"/>
  <c r="N2098" i="2"/>
  <c r="N2088" i="2"/>
  <c r="N2196" i="2"/>
  <c r="N2144" i="2"/>
  <c r="N2086" i="2"/>
  <c r="N2166" i="2"/>
  <c r="N6" i="2"/>
  <c r="M6" i="2"/>
  <c r="N62" i="2"/>
  <c r="M62" i="2"/>
  <c r="N474" i="2"/>
  <c r="M474" i="2"/>
  <c r="N1986" i="2"/>
  <c r="M1986" i="2"/>
  <c r="N1386" i="2"/>
  <c r="M1386" i="2"/>
  <c r="N1358" i="2"/>
  <c r="M1358" i="2"/>
  <c r="N1230" i="2"/>
  <c r="M1230" i="2"/>
  <c r="N1102" i="2"/>
  <c r="M1102" i="2"/>
  <c r="N1324" i="2"/>
  <c r="M1324" i="2"/>
  <c r="N1378" i="2"/>
  <c r="M1378" i="2"/>
  <c r="N1044" i="2"/>
  <c r="M1044" i="2"/>
  <c r="N916" i="2"/>
  <c r="M916" i="2"/>
  <c r="N788" i="2"/>
  <c r="M788" i="2"/>
  <c r="N660" i="2"/>
  <c r="M660" i="2"/>
  <c r="N532" i="2"/>
  <c r="M532" i="2"/>
  <c r="N404" i="2"/>
  <c r="M404" i="2"/>
  <c r="M1209" i="2"/>
  <c r="N1209" i="2"/>
  <c r="N982" i="2"/>
  <c r="M982" i="2"/>
  <c r="N796" i="2"/>
  <c r="M796" i="2"/>
  <c r="N633" i="2"/>
  <c r="M633" i="2"/>
  <c r="N470" i="2"/>
  <c r="M470" i="2"/>
  <c r="N316" i="2"/>
  <c r="M316" i="2"/>
  <c r="N186" i="2"/>
  <c r="M186" i="2"/>
  <c r="M58" i="2"/>
  <c r="N58" i="2"/>
  <c r="M545" i="2"/>
  <c r="N545" i="2"/>
  <c r="M801" i="2"/>
  <c r="N801" i="2"/>
  <c r="M1057" i="2"/>
  <c r="N1057" i="2"/>
  <c r="N1415" i="2"/>
  <c r="M1415" i="2"/>
  <c r="M451" i="2"/>
  <c r="N451" i="2"/>
  <c r="M707" i="2"/>
  <c r="N707" i="2"/>
  <c r="M963" i="2"/>
  <c r="N963" i="2"/>
  <c r="M1267" i="2"/>
  <c r="N1267" i="2"/>
  <c r="M1121" i="2"/>
  <c r="N1121" i="2"/>
  <c r="M1377" i="2"/>
  <c r="N1377" i="2"/>
  <c r="N1918" i="2"/>
  <c r="M1918" i="2"/>
  <c r="N1765" i="2"/>
  <c r="M1765" i="2"/>
  <c r="N447" i="2"/>
  <c r="M447" i="2"/>
  <c r="N575" i="2"/>
  <c r="M575" i="2"/>
  <c r="N703" i="2"/>
  <c r="M703" i="2"/>
  <c r="N831" i="2"/>
  <c r="M831" i="2"/>
  <c r="N959" i="2"/>
  <c r="M959" i="2"/>
  <c r="N1087" i="2"/>
  <c r="M1087" i="2"/>
  <c r="N1215" i="2"/>
  <c r="M1215" i="2"/>
  <c r="N1343" i="2"/>
  <c r="M1343" i="2"/>
  <c r="M1501" i="2"/>
  <c r="N1501" i="2"/>
  <c r="N1681" i="2"/>
  <c r="M1681" i="2"/>
  <c r="N1956" i="2"/>
  <c r="M1956" i="2"/>
  <c r="M15" i="2"/>
  <c r="N15" i="2"/>
  <c r="M47" i="2"/>
  <c r="N47" i="2"/>
  <c r="M79" i="2"/>
  <c r="N79" i="2"/>
  <c r="N111" i="2"/>
  <c r="M111" i="2"/>
  <c r="M143" i="2"/>
  <c r="N143" i="2"/>
  <c r="M175" i="2"/>
  <c r="N175" i="2"/>
  <c r="N207" i="2"/>
  <c r="M207" i="2"/>
  <c r="M239" i="2"/>
  <c r="N239" i="2"/>
  <c r="M271" i="2"/>
  <c r="N271" i="2"/>
  <c r="M303" i="2"/>
  <c r="N303" i="2"/>
  <c r="M335" i="2"/>
  <c r="N335" i="2"/>
  <c r="N421" i="2"/>
  <c r="M421" i="2"/>
  <c r="N549" i="2"/>
  <c r="M549" i="2"/>
  <c r="N677" i="2"/>
  <c r="M677" i="2"/>
  <c r="N805" i="2"/>
  <c r="M805" i="2"/>
  <c r="N933" i="2"/>
  <c r="M933" i="2"/>
  <c r="N1061" i="2"/>
  <c r="M1061" i="2"/>
  <c r="N1189" i="2"/>
  <c r="M1189" i="2"/>
  <c r="N1317" i="2"/>
  <c r="M1317" i="2"/>
  <c r="M1481" i="2"/>
  <c r="N1481" i="2"/>
  <c r="N1647" i="2"/>
  <c r="M1647" i="2"/>
  <c r="N1876" i="2"/>
  <c r="M1876" i="2"/>
  <c r="N1575" i="2"/>
  <c r="M1575" i="2"/>
  <c r="N1741" i="2"/>
  <c r="M1741" i="2"/>
  <c r="N2012" i="2"/>
  <c r="M2012" i="2"/>
  <c r="N1443" i="2"/>
  <c r="M1443" i="2"/>
  <c r="N1571" i="2"/>
  <c r="M1571" i="2"/>
  <c r="N1699" i="2"/>
  <c r="M1699" i="2"/>
  <c r="N1862" i="2"/>
  <c r="M1862" i="2"/>
  <c r="N2125" i="2"/>
  <c r="M2125" i="2"/>
  <c r="N2181" i="2"/>
  <c r="M2181" i="2"/>
  <c r="N2193" i="2"/>
  <c r="M2193" i="2"/>
  <c r="N1821" i="2"/>
  <c r="M1821" i="2"/>
  <c r="N1853" i="2"/>
  <c r="M1853" i="2"/>
  <c r="N1885" i="2"/>
  <c r="M1885" i="2"/>
  <c r="N1917" i="2"/>
  <c r="M1917" i="2"/>
  <c r="N1949" i="2"/>
  <c r="M1949" i="2"/>
  <c r="N1981" i="2"/>
  <c r="M1981" i="2"/>
  <c r="N2013" i="2"/>
  <c r="M2013" i="2"/>
  <c r="N2045" i="2"/>
  <c r="M2045" i="2"/>
  <c r="N2155" i="2"/>
  <c r="M2155" i="2"/>
  <c r="N390" i="2"/>
  <c r="M390" i="2"/>
  <c r="N1259" i="2"/>
  <c r="M1259" i="2"/>
  <c r="M795" i="2"/>
  <c r="N795" i="2"/>
  <c r="N363" i="2"/>
  <c r="M363" i="2"/>
  <c r="N1695" i="2"/>
  <c r="M1695" i="2"/>
  <c r="N1148" i="2"/>
  <c r="M1148" i="2"/>
  <c r="N966" i="2"/>
  <c r="M966" i="2"/>
  <c r="N780" i="2"/>
  <c r="M780" i="2"/>
  <c r="N428" i="2"/>
  <c r="M428" i="2"/>
  <c r="N156" i="2"/>
  <c r="M156" i="2"/>
  <c r="M108" i="2"/>
  <c r="N108" i="2"/>
  <c r="N330" i="2"/>
  <c r="M330" i="2"/>
  <c r="N38" i="2"/>
  <c r="M38" i="2"/>
  <c r="N182" i="2"/>
  <c r="M182" i="2"/>
  <c r="M1014" i="2"/>
  <c r="N1014" i="2"/>
  <c r="N828" i="2"/>
  <c r="M828" i="2"/>
  <c r="N665" i="2"/>
  <c r="M665" i="2"/>
  <c r="N502" i="2"/>
  <c r="M502" i="2"/>
  <c r="N334" i="2"/>
  <c r="M334" i="2"/>
  <c r="N206" i="2"/>
  <c r="M206" i="2"/>
  <c r="M82" i="2"/>
  <c r="N82" i="2"/>
  <c r="N497" i="2"/>
  <c r="M497" i="2"/>
  <c r="N753" i="2"/>
  <c r="M753" i="2"/>
  <c r="N1009" i="2"/>
  <c r="M1009" i="2"/>
  <c r="N1315" i="2"/>
  <c r="M1315" i="2"/>
  <c r="M403" i="2"/>
  <c r="N403" i="2"/>
  <c r="M659" i="2"/>
  <c r="N659" i="2"/>
  <c r="M915" i="2"/>
  <c r="N915" i="2"/>
  <c r="N1203" i="2"/>
  <c r="M1203" i="2"/>
  <c r="N2057" i="2"/>
  <c r="M2057" i="2"/>
  <c r="N1329" i="2"/>
  <c r="M1329" i="2"/>
  <c r="N1759" i="2"/>
  <c r="M1759" i="2"/>
  <c r="N1637" i="2"/>
  <c r="M1637" i="2"/>
  <c r="M423" i="2"/>
  <c r="N423" i="2"/>
  <c r="M551" i="2"/>
  <c r="N551" i="2"/>
  <c r="M679" i="2"/>
  <c r="N679" i="2"/>
  <c r="M807" i="2"/>
  <c r="N807" i="2"/>
  <c r="M935" i="2"/>
  <c r="N935" i="2"/>
  <c r="M1063" i="2"/>
  <c r="N1063" i="2"/>
  <c r="N1191" i="2"/>
  <c r="M1191" i="2"/>
  <c r="N1319" i="2"/>
  <c r="M1319" i="2"/>
  <c r="M1469" i="2"/>
  <c r="N1469" i="2"/>
  <c r="N1649" i="2"/>
  <c r="M1649" i="2"/>
  <c r="N1838" i="2"/>
  <c r="M1838" i="2"/>
  <c r="N9" i="2"/>
  <c r="M9" i="2"/>
  <c r="N41" i="2"/>
  <c r="M41" i="2"/>
  <c r="N73" i="2"/>
  <c r="M73" i="2"/>
  <c r="N105" i="2"/>
  <c r="M105" i="2"/>
  <c r="N137" i="2"/>
  <c r="M137" i="2"/>
  <c r="N169" i="2"/>
  <c r="M169" i="2"/>
  <c r="N201" i="2"/>
  <c r="M201" i="2"/>
  <c r="N233" i="2"/>
  <c r="M233" i="2"/>
  <c r="N265" i="2"/>
  <c r="M265" i="2"/>
  <c r="N297" i="2"/>
  <c r="M297" i="2"/>
  <c r="N329" i="2"/>
  <c r="M329" i="2"/>
  <c r="N397" i="2"/>
  <c r="M397" i="2"/>
  <c r="N525" i="2"/>
  <c r="M525" i="2"/>
  <c r="N653" i="2"/>
  <c r="M653" i="2"/>
  <c r="N781" i="2"/>
  <c r="M781" i="2"/>
  <c r="N909" i="2"/>
  <c r="M909" i="2"/>
  <c r="N1037" i="2"/>
  <c r="M1037" i="2"/>
  <c r="N1165" i="2"/>
  <c r="M1165" i="2"/>
  <c r="N1293" i="2"/>
  <c r="M1293" i="2"/>
  <c r="N1449" i="2"/>
  <c r="M1449" i="2"/>
  <c r="N1615" i="2"/>
  <c r="M1615" i="2"/>
  <c r="N1781" i="2"/>
  <c r="M1781" i="2"/>
  <c r="N1543" i="2"/>
  <c r="M1543" i="2"/>
  <c r="N1709" i="2"/>
  <c r="M1709" i="2"/>
  <c r="N1948" i="2"/>
  <c r="M1948" i="2"/>
  <c r="N1419" i="2"/>
  <c r="M1419" i="2"/>
  <c r="N1547" i="2"/>
  <c r="M1547" i="2"/>
  <c r="N1675" i="2"/>
  <c r="M1675" i="2"/>
  <c r="N1814" i="2"/>
  <c r="M1814" i="2"/>
  <c r="N2061" i="2"/>
  <c r="M2061" i="2"/>
  <c r="N2149" i="2"/>
  <c r="M2149" i="2"/>
  <c r="N2161" i="2"/>
  <c r="M2161" i="2"/>
  <c r="N1815" i="2"/>
  <c r="M1815" i="2"/>
  <c r="N1847" i="2"/>
  <c r="M1847" i="2"/>
  <c r="N1879" i="2"/>
  <c r="M1879" i="2"/>
  <c r="N1911" i="2"/>
  <c r="M1911" i="2"/>
  <c r="N1943" i="2"/>
  <c r="M1943" i="2"/>
  <c r="N1975" i="2"/>
  <c r="M1975" i="2"/>
  <c r="N2007" i="2"/>
  <c r="M2007" i="2"/>
  <c r="N2039" i="2"/>
  <c r="M2039" i="2"/>
  <c r="N2131" i="2"/>
  <c r="M2131" i="2"/>
  <c r="N486" i="2"/>
  <c r="M486" i="2"/>
  <c r="N1485" i="2"/>
  <c r="M1485" i="2"/>
  <c r="M891" i="2"/>
  <c r="N891" i="2"/>
  <c r="N380" i="2"/>
  <c r="M380" i="2"/>
  <c r="N2212" i="2"/>
  <c r="M2212" i="2"/>
  <c r="N1235" i="2"/>
  <c r="M1235" i="2"/>
  <c r="M998" i="2"/>
  <c r="N998" i="2"/>
  <c r="N812" i="2"/>
  <c r="M812" i="2"/>
  <c r="N550" i="2"/>
  <c r="M550" i="2"/>
  <c r="N240" i="2"/>
  <c r="M240" i="2"/>
  <c r="N230" i="2"/>
  <c r="M230" i="2"/>
  <c r="N36" i="2"/>
  <c r="M36" i="2"/>
  <c r="N84" i="2"/>
  <c r="M84" i="2"/>
  <c r="M44" i="2"/>
  <c r="N44" i="2"/>
  <c r="N192" i="2"/>
  <c r="M192" i="2"/>
  <c r="N346" i="2"/>
  <c r="M346" i="2"/>
  <c r="N8" i="2"/>
  <c r="M8" i="2"/>
  <c r="N288" i="2"/>
  <c r="M288" i="2"/>
  <c r="N555" i="2"/>
  <c r="M555" i="2"/>
  <c r="M1067" i="2"/>
  <c r="N1067" i="2"/>
  <c r="N48" i="2"/>
  <c r="M48" i="2"/>
  <c r="N176" i="2"/>
  <c r="M176" i="2"/>
  <c r="N355" i="2"/>
  <c r="M355" i="2"/>
  <c r="M843" i="2"/>
  <c r="N843" i="2"/>
  <c r="N64" i="2"/>
  <c r="M64" i="2"/>
  <c r="N651" i="2"/>
  <c r="M651" i="2"/>
  <c r="N136" i="2"/>
  <c r="M136" i="2"/>
  <c r="N56" i="2"/>
  <c r="M56" i="2"/>
  <c r="N184" i="2"/>
  <c r="M184" i="2"/>
  <c r="N491" i="2"/>
  <c r="M491" i="2"/>
  <c r="M1003" i="2"/>
  <c r="N1003" i="2"/>
  <c r="N1701" i="2"/>
  <c r="M1701" i="2"/>
  <c r="M332" i="2"/>
  <c r="N332" i="2"/>
  <c r="N521" i="2"/>
  <c r="M521" i="2"/>
  <c r="M204" i="2"/>
  <c r="N204" i="2"/>
  <c r="N457" i="2"/>
  <c r="M457" i="2"/>
  <c r="N649" i="2"/>
  <c r="M649" i="2"/>
  <c r="M567" i="2"/>
  <c r="N567" i="2"/>
  <c r="M823" i="2"/>
  <c r="N823" i="2"/>
  <c r="M1079" i="2"/>
  <c r="N1079" i="2"/>
  <c r="N1335" i="2"/>
  <c r="M1335" i="2"/>
  <c r="N1661" i="2"/>
  <c r="M1661" i="2"/>
  <c r="N13" i="2"/>
  <c r="M13" i="2"/>
  <c r="N77" i="2"/>
  <c r="M77" i="2"/>
  <c r="N141" i="2"/>
  <c r="M141" i="2"/>
  <c r="N205" i="2"/>
  <c r="M205" i="2"/>
  <c r="N269" i="2"/>
  <c r="M269" i="2"/>
  <c r="N333" i="2"/>
  <c r="M333" i="2"/>
  <c r="M669" i="2"/>
  <c r="N669" i="2"/>
  <c r="M1181" i="2"/>
  <c r="N1181" i="2"/>
  <c r="N1822" i="2"/>
  <c r="M1822" i="2"/>
  <c r="N1435" i="2"/>
  <c r="M1435" i="2"/>
  <c r="N2119" i="2"/>
  <c r="M2119" i="2"/>
  <c r="N1851" i="2"/>
  <c r="M1851" i="2"/>
  <c r="N1979" i="2"/>
  <c r="M1979" i="2"/>
  <c r="N396" i="2"/>
  <c r="M396" i="2"/>
  <c r="N1721" i="2"/>
  <c r="M1721" i="2"/>
  <c r="M460" i="2"/>
  <c r="N460" i="2"/>
  <c r="N126" i="2"/>
  <c r="M126" i="2"/>
  <c r="N783" i="2"/>
  <c r="M783" i="2"/>
  <c r="N1039" i="2"/>
  <c r="M1039" i="2"/>
  <c r="N1295" i="2"/>
  <c r="M1295" i="2"/>
  <c r="M1617" i="2"/>
  <c r="N1617" i="2"/>
  <c r="M19" i="2"/>
  <c r="N19" i="2"/>
  <c r="N83" i="2"/>
  <c r="M83" i="2"/>
  <c r="M147" i="2"/>
  <c r="N147" i="2"/>
  <c r="M211" i="2"/>
  <c r="N211" i="2"/>
  <c r="M275" i="2"/>
  <c r="N275" i="2"/>
  <c r="N339" i="2"/>
  <c r="M339" i="2"/>
  <c r="N693" i="2"/>
  <c r="M693" i="2"/>
  <c r="N1205" i="2"/>
  <c r="M1205" i="2"/>
  <c r="N1940" i="2"/>
  <c r="M1940" i="2"/>
  <c r="N1459" i="2"/>
  <c r="M1459" i="2"/>
  <c r="N2183" i="2"/>
  <c r="M2183" i="2"/>
  <c r="N1857" i="2"/>
  <c r="M1857" i="2"/>
  <c r="N1985" i="2"/>
  <c r="M1985" i="2"/>
  <c r="M286" i="2"/>
  <c r="N286" i="2"/>
  <c r="N1672" i="2"/>
  <c r="M1672" i="2"/>
  <c r="N366" i="2"/>
  <c r="M366" i="2"/>
  <c r="N12" i="2"/>
  <c r="M12" i="2"/>
  <c r="M637" i="2"/>
  <c r="N637" i="2"/>
  <c r="M893" i="2"/>
  <c r="N893" i="2"/>
  <c r="M1149" i="2"/>
  <c r="N1149" i="2"/>
  <c r="N1423" i="2"/>
  <c r="M1423" i="2"/>
  <c r="N1769" i="2"/>
  <c r="M1769" i="2"/>
  <c r="N1697" i="2"/>
  <c r="M1697" i="2"/>
  <c r="N1403" i="2"/>
  <c r="M1403" i="2"/>
  <c r="N1659" i="2"/>
  <c r="M1659" i="2"/>
  <c r="N2038" i="2"/>
  <c r="M2038" i="2"/>
  <c r="N2135" i="2"/>
  <c r="M2135" i="2"/>
  <c r="N1843" i="2"/>
  <c r="M1843" i="2"/>
  <c r="N1907" i="2"/>
  <c r="M1907" i="2"/>
  <c r="N1971" i="2"/>
  <c r="M1971" i="2"/>
  <c r="N2035" i="2"/>
  <c r="M2035" i="2"/>
  <c r="M524" i="2"/>
  <c r="N524" i="2"/>
  <c r="M955" i="2"/>
  <c r="N955" i="2"/>
  <c r="N196" i="2"/>
  <c r="M196" i="2"/>
  <c r="N1004" i="2"/>
  <c r="M1004" i="2"/>
  <c r="N588" i="2"/>
  <c r="M588" i="2"/>
  <c r="N382" i="2"/>
  <c r="M382" i="2"/>
  <c r="N304" i="2"/>
  <c r="M304" i="2"/>
  <c r="N597" i="2"/>
  <c r="M597" i="2"/>
  <c r="N853" i="2"/>
  <c r="M853" i="2"/>
  <c r="N1109" i="2"/>
  <c r="M1109" i="2"/>
  <c r="N1365" i="2"/>
  <c r="M1365" i="2"/>
  <c r="N1711" i="2"/>
  <c r="M1711" i="2"/>
  <c r="N1639" i="2"/>
  <c r="M1639" i="2"/>
  <c r="N2217" i="2"/>
  <c r="M2217" i="2"/>
  <c r="N1619" i="2"/>
  <c r="M1619" i="2"/>
  <c r="N1958" i="2"/>
  <c r="M1958" i="2"/>
  <c r="N2077" i="2"/>
  <c r="M2077" i="2"/>
  <c r="N1833" i="2"/>
  <c r="M1833" i="2"/>
  <c r="N1897" i="2"/>
  <c r="M1897" i="2"/>
  <c r="N1961" i="2"/>
  <c r="M1961" i="2"/>
  <c r="N2025" i="2"/>
  <c r="M2025" i="2"/>
  <c r="N2203" i="2"/>
  <c r="M2203" i="2"/>
  <c r="N1094" i="2"/>
  <c r="M1094" i="2"/>
  <c r="N278" i="2"/>
  <c r="M278" i="2"/>
  <c r="N1065" i="2"/>
  <c r="M1065" i="2"/>
  <c r="N710" i="2"/>
  <c r="M710" i="2"/>
  <c r="N60" i="2"/>
  <c r="M60" i="2"/>
  <c r="N70" i="2"/>
  <c r="M70" i="2"/>
  <c r="N684" i="2"/>
  <c r="M684" i="2"/>
  <c r="N1046" i="2"/>
  <c r="M1046" i="2"/>
  <c r="N697" i="2"/>
  <c r="M697" i="2"/>
  <c r="N358" i="2"/>
  <c r="M358" i="2"/>
  <c r="N106" i="2"/>
  <c r="M106" i="2"/>
  <c r="M705" i="2"/>
  <c r="N705" i="2"/>
  <c r="N1251" i="2"/>
  <c r="M1251" i="2"/>
  <c r="N611" i="2"/>
  <c r="M611" i="2"/>
  <c r="M1139" i="2"/>
  <c r="N1139" i="2"/>
  <c r="M1281" i="2"/>
  <c r="N1281" i="2"/>
  <c r="M1517" i="2"/>
  <c r="N1517" i="2"/>
  <c r="M535" i="2"/>
  <c r="N535" i="2"/>
  <c r="M1047" i="2"/>
  <c r="N1047" i="2"/>
  <c r="N1623" i="2"/>
  <c r="M1623" i="2"/>
  <c r="N69" i="2"/>
  <c r="M69" i="2"/>
  <c r="N197" i="2"/>
  <c r="M197" i="2"/>
  <c r="N325" i="2"/>
  <c r="M325" i="2"/>
  <c r="M1117" i="2"/>
  <c r="N1117" i="2"/>
  <c r="N1371" i="2"/>
  <c r="M1371" i="2"/>
  <c r="N1835" i="2"/>
  <c r="M1835" i="2"/>
  <c r="N2211" i="2"/>
  <c r="M2211" i="2"/>
  <c r="M620" i="2"/>
  <c r="N620" i="2"/>
  <c r="N1164" i="2"/>
  <c r="M1164" i="2"/>
  <c r="M764" i="2"/>
  <c r="N764" i="2"/>
  <c r="N438" i="2"/>
  <c r="M438" i="2"/>
  <c r="N162" i="2"/>
  <c r="M162" i="2"/>
  <c r="M593" i="2"/>
  <c r="N593" i="2"/>
  <c r="M1113" i="2"/>
  <c r="N1113" i="2"/>
  <c r="M499" i="2"/>
  <c r="N499" i="2"/>
  <c r="M1011" i="2"/>
  <c r="N1011" i="2"/>
  <c r="M1169" i="2"/>
  <c r="N1169" i="2"/>
  <c r="N1363" i="2"/>
  <c r="M1363" i="2"/>
  <c r="M471" i="2"/>
  <c r="N471" i="2"/>
  <c r="N943" i="2"/>
  <c r="M943" i="2"/>
  <c r="M1489" i="2"/>
  <c r="N1489" i="2"/>
  <c r="N43" i="2"/>
  <c r="M43" i="2"/>
  <c r="N171" i="2"/>
  <c r="M171" i="2"/>
  <c r="N299" i="2"/>
  <c r="M299" i="2"/>
  <c r="N885" i="2"/>
  <c r="M885" i="2"/>
  <c r="N1677" i="2"/>
  <c r="M1677" i="2"/>
  <c r="N2129" i="2"/>
  <c r="M2129" i="2"/>
  <c r="N2033" i="2"/>
  <c r="M2033" i="2"/>
  <c r="N1030" i="2"/>
  <c r="M1030" i="2"/>
  <c r="N475" i="2"/>
  <c r="M475" i="2"/>
  <c r="N1013" i="2"/>
  <c r="M1013" i="2"/>
  <c r="N2121" i="2"/>
  <c r="M2121" i="2"/>
  <c r="N1413" i="2"/>
  <c r="M1413" i="2"/>
  <c r="N1804" i="2"/>
  <c r="M1804" i="2"/>
  <c r="N406" i="2"/>
  <c r="M406" i="2"/>
  <c r="N452" i="2"/>
  <c r="M452" i="2"/>
  <c r="N750" i="2"/>
  <c r="M750" i="2"/>
  <c r="M1054" i="2"/>
  <c r="N1054" i="2"/>
  <c r="N1524" i="2"/>
  <c r="M1524" i="2"/>
  <c r="N1332" i="2"/>
  <c r="M1332" i="2"/>
  <c r="N2044" i="2"/>
  <c r="M2044" i="2"/>
  <c r="N642" i="2"/>
  <c r="M642" i="2"/>
  <c r="N810" i="2"/>
  <c r="M810" i="2"/>
  <c r="M978" i="2"/>
  <c r="N978" i="2"/>
  <c r="M1154" i="2"/>
  <c r="N1154" i="2"/>
  <c r="N1322" i="2"/>
  <c r="M1322" i="2"/>
  <c r="N1530" i="2"/>
  <c r="M1530" i="2"/>
  <c r="N1760" i="2"/>
  <c r="M1760" i="2"/>
  <c r="N408" i="2"/>
  <c r="M408" i="2"/>
  <c r="N576" i="2"/>
  <c r="M576" i="2"/>
  <c r="N752" i="2"/>
  <c r="M752" i="2"/>
  <c r="N920" i="2"/>
  <c r="M920" i="2"/>
  <c r="N1088" i="2"/>
  <c r="M1088" i="2"/>
  <c r="N1264" i="2"/>
  <c r="M1264" i="2"/>
  <c r="N1458" i="2"/>
  <c r="M1458" i="2"/>
  <c r="N1682" i="2"/>
  <c r="M1682" i="2"/>
  <c r="N2096" i="2"/>
  <c r="M2096" i="2"/>
  <c r="N1692" i="2"/>
  <c r="M1692" i="2"/>
  <c r="N2160" i="2"/>
  <c r="M2160" i="2"/>
  <c r="M1510" i="2"/>
  <c r="N1510" i="2"/>
  <c r="N1678" i="2"/>
  <c r="M1678" i="2"/>
  <c r="N1840" i="2"/>
  <c r="M1840" i="2"/>
  <c r="N1968" i="2"/>
  <c r="M1968" i="2"/>
  <c r="N2122" i="2"/>
  <c r="M2122" i="2"/>
  <c r="N2164" i="2"/>
  <c r="M2164" i="2"/>
  <c r="N2170" i="2"/>
  <c r="M2170" i="2"/>
  <c r="N2142" i="2"/>
  <c r="M2142" i="2"/>
  <c r="N1758" i="2"/>
  <c r="M1758" i="2"/>
  <c r="N1630" i="2"/>
  <c r="M1630" i="2"/>
  <c r="N1502" i="2"/>
  <c r="M1502" i="2"/>
  <c r="N1374" i="2"/>
  <c r="M1374" i="2"/>
  <c r="N1800" i="2"/>
  <c r="M1800" i="2"/>
  <c r="N1628" i="2"/>
  <c r="M1628" i="2"/>
  <c r="N2090" i="2"/>
  <c r="M2090" i="2"/>
  <c r="N1732" i="2"/>
  <c r="M1732" i="2"/>
  <c r="N1560" i="2"/>
  <c r="M1560" i="2"/>
  <c r="N1394" i="2"/>
  <c r="M1394" i="2"/>
  <c r="N1256" i="2"/>
  <c r="M1256" i="2"/>
  <c r="N1128" i="2"/>
  <c r="M1128" i="2"/>
  <c r="N1000" i="2"/>
  <c r="M1000" i="2"/>
  <c r="N872" i="2"/>
  <c r="M872" i="2"/>
  <c r="M744" i="2"/>
  <c r="N744" i="2"/>
  <c r="N616" i="2"/>
  <c r="M616" i="2"/>
  <c r="M488" i="2"/>
  <c r="N488" i="2"/>
  <c r="N360" i="2"/>
  <c r="M360" i="2"/>
  <c r="N1754" i="2"/>
  <c r="M1754" i="2"/>
  <c r="N1580" i="2"/>
  <c r="M1580" i="2"/>
  <c r="N1408" i="2"/>
  <c r="M1408" i="2"/>
  <c r="N1274" i="2"/>
  <c r="M1274" i="2"/>
  <c r="N1146" i="2"/>
  <c r="M1146" i="2"/>
  <c r="N1018" i="2"/>
  <c r="M1018" i="2"/>
  <c r="N890" i="2"/>
  <c r="M890" i="2"/>
  <c r="N762" i="2"/>
  <c r="M762" i="2"/>
  <c r="N634" i="2"/>
  <c r="M634" i="2"/>
  <c r="N434" i="2"/>
  <c r="M434" i="2"/>
  <c r="N1976" i="2"/>
  <c r="M1976" i="2"/>
  <c r="M1246" i="2"/>
  <c r="N1246" i="2"/>
  <c r="N1512" i="2"/>
  <c r="M1512" i="2"/>
  <c r="N1180" i="2"/>
  <c r="M1180" i="2"/>
  <c r="N894" i="2"/>
  <c r="M894" i="2"/>
  <c r="N670" i="2"/>
  <c r="M670" i="2"/>
  <c r="N430" i="2"/>
  <c r="M430" i="2"/>
  <c r="N729" i="2"/>
  <c r="M729" i="2"/>
  <c r="N513" i="2"/>
  <c r="M513" i="2"/>
  <c r="M803" i="2"/>
  <c r="N803" i="2"/>
  <c r="M1453" i="2"/>
  <c r="N1453" i="2"/>
  <c r="N1367" i="2"/>
  <c r="M1367" i="2"/>
  <c r="N245" i="2"/>
  <c r="M245" i="2"/>
  <c r="N1884" i="2"/>
  <c r="M1884" i="2"/>
  <c r="M1369" i="2"/>
  <c r="N1369" i="2"/>
  <c r="N466" i="2"/>
  <c r="M466" i="2"/>
  <c r="N1620" i="2"/>
  <c r="M1620" i="2"/>
  <c r="N1492" i="2"/>
  <c r="M1492" i="2"/>
  <c r="N1220" i="2"/>
  <c r="M1220" i="2"/>
  <c r="N1768" i="2"/>
  <c r="M1768" i="2"/>
  <c r="N1858" i="2"/>
  <c r="M1858" i="2"/>
  <c r="N1038" i="2"/>
  <c r="M1038" i="2"/>
  <c r="N868" i="2"/>
  <c r="M868" i="2"/>
  <c r="N702" i="2"/>
  <c r="M702" i="2"/>
  <c r="N526" i="2"/>
  <c r="M526" i="2"/>
  <c r="N1456" i="2"/>
  <c r="M1456" i="2"/>
  <c r="N636" i="2"/>
  <c r="M636" i="2"/>
  <c r="N66" i="2"/>
  <c r="M66" i="2"/>
  <c r="N1381" i="2"/>
  <c r="M1381" i="2"/>
  <c r="N1257" i="2"/>
  <c r="M1257" i="2"/>
  <c r="N1689" i="2"/>
  <c r="M1689" i="2"/>
  <c r="N1135" i="2"/>
  <c r="M1135" i="2"/>
  <c r="N91" i="2"/>
  <c r="M91" i="2"/>
  <c r="N347" i="2"/>
  <c r="M347" i="2"/>
  <c r="N1523" i="2"/>
  <c r="M1523" i="2"/>
  <c r="N1625" i="2"/>
  <c r="M1625" i="2"/>
  <c r="N599" i="2"/>
  <c r="N1217" i="2"/>
  <c r="N1126" i="2"/>
  <c r="N1118" i="2"/>
  <c r="N819" i="2"/>
  <c r="N657" i="2"/>
  <c r="N1337" i="2"/>
  <c r="N1042" i="2"/>
  <c r="N1565" i="2"/>
  <c r="N375" i="2"/>
  <c r="N1177" i="2"/>
  <c r="N1346" i="2"/>
  <c r="N1554" i="2"/>
  <c r="N1526" i="2"/>
  <c r="N1533" i="2"/>
  <c r="N367" i="2"/>
  <c r="N1059" i="2"/>
  <c r="N926" i="2"/>
  <c r="N786" i="2"/>
  <c r="N1426" i="2"/>
  <c r="I134" i="2"/>
  <c r="J134" i="2"/>
  <c r="I442" i="2"/>
  <c r="J442" i="2"/>
  <c r="I1900" i="2"/>
  <c r="J1900" i="2"/>
  <c r="I1198" i="2"/>
  <c r="J1198" i="2"/>
  <c r="I1196" i="2"/>
  <c r="J1196" i="2"/>
  <c r="I1012" i="2"/>
  <c r="J1012" i="2"/>
  <c r="I756" i="2"/>
  <c r="J756" i="2"/>
  <c r="I1479" i="2"/>
  <c r="J1479" i="2"/>
  <c r="I924" i="2"/>
  <c r="J924" i="2"/>
  <c r="I598" i="2"/>
  <c r="J598" i="2"/>
  <c r="I284" i="2"/>
  <c r="J284" i="2"/>
  <c r="I154" i="2"/>
  <c r="J154" i="2"/>
  <c r="I609" i="2"/>
  <c r="J609" i="2"/>
  <c r="I1123" i="2"/>
  <c r="J1123" i="2"/>
  <c r="I515" i="2"/>
  <c r="J515" i="2"/>
  <c r="I1027" i="2"/>
  <c r="J1027" i="2"/>
  <c r="I1185" i="2"/>
  <c r="J1185" i="2"/>
  <c r="I1389" i="2"/>
  <c r="J1389" i="2"/>
  <c r="I479" i="2"/>
  <c r="J479" i="2"/>
  <c r="I735" i="2"/>
  <c r="J735" i="2"/>
  <c r="I991" i="2"/>
  <c r="J991" i="2"/>
  <c r="I1247" i="2"/>
  <c r="J1247" i="2"/>
  <c r="I1553" i="2"/>
  <c r="J1553" i="2"/>
  <c r="I2089" i="2"/>
  <c r="J2089" i="2"/>
  <c r="I87" i="2"/>
  <c r="J87" i="2"/>
  <c r="I151" i="2"/>
  <c r="J151" i="2"/>
  <c r="I215" i="2"/>
  <c r="J215" i="2"/>
  <c r="I279" i="2"/>
  <c r="J279" i="2"/>
  <c r="I343" i="2"/>
  <c r="J343" i="2"/>
  <c r="I581" i="2"/>
  <c r="J581" i="2"/>
  <c r="I709" i="2"/>
  <c r="J709" i="2"/>
  <c r="I965" i="2"/>
  <c r="J965" i="2"/>
  <c r="I1221" i="2"/>
  <c r="J1221" i="2"/>
  <c r="I1519" i="2"/>
  <c r="J1519" i="2"/>
  <c r="I2004" i="2"/>
  <c r="J2004" i="2"/>
  <c r="I1793" i="2"/>
  <c r="J1793" i="2"/>
  <c r="I1475" i="2"/>
  <c r="J1475" i="2"/>
  <c r="I1731" i="2"/>
  <c r="J1731" i="2"/>
  <c r="I2053" i="2"/>
  <c r="J2053" i="2"/>
  <c r="I1797" i="2"/>
  <c r="J1797" i="2"/>
  <c r="I1861" i="2"/>
  <c r="J1861" i="2"/>
  <c r="I1925" i="2"/>
  <c r="J1925" i="2"/>
  <c r="I1989" i="2"/>
  <c r="J1989" i="2"/>
  <c r="I2059" i="2"/>
  <c r="J2059" i="2"/>
  <c r="I1698" i="2"/>
  <c r="J1698" i="2"/>
  <c r="I667" i="2"/>
  <c r="J667" i="2"/>
  <c r="I1640" i="2"/>
  <c r="J1640" i="2"/>
  <c r="I908" i="2"/>
  <c r="J908" i="2"/>
  <c r="I254" i="2"/>
  <c r="J254" i="2"/>
  <c r="I336" i="2"/>
  <c r="J336" i="2"/>
  <c r="I1158" i="2"/>
  <c r="J1158" i="2"/>
  <c r="I956" i="2"/>
  <c r="J956" i="2"/>
  <c r="I630" i="2"/>
  <c r="J630" i="2"/>
  <c r="I302" i="2"/>
  <c r="J302" i="2"/>
  <c r="I50" i="2"/>
  <c r="J50" i="2"/>
  <c r="I817" i="2"/>
  <c r="J817" i="2"/>
  <c r="I1433" i="2"/>
  <c r="J1433" i="2"/>
  <c r="I467" i="2"/>
  <c r="J467" i="2"/>
  <c r="I979" i="2"/>
  <c r="J979" i="2"/>
  <c r="I1137" i="2"/>
  <c r="J1137" i="2"/>
  <c r="I1972" i="2"/>
  <c r="J1972" i="2"/>
  <c r="I583" i="2"/>
  <c r="J583" i="2"/>
  <c r="I839" i="2"/>
  <c r="J839" i="2"/>
  <c r="J1095" i="2"/>
  <c r="I1095" i="2"/>
  <c r="I1351" i="2"/>
  <c r="J1351" i="2"/>
  <c r="I1687" i="2"/>
  <c r="J1687" i="2"/>
  <c r="I17" i="2"/>
  <c r="J17" i="2"/>
  <c r="I81" i="2"/>
  <c r="J81" i="2"/>
  <c r="I145" i="2"/>
  <c r="J145" i="2"/>
  <c r="I209" i="2"/>
  <c r="J209" i="2"/>
  <c r="I273" i="2"/>
  <c r="J273" i="2"/>
  <c r="I337" i="2"/>
  <c r="J337" i="2"/>
  <c r="I557" i="2"/>
  <c r="J557" i="2"/>
  <c r="I813" i="2"/>
  <c r="J813" i="2"/>
  <c r="I1197" i="2"/>
  <c r="J1197" i="2"/>
  <c r="I1487" i="2"/>
  <c r="J1487" i="2"/>
  <c r="I1886" i="2"/>
  <c r="J1886" i="2"/>
  <c r="I1761" i="2"/>
  <c r="J1761" i="2"/>
  <c r="I1451" i="2"/>
  <c r="J1451" i="2"/>
  <c r="I1707" i="2"/>
  <c r="J1707" i="2"/>
  <c r="I2165" i="2"/>
  <c r="J2165" i="2"/>
  <c r="I2199" i="2"/>
  <c r="J2199" i="2"/>
  <c r="I1823" i="2"/>
  <c r="J1823" i="2"/>
  <c r="I1887" i="2"/>
  <c r="J1887" i="2"/>
  <c r="I1951" i="2"/>
  <c r="J1951" i="2"/>
  <c r="I2047" i="2"/>
  <c r="J2047" i="2"/>
  <c r="I350" i="2"/>
  <c r="J350" i="2"/>
  <c r="I763" i="2"/>
  <c r="J763" i="2"/>
  <c r="I1684" i="2"/>
  <c r="J1684" i="2"/>
  <c r="I940" i="2"/>
  <c r="J940" i="2"/>
  <c r="I422" i="2"/>
  <c r="J422" i="2"/>
  <c r="I94" i="2"/>
  <c r="J94" i="2"/>
  <c r="I326" i="2"/>
  <c r="J326" i="2"/>
  <c r="I132" i="2"/>
  <c r="J132" i="2"/>
  <c r="I523" i="2"/>
  <c r="J523" i="2"/>
  <c r="I340" i="2"/>
  <c r="J340" i="2"/>
  <c r="I1161" i="2"/>
  <c r="J1161" i="2"/>
  <c r="I256" i="2"/>
  <c r="J256" i="2"/>
  <c r="I971" i="2"/>
  <c r="J971" i="2"/>
  <c r="I779" i="2"/>
  <c r="J779" i="2"/>
  <c r="I88" i="2"/>
  <c r="J88" i="2"/>
  <c r="I619" i="2"/>
  <c r="J619" i="2"/>
  <c r="J1727" i="2"/>
  <c r="I1727" i="2"/>
  <c r="I681" i="2"/>
  <c r="J681" i="2"/>
  <c r="I553" i="2"/>
  <c r="J553" i="2"/>
  <c r="I631" i="2"/>
  <c r="J631" i="2"/>
  <c r="J1143" i="2"/>
  <c r="I1143" i="2"/>
  <c r="J1751" i="2"/>
  <c r="I1751" i="2"/>
  <c r="I93" i="2"/>
  <c r="J93" i="2"/>
  <c r="I221" i="2"/>
  <c r="J221" i="2"/>
  <c r="I349" i="2"/>
  <c r="J349" i="2"/>
  <c r="I1309" i="2"/>
  <c r="J1309" i="2"/>
  <c r="I1563" i="2"/>
  <c r="J1563" i="2"/>
  <c r="I1883" i="2"/>
  <c r="J1883" i="2"/>
  <c r="I1339" i="2"/>
  <c r="J1339" i="2"/>
  <c r="I174" i="2"/>
  <c r="J174" i="2"/>
  <c r="I847" i="2"/>
  <c r="J847" i="2"/>
  <c r="J1359" i="2"/>
  <c r="I1359" i="2"/>
  <c r="I1693" i="2"/>
  <c r="J1693" i="2"/>
  <c r="I99" i="2"/>
  <c r="J99" i="2"/>
  <c r="I227" i="2"/>
  <c r="J227" i="2"/>
  <c r="I373" i="2"/>
  <c r="J373" i="2"/>
  <c r="I1333" i="2"/>
  <c r="J1333" i="2"/>
  <c r="I1587" i="2"/>
  <c r="J1587" i="2"/>
  <c r="I1889" i="2"/>
  <c r="J1889" i="2"/>
  <c r="I1222" i="2"/>
  <c r="J1222" i="2"/>
  <c r="I124" i="2"/>
  <c r="J124" i="2"/>
  <c r="I701" i="2"/>
  <c r="J701" i="2"/>
  <c r="I1213" i="2"/>
  <c r="J1213" i="2"/>
  <c r="I1950" i="2"/>
  <c r="J1950" i="2"/>
  <c r="I1467" i="2"/>
  <c r="J1467" i="2"/>
  <c r="I1723" i="2"/>
  <c r="J1723" i="2"/>
  <c r="J1795" i="2"/>
  <c r="I1795" i="2"/>
  <c r="J1923" i="2"/>
  <c r="I1923" i="2"/>
  <c r="J2051" i="2"/>
  <c r="I2051" i="2"/>
  <c r="I699" i="2"/>
  <c r="J699" i="2"/>
  <c r="I318" i="2"/>
  <c r="J318" i="2"/>
  <c r="I274" i="2"/>
  <c r="J274" i="2"/>
  <c r="I917" i="2"/>
  <c r="J917" i="2"/>
  <c r="I1455" i="2"/>
  <c r="J1455" i="2"/>
  <c r="I1729" i="2"/>
  <c r="J1729" i="2"/>
  <c r="I1683" i="2"/>
  <c r="J1683" i="2"/>
  <c r="I2167" i="2"/>
  <c r="J2167" i="2"/>
  <c r="I1913" i="2"/>
  <c r="J1913" i="2"/>
  <c r="I2041" i="2"/>
  <c r="J2041" i="2"/>
  <c r="I859" i="2"/>
  <c r="J859" i="2"/>
  <c r="I972" i="2"/>
  <c r="J972" i="2"/>
  <c r="I234" i="2"/>
  <c r="J234" i="2"/>
  <c r="I953" i="2"/>
  <c r="J953" i="2"/>
  <c r="I296" i="2"/>
  <c r="J296" i="2"/>
  <c r="I833" i="2"/>
  <c r="J833" i="2"/>
  <c r="I739" i="2"/>
  <c r="J739" i="2"/>
  <c r="I1401" i="2"/>
  <c r="J1401" i="2"/>
  <c r="I663" i="2"/>
  <c r="J663" i="2"/>
  <c r="I1789" i="2"/>
  <c r="J1789" i="2"/>
  <c r="I229" i="2"/>
  <c r="J229" i="2"/>
  <c r="I381" i="2"/>
  <c r="J381" i="2"/>
  <c r="I1627" i="2"/>
  <c r="J1627" i="2"/>
  <c r="I1083" i="2"/>
  <c r="J1083" i="2"/>
  <c r="I1020" i="2"/>
  <c r="J1020" i="2"/>
  <c r="I351" i="2"/>
  <c r="J351" i="2"/>
  <c r="I721" i="2"/>
  <c r="J721" i="2"/>
  <c r="I627" i="2"/>
  <c r="J627" i="2"/>
  <c r="I1297" i="2"/>
  <c r="J1297" i="2"/>
  <c r="I559" i="2"/>
  <c r="J559" i="2"/>
  <c r="I1655" i="2"/>
  <c r="J1655" i="2"/>
  <c r="I203" i="2"/>
  <c r="J203" i="2"/>
  <c r="I331" i="2"/>
  <c r="J331" i="2"/>
  <c r="I1395" i="2"/>
  <c r="J1395" i="2"/>
  <c r="I582" i="2"/>
  <c r="J582" i="2"/>
  <c r="I341" i="2"/>
  <c r="J341" i="2"/>
  <c r="I1233" i="2"/>
  <c r="J1233" i="2"/>
  <c r="I732" i="2"/>
  <c r="J732" i="2"/>
  <c r="I814" i="2"/>
  <c r="J814" i="2"/>
  <c r="I1108" i="2"/>
  <c r="J1108" i="2"/>
  <c r="I1576" i="2"/>
  <c r="J1576" i="2"/>
  <c r="I682" i="2"/>
  <c r="J682" i="2"/>
  <c r="I1026" i="2"/>
  <c r="J1026" i="2"/>
  <c r="I1362" i="2"/>
  <c r="J1362" i="2"/>
  <c r="I1842" i="2"/>
  <c r="J1842" i="2"/>
  <c r="I624" i="2"/>
  <c r="J624" i="2"/>
  <c r="I960" i="2"/>
  <c r="J960" i="2"/>
  <c r="I1304" i="2"/>
  <c r="J1304" i="2"/>
  <c r="I1746" i="2"/>
  <c r="J1746" i="2"/>
  <c r="I1382" i="2"/>
  <c r="J1382" i="2"/>
  <c r="I1718" i="2"/>
  <c r="J1718" i="2"/>
  <c r="I2000" i="2"/>
  <c r="J2000" i="2"/>
  <c r="J2210" i="2"/>
  <c r="I2210" i="2"/>
  <c r="I2174" i="2"/>
  <c r="J2174" i="2"/>
  <c r="I1598" i="2"/>
  <c r="J1598" i="2"/>
  <c r="I2168" i="2"/>
  <c r="J2168" i="2"/>
  <c r="J1584" i="2"/>
  <c r="I1584" i="2"/>
  <c r="I2008" i="2"/>
  <c r="J2008" i="2"/>
  <c r="I1522" i="2"/>
  <c r="J1522" i="2"/>
  <c r="I1224" i="2"/>
  <c r="J1224" i="2"/>
  <c r="I968" i="2"/>
  <c r="J968" i="2"/>
  <c r="I712" i="2"/>
  <c r="J712" i="2"/>
  <c r="J2034" i="2"/>
  <c r="I2034" i="2"/>
  <c r="J1536" i="2"/>
  <c r="I1536" i="2"/>
  <c r="I1242" i="2"/>
  <c r="J1242" i="2"/>
  <c r="I986" i="2"/>
  <c r="J986" i="2"/>
  <c r="I730" i="2"/>
  <c r="J730" i="2"/>
  <c r="I370" i="2"/>
  <c r="J370" i="2"/>
  <c r="I1188" i="2"/>
  <c r="J1188" i="2"/>
  <c r="I1060" i="2"/>
  <c r="J1060" i="2"/>
  <c r="I606" i="2"/>
  <c r="J606" i="2"/>
  <c r="I476" i="2"/>
  <c r="J476" i="2"/>
  <c r="I1075" i="2"/>
  <c r="J1075" i="2"/>
  <c r="I2030" i="2"/>
  <c r="J2030" i="2"/>
  <c r="I2085" i="2"/>
  <c r="J2085" i="2"/>
  <c r="I426" i="2"/>
  <c r="J426" i="2"/>
  <c r="I1348" i="2"/>
  <c r="J1348" i="2"/>
  <c r="I1436" i="2"/>
  <c r="J1436" i="2"/>
  <c r="I996" i="2"/>
  <c r="J996" i="2"/>
  <c r="I654" i="2"/>
  <c r="J654" i="2"/>
  <c r="I1206" i="2"/>
  <c r="J1206" i="2"/>
  <c r="I529" i="2"/>
  <c r="J529" i="2"/>
  <c r="I1105" i="2"/>
  <c r="J1105" i="2"/>
  <c r="I1399" i="2"/>
  <c r="J1399" i="2"/>
  <c r="I757" i="2"/>
  <c r="J757" i="2"/>
  <c r="I1276" i="2"/>
  <c r="J1276" i="2"/>
  <c r="J187" i="2"/>
  <c r="J367" i="2"/>
  <c r="J1025" i="2"/>
  <c r="J1081" i="2"/>
  <c r="J708" i="2"/>
  <c r="J1116" i="2"/>
  <c r="J1204" i="2"/>
  <c r="J1762" i="2"/>
  <c r="J674" i="2"/>
  <c r="J906" i="2"/>
  <c r="J1130" i="2"/>
  <c r="J1354" i="2"/>
  <c r="J1832" i="2"/>
  <c r="J504" i="2"/>
  <c r="J728" i="2"/>
  <c r="J952" i="2"/>
  <c r="J1184" i="2"/>
  <c r="J1426" i="2"/>
  <c r="J1720" i="2"/>
  <c r="J1596" i="2"/>
  <c r="J2148" i="2"/>
  <c r="J1542" i="2"/>
  <c r="J1774" i="2"/>
  <c r="J1952" i="2"/>
  <c r="J2180" i="2"/>
  <c r="J2202" i="2"/>
  <c r="J2214" i="2"/>
  <c r="J1730" i="2"/>
  <c r="J818" i="2"/>
  <c r="J1330" i="2"/>
  <c r="J1960" i="2"/>
  <c r="J760" i="2"/>
  <c r="J1208" i="2"/>
  <c r="J1764" i="2"/>
  <c r="J2172" i="2"/>
  <c r="J1850" i="2"/>
  <c r="J2056" i="2"/>
  <c r="J2102" i="2"/>
  <c r="J983" i="2"/>
  <c r="J258" i="2"/>
  <c r="J1384" i="2"/>
  <c r="J778" i="2"/>
  <c r="J1226" i="2"/>
  <c r="J1786" i="2"/>
  <c r="J720" i="2"/>
  <c r="J1232" i="2"/>
  <c r="J1784" i="2"/>
  <c r="J2200" i="2"/>
  <c r="J1856" i="2"/>
  <c r="J2132" i="2"/>
  <c r="J2158" i="2"/>
  <c r="J1245" i="2"/>
  <c r="J1239" i="2"/>
  <c r="J769" i="2"/>
  <c r="J1334" i="2"/>
  <c r="J734" i="2"/>
  <c r="J1308" i="2"/>
  <c r="J1214" i="2"/>
  <c r="J2040" i="2"/>
  <c r="J690" i="2"/>
  <c r="J914" i="2"/>
  <c r="J1138" i="2"/>
  <c r="J1376" i="2"/>
  <c r="J1676" i="2"/>
  <c r="J632" i="2"/>
  <c r="J856" i="2"/>
  <c r="J1080" i="2"/>
  <c r="J1200" i="2"/>
  <c r="J1444" i="2"/>
  <c r="J1610" i="2"/>
  <c r="J2154" i="2"/>
  <c r="J1558" i="2"/>
  <c r="J1670" i="2"/>
  <c r="J1882" i="2"/>
  <c r="J2048" i="2"/>
  <c r="J2152" i="2"/>
  <c r="J2054" i="2"/>
  <c r="J571" i="2"/>
  <c r="J277" i="2"/>
  <c r="J527" i="2"/>
  <c r="J1353" i="2"/>
  <c r="J892" i="2"/>
  <c r="J644" i="2"/>
  <c r="J1350" i="2"/>
  <c r="J1480" i="2"/>
  <c r="J874" i="2"/>
  <c r="J1266" i="2"/>
  <c r="J1548" i="2"/>
  <c r="J592" i="2"/>
  <c r="J1040" i="2"/>
  <c r="J1540" i="2"/>
  <c r="J1398" i="2"/>
  <c r="J1802" i="2"/>
  <c r="J1852" i="2"/>
  <c r="J1565" i="2"/>
  <c r="J569" i="2"/>
  <c r="J580" i="2"/>
  <c r="J1780" i="2"/>
  <c r="J610" i="2"/>
  <c r="J1058" i="2"/>
  <c r="J1562" i="2"/>
  <c r="J544" i="2"/>
  <c r="J944" i="2"/>
  <c r="J1490" i="2"/>
  <c r="J1564" i="2"/>
  <c r="J2184" i="2"/>
  <c r="I118" i="2"/>
  <c r="J118" i="2"/>
  <c r="I538" i="2"/>
  <c r="J538" i="2"/>
  <c r="I1514" i="2"/>
  <c r="J1514" i="2"/>
  <c r="I1294" i="2"/>
  <c r="J1294" i="2"/>
  <c r="I1570" i="2"/>
  <c r="J1570" i="2"/>
  <c r="I1174" i="2"/>
  <c r="J1174" i="2"/>
  <c r="I852" i="2"/>
  <c r="J852" i="2"/>
  <c r="I596" i="2"/>
  <c r="J596" i="2"/>
  <c r="I1409" i="2"/>
  <c r="J1409" i="2"/>
  <c r="I889" i="2"/>
  <c r="J889" i="2"/>
  <c r="I540" i="2"/>
  <c r="J540" i="2"/>
  <c r="I252" i="2"/>
  <c r="J252" i="2"/>
  <c r="I417" i="2"/>
  <c r="J417" i="2"/>
  <c r="I929" i="2"/>
  <c r="J929" i="2"/>
  <c r="I1996" i="2"/>
  <c r="J1996" i="2"/>
  <c r="I835" i="2"/>
  <c r="J835" i="2"/>
  <c r="I1573" i="2"/>
  <c r="J1573" i="2"/>
  <c r="I1529" i="2"/>
  <c r="J1529" i="2"/>
  <c r="I383" i="2"/>
  <c r="J383" i="2"/>
  <c r="I639" i="2"/>
  <c r="J639" i="2"/>
  <c r="I895" i="2"/>
  <c r="J895" i="2"/>
  <c r="I1151" i="2"/>
  <c r="J1151" i="2"/>
  <c r="I1591" i="2"/>
  <c r="J1591" i="2"/>
  <c r="I2191" i="2"/>
  <c r="J2191" i="2"/>
  <c r="I95" i="2"/>
  <c r="J95" i="2"/>
  <c r="I159" i="2"/>
  <c r="J159" i="2"/>
  <c r="I191" i="2"/>
  <c r="J191" i="2"/>
  <c r="I255" i="2"/>
  <c r="J255" i="2"/>
  <c r="I319" i="2"/>
  <c r="J319" i="2"/>
  <c r="I485" i="2"/>
  <c r="J485" i="2"/>
  <c r="I741" i="2"/>
  <c r="J741" i="2"/>
  <c r="I997" i="2"/>
  <c r="J997" i="2"/>
  <c r="I1253" i="2"/>
  <c r="J1253" i="2"/>
  <c r="I1557" i="2"/>
  <c r="J1557" i="2"/>
  <c r="I2093" i="2"/>
  <c r="J2093" i="2"/>
  <c r="I1665" i="2"/>
  <c r="J1665" i="2"/>
  <c r="I1379" i="2"/>
  <c r="J1379" i="2"/>
  <c r="I1635" i="2"/>
  <c r="J1635" i="2"/>
  <c r="I1990" i="2"/>
  <c r="J1990" i="2"/>
  <c r="I2103" i="2"/>
  <c r="J2103" i="2"/>
  <c r="J1837" i="2"/>
  <c r="I1837" i="2"/>
  <c r="I1901" i="2"/>
  <c r="J1901" i="2"/>
  <c r="I1965" i="2"/>
  <c r="J1965" i="2"/>
  <c r="I2029" i="2"/>
  <c r="J2029" i="2"/>
  <c r="I678" i="2"/>
  <c r="J678" i="2"/>
  <c r="I1051" i="2"/>
  <c r="J1051" i="2"/>
  <c r="I246" i="2"/>
  <c r="J246" i="2"/>
  <c r="I1036" i="2"/>
  <c r="J1036" i="2"/>
  <c r="I873" i="2"/>
  <c r="J873" i="2"/>
  <c r="I372" i="2"/>
  <c r="J372" i="2"/>
  <c r="I208" i="2"/>
  <c r="J208" i="2"/>
  <c r="I1084" i="2"/>
  <c r="J1084" i="2"/>
  <c r="I758" i="2"/>
  <c r="J758" i="2"/>
  <c r="I409" i="2"/>
  <c r="J409" i="2"/>
  <c r="I146" i="2"/>
  <c r="J146" i="2"/>
  <c r="I625" i="2"/>
  <c r="J625" i="2"/>
  <c r="I1163" i="2"/>
  <c r="J1163" i="2"/>
  <c r="I531" i="2"/>
  <c r="J531" i="2"/>
  <c r="I1043" i="2"/>
  <c r="J1043" i="2"/>
  <c r="I1201" i="2"/>
  <c r="J1201" i="2"/>
  <c r="I1407" i="2"/>
  <c r="J1407" i="2"/>
  <c r="I487" i="2"/>
  <c r="J487" i="2"/>
  <c r="I743" i="2"/>
  <c r="J743" i="2"/>
  <c r="I999" i="2"/>
  <c r="J999" i="2"/>
  <c r="J1255" i="2"/>
  <c r="I1255" i="2"/>
  <c r="I1559" i="2"/>
  <c r="J1559" i="2"/>
  <c r="I2095" i="2"/>
  <c r="J2095" i="2"/>
  <c r="I57" i="2"/>
  <c r="J57" i="2"/>
  <c r="I121" i="2"/>
  <c r="J121" i="2"/>
  <c r="I185" i="2"/>
  <c r="J185" i="2"/>
  <c r="I249" i="2"/>
  <c r="J249" i="2"/>
  <c r="I281" i="2"/>
  <c r="J281" i="2"/>
  <c r="I345" i="2"/>
  <c r="J345" i="2"/>
  <c r="I589" i="2"/>
  <c r="J589" i="2"/>
  <c r="I845" i="2"/>
  <c r="J845" i="2"/>
  <c r="I1101" i="2"/>
  <c r="J1101" i="2"/>
  <c r="I1357" i="2"/>
  <c r="J1357" i="2"/>
  <c r="I1705" i="2"/>
  <c r="J1705" i="2"/>
  <c r="I1633" i="2"/>
  <c r="J1633" i="2"/>
  <c r="I2157" i="2"/>
  <c r="J2157" i="2"/>
  <c r="I1611" i="2"/>
  <c r="J1611" i="2"/>
  <c r="I1942" i="2"/>
  <c r="J1942" i="2"/>
  <c r="I2071" i="2"/>
  <c r="J2071" i="2"/>
  <c r="I1831" i="2"/>
  <c r="J1831" i="2"/>
  <c r="I1927" i="2"/>
  <c r="J1927" i="2"/>
  <c r="I1991" i="2"/>
  <c r="J1991" i="2"/>
  <c r="J2067" i="2"/>
  <c r="I2067" i="2"/>
  <c r="I1097" i="2"/>
  <c r="J1097" i="2"/>
  <c r="I292" i="2"/>
  <c r="J292" i="2"/>
  <c r="I1068" i="2"/>
  <c r="J1068" i="2"/>
  <c r="I716" i="2"/>
  <c r="J716" i="2"/>
  <c r="I1442" i="2"/>
  <c r="J1442" i="2"/>
  <c r="I266" i="2"/>
  <c r="J266" i="2"/>
  <c r="I344" i="2"/>
  <c r="J344" i="2"/>
  <c r="I244" i="2"/>
  <c r="J244" i="2"/>
  <c r="I72" i="2"/>
  <c r="J72" i="2"/>
  <c r="I1275" i="2"/>
  <c r="J1275" i="2"/>
  <c r="I282" i="2"/>
  <c r="J282" i="2"/>
  <c r="I1147" i="2"/>
  <c r="J1147" i="2"/>
  <c r="I160" i="2"/>
  <c r="J160" i="2"/>
  <c r="I314" i="2"/>
  <c r="J314" i="2"/>
  <c r="I250" i="2"/>
  <c r="J250" i="2"/>
  <c r="I1375" i="2"/>
  <c r="J1375" i="2"/>
  <c r="I393" i="2"/>
  <c r="J393" i="2"/>
  <c r="I585" i="2"/>
  <c r="J585" i="2"/>
  <c r="I695" i="2"/>
  <c r="J695" i="2"/>
  <c r="I1207" i="2"/>
  <c r="J1207" i="2"/>
  <c r="I1902" i="2"/>
  <c r="J1902" i="2"/>
  <c r="I45" i="2"/>
  <c r="J45" i="2"/>
  <c r="I173" i="2"/>
  <c r="J173" i="2"/>
  <c r="I301" i="2"/>
  <c r="J301" i="2"/>
  <c r="I925" i="2"/>
  <c r="J925" i="2"/>
  <c r="I1691" i="2"/>
  <c r="J1691" i="2"/>
  <c r="I1915" i="2"/>
  <c r="J1915" i="2"/>
  <c r="I827" i="2"/>
  <c r="J827" i="2"/>
  <c r="I158" i="2"/>
  <c r="J158" i="2"/>
  <c r="I911" i="2"/>
  <c r="J911" i="2"/>
  <c r="I1437" i="2"/>
  <c r="J1437" i="2"/>
  <c r="I51" i="2"/>
  <c r="J51" i="2"/>
  <c r="I179" i="2"/>
  <c r="J179" i="2"/>
  <c r="I307" i="2"/>
  <c r="J307" i="2"/>
  <c r="I949" i="2"/>
  <c r="J949" i="2"/>
  <c r="I1715" i="2"/>
  <c r="J1715" i="2"/>
  <c r="I1921" i="2"/>
  <c r="J1921" i="2"/>
  <c r="I731" i="2"/>
  <c r="J731" i="2"/>
  <c r="I30" i="2"/>
  <c r="J30" i="2"/>
  <c r="J765" i="2"/>
  <c r="I765" i="2"/>
  <c r="I1277" i="2"/>
  <c r="J1277" i="2"/>
  <c r="I2185" i="2"/>
  <c r="J2185" i="2"/>
  <c r="I1531" i="2"/>
  <c r="J1531" i="2"/>
  <c r="I2137" i="2"/>
  <c r="J2137" i="2"/>
  <c r="I1875" i="2"/>
  <c r="J1875" i="2"/>
  <c r="J2003" i="2"/>
  <c r="I2003" i="2"/>
  <c r="J1503" i="2"/>
  <c r="I1503" i="2"/>
  <c r="I1273" i="2"/>
  <c r="J1273" i="2"/>
  <c r="I294" i="2"/>
  <c r="J294" i="2"/>
  <c r="I469" i="2"/>
  <c r="J469" i="2"/>
  <c r="J981" i="2"/>
  <c r="I981" i="2"/>
  <c r="I1545" i="2"/>
  <c r="J1545" i="2"/>
  <c r="I1806" i="2"/>
  <c r="J1806" i="2"/>
  <c r="I1747" i="2"/>
  <c r="J1747" i="2"/>
  <c r="I1865" i="2"/>
  <c r="J1865" i="2"/>
  <c r="I1993" i="2"/>
  <c r="J1993" i="2"/>
  <c r="I2127" i="2"/>
  <c r="J2127" i="2"/>
  <c r="I1538" i="2"/>
  <c r="J1538" i="2"/>
  <c r="I1372" i="2"/>
  <c r="J1372" i="2"/>
  <c r="I86" i="2"/>
  <c r="J86" i="2"/>
  <c r="I860" i="2"/>
  <c r="J860" i="2"/>
  <c r="I232" i="2"/>
  <c r="J232" i="2"/>
  <c r="I961" i="2"/>
  <c r="J961" i="2"/>
  <c r="I867" i="2"/>
  <c r="J867" i="2"/>
  <c r="J1631" i="2"/>
  <c r="I1631" i="2"/>
  <c r="I791" i="2"/>
  <c r="J791" i="2"/>
  <c r="I5" i="2"/>
  <c r="J5" i="2"/>
  <c r="I261" i="2"/>
  <c r="J261" i="2"/>
  <c r="I1717" i="2"/>
  <c r="J1717" i="2"/>
  <c r="I1963" i="2"/>
  <c r="J1963" i="2"/>
  <c r="I1340" i="2"/>
  <c r="J1340" i="2"/>
  <c r="I601" i="2"/>
  <c r="J601" i="2"/>
  <c r="I34" i="2"/>
  <c r="J34" i="2"/>
  <c r="J1567" i="2"/>
  <c r="I1567" i="2"/>
  <c r="I1331" i="2"/>
  <c r="J1331" i="2"/>
  <c r="I1441" i="2"/>
  <c r="J1441" i="2"/>
  <c r="I687" i="2"/>
  <c r="J687" i="2"/>
  <c r="I1892" i="2"/>
  <c r="J1892" i="2"/>
  <c r="I235" i="2"/>
  <c r="J235" i="2"/>
  <c r="I1417" i="2"/>
  <c r="J1417" i="2"/>
  <c r="I1905" i="2"/>
  <c r="J1905" i="2"/>
  <c r="I4" i="2"/>
  <c r="J4" i="2"/>
  <c r="I855" i="2"/>
  <c r="J855" i="2"/>
  <c r="I401" i="2"/>
  <c r="J401" i="2"/>
  <c r="I590" i="2"/>
  <c r="J590" i="2"/>
  <c r="I1556" i="2"/>
  <c r="J1556" i="2"/>
  <c r="I1404" i="2"/>
  <c r="J1404" i="2"/>
  <c r="I722" i="2"/>
  <c r="J722" i="2"/>
  <c r="I1066" i="2"/>
  <c r="J1066" i="2"/>
  <c r="I1420" i="2"/>
  <c r="J1420" i="2"/>
  <c r="I2024" i="2"/>
  <c r="J2024" i="2"/>
  <c r="I664" i="2"/>
  <c r="J664" i="2"/>
  <c r="I1008" i="2"/>
  <c r="J1008" i="2"/>
  <c r="I1344" i="2"/>
  <c r="J1344" i="2"/>
  <c r="J1816" i="2"/>
  <c r="I1816" i="2"/>
  <c r="I1810" i="2"/>
  <c r="J1810" i="2"/>
  <c r="I1590" i="2"/>
  <c r="J1590" i="2"/>
  <c r="I1904" i="2"/>
  <c r="J1904" i="2"/>
  <c r="J2082" i="2"/>
  <c r="I2082" i="2"/>
  <c r="I2078" i="2"/>
  <c r="J2078" i="2"/>
  <c r="I1694" i="2"/>
  <c r="J1694" i="2"/>
  <c r="I1438" i="2"/>
  <c r="J1438" i="2"/>
  <c r="I1712" i="2"/>
  <c r="J1712" i="2"/>
  <c r="J1880" i="2"/>
  <c r="I1880" i="2"/>
  <c r="I1476" i="2"/>
  <c r="J1476" i="2"/>
  <c r="I1192" i="2"/>
  <c r="J1192" i="2"/>
  <c r="J936" i="2"/>
  <c r="I936" i="2"/>
  <c r="J680" i="2"/>
  <c r="I680" i="2"/>
  <c r="I1906" i="2"/>
  <c r="J1906" i="2"/>
  <c r="I1498" i="2"/>
  <c r="J1498" i="2"/>
  <c r="I1210" i="2"/>
  <c r="J1210" i="2"/>
  <c r="I954" i="2"/>
  <c r="J954" i="2"/>
  <c r="I698" i="2"/>
  <c r="J698" i="2"/>
  <c r="I1748" i="2"/>
  <c r="J1748" i="2"/>
  <c r="I1124" i="2"/>
  <c r="J1124" i="2"/>
  <c r="I1006" i="2"/>
  <c r="J1006" i="2"/>
  <c r="I548" i="2"/>
  <c r="J548" i="2"/>
  <c r="I264" i="2"/>
  <c r="J264" i="2"/>
  <c r="I1089" i="2"/>
  <c r="J1089" i="2"/>
  <c r="I59" i="2"/>
  <c r="J59" i="2"/>
  <c r="I1931" i="2"/>
  <c r="J1931" i="2"/>
  <c r="I386" i="2"/>
  <c r="J386" i="2"/>
  <c r="I1310" i="2"/>
  <c r="J1310" i="2"/>
  <c r="J1318" i="2"/>
  <c r="I1318" i="2"/>
  <c r="I958" i="2"/>
  <c r="J958" i="2"/>
  <c r="I612" i="2"/>
  <c r="J612" i="2"/>
  <c r="I985" i="2"/>
  <c r="J985" i="2"/>
  <c r="I785" i="2"/>
  <c r="J785" i="2"/>
  <c r="I1361" i="2"/>
  <c r="J1361" i="2"/>
  <c r="I1745" i="2"/>
  <c r="J1745" i="2"/>
  <c r="I1269" i="2"/>
  <c r="J1269" i="2"/>
  <c r="I298" i="2"/>
  <c r="J298" i="2"/>
  <c r="J2083" i="2"/>
  <c r="J1504" i="2"/>
  <c r="J2066" i="2"/>
  <c r="J2146" i="2"/>
  <c r="J1616" i="2"/>
  <c r="J1439" i="2"/>
  <c r="J878" i="2"/>
  <c r="J1424" i="2"/>
  <c r="J1648" i="2"/>
  <c r="J1663" i="2"/>
  <c r="J562" i="2"/>
  <c r="J400" i="2"/>
  <c r="J1752" i="2"/>
  <c r="J1944" i="2"/>
  <c r="J2114" i="2"/>
  <c r="J2002" i="2"/>
  <c r="I140" i="2"/>
  <c r="J140" i="2"/>
  <c r="I150" i="2"/>
  <c r="J150" i="2"/>
  <c r="I506" i="2"/>
  <c r="J506" i="2"/>
  <c r="I378" i="2"/>
  <c r="J378" i="2"/>
  <c r="I1450" i="2"/>
  <c r="J1450" i="2"/>
  <c r="J1488" i="2"/>
  <c r="I1488" i="2"/>
  <c r="I1262" i="2"/>
  <c r="J1262" i="2"/>
  <c r="I1134" i="2"/>
  <c r="J1134" i="2"/>
  <c r="I1418" i="2"/>
  <c r="J1418" i="2"/>
  <c r="I1836" i="2"/>
  <c r="J1836" i="2"/>
  <c r="I1076" i="2"/>
  <c r="J1076" i="2"/>
  <c r="I948" i="2"/>
  <c r="J948" i="2"/>
  <c r="J820" i="2"/>
  <c r="I820" i="2"/>
  <c r="I692" i="2"/>
  <c r="J692" i="2"/>
  <c r="I564" i="2"/>
  <c r="J564" i="2"/>
  <c r="I436" i="2"/>
  <c r="J436" i="2"/>
  <c r="I1299" i="2"/>
  <c r="J1299" i="2"/>
  <c r="I1017" i="2"/>
  <c r="J1017" i="2"/>
  <c r="I854" i="2"/>
  <c r="J854" i="2"/>
  <c r="I668" i="2"/>
  <c r="J668" i="2"/>
  <c r="I505" i="2"/>
  <c r="J505" i="2"/>
  <c r="I348" i="2"/>
  <c r="J348" i="2"/>
  <c r="I220" i="2"/>
  <c r="J220" i="2"/>
  <c r="I90" i="2"/>
  <c r="J90" i="2"/>
  <c r="I481" i="2"/>
  <c r="J481" i="2"/>
  <c r="I737" i="2"/>
  <c r="J737" i="2"/>
  <c r="I993" i="2"/>
  <c r="J993" i="2"/>
  <c r="I1305" i="2"/>
  <c r="J1305" i="2"/>
  <c r="I387" i="2"/>
  <c r="J387" i="2"/>
  <c r="I643" i="2"/>
  <c r="J643" i="2"/>
  <c r="I899" i="2"/>
  <c r="J899" i="2"/>
  <c r="I1193" i="2"/>
  <c r="J1193" i="2"/>
  <c r="I2046" i="2"/>
  <c r="J2046" i="2"/>
  <c r="I1313" i="2"/>
  <c r="J1313" i="2"/>
  <c r="I1733" i="2"/>
  <c r="J1733" i="2"/>
  <c r="I1561" i="2"/>
  <c r="J1561" i="2"/>
  <c r="I415" i="2"/>
  <c r="J415" i="2"/>
  <c r="I543" i="2"/>
  <c r="J543" i="2"/>
  <c r="I671" i="2"/>
  <c r="J671" i="2"/>
  <c r="I799" i="2"/>
  <c r="J799" i="2"/>
  <c r="I927" i="2"/>
  <c r="J927" i="2"/>
  <c r="I1055" i="2"/>
  <c r="J1055" i="2"/>
  <c r="I1183" i="2"/>
  <c r="J1183" i="2"/>
  <c r="I1311" i="2"/>
  <c r="J1311" i="2"/>
  <c r="I1463" i="2"/>
  <c r="J1463" i="2"/>
  <c r="I1629" i="2"/>
  <c r="J1629" i="2"/>
  <c r="I1828" i="2"/>
  <c r="J1828" i="2"/>
  <c r="I7" i="2"/>
  <c r="J7" i="2"/>
  <c r="I39" i="2"/>
  <c r="J39" i="2"/>
  <c r="I71" i="2"/>
  <c r="J71" i="2"/>
  <c r="I103" i="2"/>
  <c r="J103" i="2"/>
  <c r="I135" i="2"/>
  <c r="J135" i="2"/>
  <c r="I167" i="2"/>
  <c r="J167" i="2"/>
  <c r="I199" i="2"/>
  <c r="J199" i="2"/>
  <c r="I231" i="2"/>
  <c r="J231" i="2"/>
  <c r="I263" i="2"/>
  <c r="J263" i="2"/>
  <c r="I295" i="2"/>
  <c r="J295" i="2"/>
  <c r="I327" i="2"/>
  <c r="J327" i="2"/>
  <c r="I389" i="2"/>
  <c r="J389" i="2"/>
  <c r="I517" i="2"/>
  <c r="J517" i="2"/>
  <c r="I645" i="2"/>
  <c r="J645" i="2"/>
  <c r="I773" i="2"/>
  <c r="J773" i="2"/>
  <c r="I901" i="2"/>
  <c r="J901" i="2"/>
  <c r="I1029" i="2"/>
  <c r="J1029" i="2"/>
  <c r="I1157" i="2"/>
  <c r="J1157" i="2"/>
  <c r="I1285" i="2"/>
  <c r="J1285" i="2"/>
  <c r="I1429" i="2"/>
  <c r="J1429" i="2"/>
  <c r="I1609" i="2"/>
  <c r="J1609" i="2"/>
  <c r="I1775" i="2"/>
  <c r="J1775" i="2"/>
  <c r="I1537" i="2"/>
  <c r="J1537" i="2"/>
  <c r="I1703" i="2"/>
  <c r="J1703" i="2"/>
  <c r="I1934" i="2"/>
  <c r="J1934" i="2"/>
  <c r="I1411" i="2"/>
  <c r="J1411" i="2"/>
  <c r="I1539" i="2"/>
  <c r="J1539" i="2"/>
  <c r="I1667" i="2"/>
  <c r="J1667" i="2"/>
  <c r="I1798" i="2"/>
  <c r="J1798" i="2"/>
  <c r="I2055" i="2"/>
  <c r="J2055" i="2"/>
  <c r="I2143" i="2"/>
  <c r="J2143" i="2"/>
  <c r="I2141" i="2"/>
  <c r="J2141" i="2"/>
  <c r="I1813" i="2"/>
  <c r="J1813" i="2"/>
  <c r="I1845" i="2"/>
  <c r="J1845" i="2"/>
  <c r="I1877" i="2"/>
  <c r="J1877" i="2"/>
  <c r="I1909" i="2"/>
  <c r="J1909" i="2"/>
  <c r="I1941" i="2"/>
  <c r="J1941" i="2"/>
  <c r="I1973" i="2"/>
  <c r="J1973" i="2"/>
  <c r="I2005" i="2"/>
  <c r="J2005" i="2"/>
  <c r="I2037" i="2"/>
  <c r="J2037" i="2"/>
  <c r="I2123" i="2"/>
  <c r="J2123" i="2"/>
  <c r="I492" i="2"/>
  <c r="J492" i="2"/>
  <c r="I1500" i="2"/>
  <c r="J1500" i="2"/>
  <c r="I923" i="2"/>
  <c r="J923" i="2"/>
  <c r="I411" i="2"/>
  <c r="J411" i="2"/>
  <c r="I2215" i="2"/>
  <c r="J2215" i="2"/>
  <c r="I1270" i="2"/>
  <c r="J1270" i="2"/>
  <c r="I1001" i="2"/>
  <c r="J1001" i="2"/>
  <c r="I838" i="2"/>
  <c r="J838" i="2"/>
  <c r="I556" i="2"/>
  <c r="J556" i="2"/>
  <c r="I280" i="2"/>
  <c r="J280" i="2"/>
  <c r="I242" i="2"/>
  <c r="J242" i="2"/>
  <c r="I68" i="2"/>
  <c r="J68" i="2"/>
  <c r="I102" i="2"/>
  <c r="J102" i="2"/>
  <c r="I76" i="2"/>
  <c r="J76" i="2"/>
  <c r="I1049" i="2"/>
  <c r="J1049" i="2"/>
  <c r="I886" i="2"/>
  <c r="J886" i="2"/>
  <c r="I700" i="2"/>
  <c r="J700" i="2"/>
  <c r="I537" i="2"/>
  <c r="J537" i="2"/>
  <c r="I361" i="2"/>
  <c r="J361" i="2"/>
  <c r="I238" i="2"/>
  <c r="J238" i="2"/>
  <c r="I114" i="2"/>
  <c r="J114" i="2"/>
  <c r="I433" i="2"/>
  <c r="J433" i="2"/>
  <c r="I689" i="2"/>
  <c r="J689" i="2"/>
  <c r="I945" i="2"/>
  <c r="J945" i="2"/>
  <c r="I1241" i="2"/>
  <c r="J1241" i="2"/>
  <c r="I353" i="2"/>
  <c r="J353" i="2"/>
  <c r="I595" i="2"/>
  <c r="J595" i="2"/>
  <c r="I851" i="2"/>
  <c r="J851" i="2"/>
  <c r="I1129" i="2"/>
  <c r="J1129" i="2"/>
  <c r="J1599" i="2"/>
  <c r="I1599" i="2"/>
  <c r="I1265" i="2"/>
  <c r="J1265" i="2"/>
  <c r="I1605" i="2"/>
  <c r="J1605" i="2"/>
  <c r="I1477" i="2"/>
  <c r="J1477" i="2"/>
  <c r="I391" i="2"/>
  <c r="J391" i="2"/>
  <c r="I519" i="2"/>
  <c r="J519" i="2"/>
  <c r="I647" i="2"/>
  <c r="J647" i="2"/>
  <c r="I775" i="2"/>
  <c r="J775" i="2"/>
  <c r="I903" i="2"/>
  <c r="J903" i="2"/>
  <c r="I1031" i="2"/>
  <c r="J1031" i="2"/>
  <c r="J1159" i="2"/>
  <c r="I1159" i="2"/>
  <c r="J1287" i="2"/>
  <c r="I1287" i="2"/>
  <c r="I1431" i="2"/>
  <c r="J1431" i="2"/>
  <c r="I1597" i="2"/>
  <c r="J1597" i="2"/>
  <c r="I1777" i="2"/>
  <c r="J1777" i="2"/>
  <c r="I2209" i="2"/>
  <c r="J2209" i="2"/>
  <c r="I33" i="2"/>
  <c r="J33" i="2"/>
  <c r="I65" i="2"/>
  <c r="J65" i="2"/>
  <c r="I97" i="2"/>
  <c r="J97" i="2"/>
  <c r="I129" i="2"/>
  <c r="J129" i="2"/>
  <c r="I161" i="2"/>
  <c r="J161" i="2"/>
  <c r="I193" i="2"/>
  <c r="J193" i="2"/>
  <c r="I225" i="2"/>
  <c r="J225" i="2"/>
  <c r="I257" i="2"/>
  <c r="J257" i="2"/>
  <c r="I289" i="2"/>
  <c r="J289" i="2"/>
  <c r="I321" i="2"/>
  <c r="J321" i="2"/>
  <c r="I365" i="2"/>
  <c r="J365" i="2"/>
  <c r="I493" i="2"/>
  <c r="J493" i="2"/>
  <c r="I621" i="2"/>
  <c r="J621" i="2"/>
  <c r="I749" i="2"/>
  <c r="J749" i="2"/>
  <c r="J877" i="2"/>
  <c r="I877" i="2"/>
  <c r="I1005" i="2"/>
  <c r="J1005" i="2"/>
  <c r="I1133" i="2"/>
  <c r="J1133" i="2"/>
  <c r="I1261" i="2"/>
  <c r="J1261" i="2"/>
  <c r="I1397" i="2"/>
  <c r="J1397" i="2"/>
  <c r="I1577" i="2"/>
  <c r="J1577" i="2"/>
  <c r="I1743" i="2"/>
  <c r="J1743" i="2"/>
  <c r="I2153" i="2"/>
  <c r="J2153" i="2"/>
  <c r="I1671" i="2"/>
  <c r="J1671" i="2"/>
  <c r="I1870" i="2"/>
  <c r="J1870" i="2"/>
  <c r="I1387" i="2"/>
  <c r="J1387" i="2"/>
  <c r="I1515" i="2"/>
  <c r="J1515" i="2"/>
  <c r="I1643" i="2"/>
  <c r="J1643" i="2"/>
  <c r="I1771" i="2"/>
  <c r="J1771" i="2"/>
  <c r="I2006" i="2"/>
  <c r="J2006" i="2"/>
  <c r="I2111" i="2"/>
  <c r="J2111" i="2"/>
  <c r="I2109" i="2"/>
  <c r="J2109" i="2"/>
  <c r="I1807" i="2"/>
  <c r="J1807" i="2"/>
  <c r="I1839" i="2"/>
  <c r="J1839" i="2"/>
  <c r="I1871" i="2"/>
  <c r="J1871" i="2"/>
  <c r="I1903" i="2"/>
  <c r="J1903" i="2"/>
  <c r="I1935" i="2"/>
  <c r="J1935" i="2"/>
  <c r="I1967" i="2"/>
  <c r="J1967" i="2"/>
  <c r="I1999" i="2"/>
  <c r="J1999" i="2"/>
  <c r="I2031" i="2"/>
  <c r="J2031" i="2"/>
  <c r="J2099" i="2"/>
  <c r="I2099" i="2"/>
  <c r="I614" i="2"/>
  <c r="J614" i="2"/>
  <c r="I1844" i="2"/>
  <c r="J1844" i="2"/>
  <c r="I1019" i="2"/>
  <c r="J1019" i="2"/>
  <c r="I507" i="2"/>
  <c r="J507" i="2"/>
  <c r="I228" i="2"/>
  <c r="J228" i="2"/>
  <c r="I1283" i="2"/>
  <c r="J1283" i="2"/>
  <c r="I1033" i="2"/>
  <c r="J1033" i="2"/>
  <c r="I870" i="2"/>
  <c r="J870" i="2"/>
  <c r="I646" i="2"/>
  <c r="J646" i="2"/>
  <c r="I306" i="2"/>
  <c r="J306" i="2"/>
  <c r="I14" i="2"/>
  <c r="J14" i="2"/>
  <c r="I164" i="2"/>
  <c r="J164" i="2"/>
  <c r="I148" i="2"/>
  <c r="J148" i="2"/>
  <c r="I190" i="2"/>
  <c r="J190" i="2"/>
  <c r="I128" i="2"/>
  <c r="J128" i="2"/>
  <c r="I320" i="2"/>
  <c r="J320" i="2"/>
  <c r="I1195" i="2"/>
  <c r="J1195" i="2"/>
  <c r="I168" i="2"/>
  <c r="J168" i="2"/>
  <c r="I427" i="2"/>
  <c r="J427" i="2"/>
  <c r="I939" i="2"/>
  <c r="J939" i="2"/>
  <c r="I16" i="2"/>
  <c r="J16" i="2"/>
  <c r="I144" i="2"/>
  <c r="J144" i="2"/>
  <c r="I308" i="2"/>
  <c r="J308" i="2"/>
  <c r="I715" i="2"/>
  <c r="J715" i="2"/>
  <c r="I32" i="2"/>
  <c r="J32" i="2"/>
  <c r="I395" i="2"/>
  <c r="J395" i="2"/>
  <c r="I104" i="2"/>
  <c r="J104" i="2"/>
  <c r="I24" i="2"/>
  <c r="J24" i="2"/>
  <c r="I152" i="2"/>
  <c r="J152" i="2"/>
  <c r="I276" i="2"/>
  <c r="J276" i="2"/>
  <c r="I875" i="2"/>
  <c r="J875" i="2"/>
  <c r="I1445" i="2"/>
  <c r="J1445" i="2"/>
  <c r="I268" i="2"/>
  <c r="J268" i="2"/>
  <c r="I489" i="2"/>
  <c r="J489" i="2"/>
  <c r="I1289" i="2"/>
  <c r="J1289" i="2"/>
  <c r="I425" i="2"/>
  <c r="J425" i="2"/>
  <c r="I617" i="2"/>
  <c r="J617" i="2"/>
  <c r="I503" i="2"/>
  <c r="J503" i="2"/>
  <c r="I759" i="2"/>
  <c r="J759" i="2"/>
  <c r="I1015" i="2"/>
  <c r="J1015" i="2"/>
  <c r="I1271" i="2"/>
  <c r="J1271" i="2"/>
  <c r="I1585" i="2"/>
  <c r="J1585" i="2"/>
  <c r="I2177" i="2"/>
  <c r="J2177" i="2"/>
  <c r="I61" i="2"/>
  <c r="J61" i="2"/>
  <c r="I125" i="2"/>
  <c r="J125" i="2"/>
  <c r="I189" i="2"/>
  <c r="J189" i="2"/>
  <c r="I253" i="2"/>
  <c r="J253" i="2"/>
  <c r="I317" i="2"/>
  <c r="J317" i="2"/>
  <c r="I541" i="2"/>
  <c r="J541" i="2"/>
  <c r="I1053" i="2"/>
  <c r="J1053" i="2"/>
  <c r="I1641" i="2"/>
  <c r="J1641" i="2"/>
  <c r="I1998" i="2"/>
  <c r="J1998" i="2"/>
  <c r="I1846" i="2"/>
  <c r="J1846" i="2"/>
  <c r="I1819" i="2"/>
  <c r="J1819" i="2"/>
  <c r="I1947" i="2"/>
  <c r="J1947" i="2"/>
  <c r="J2147" i="2"/>
  <c r="I2147" i="2"/>
  <c r="I374" i="2"/>
  <c r="J374" i="2"/>
  <c r="I806" i="2"/>
  <c r="J806" i="2"/>
  <c r="I198" i="2"/>
  <c r="J198" i="2"/>
  <c r="I719" i="2"/>
  <c r="J719" i="2"/>
  <c r="I975" i="2"/>
  <c r="J975" i="2"/>
  <c r="I1231" i="2"/>
  <c r="J1231" i="2"/>
  <c r="I1527" i="2"/>
  <c r="J1527" i="2"/>
  <c r="I2020" i="2"/>
  <c r="J2020" i="2"/>
  <c r="I67" i="2"/>
  <c r="J67" i="2"/>
  <c r="I131" i="2"/>
  <c r="J131" i="2"/>
  <c r="I195" i="2"/>
  <c r="J195" i="2"/>
  <c r="I259" i="2"/>
  <c r="J259" i="2"/>
  <c r="I323" i="2"/>
  <c r="J323" i="2"/>
  <c r="I565" i="2"/>
  <c r="J565" i="2"/>
  <c r="I1077" i="2"/>
  <c r="J1077" i="2"/>
  <c r="I1673" i="2"/>
  <c r="J1673" i="2"/>
  <c r="I2081" i="2"/>
  <c r="J2081" i="2"/>
  <c r="I1894" i="2"/>
  <c r="J1894" i="2"/>
  <c r="I1825" i="2"/>
  <c r="J1825" i="2"/>
  <c r="I1953" i="2"/>
  <c r="J1953" i="2"/>
  <c r="I2171" i="2"/>
  <c r="J2171" i="2"/>
  <c r="I342" i="2"/>
  <c r="J342" i="2"/>
  <c r="I774" i="2"/>
  <c r="J774" i="2"/>
  <c r="I180" i="2"/>
  <c r="J180" i="2"/>
  <c r="I573" i="2"/>
  <c r="J573" i="2"/>
  <c r="I829" i="2"/>
  <c r="J829" i="2"/>
  <c r="I1085" i="2"/>
  <c r="J1085" i="2"/>
  <c r="I1341" i="2"/>
  <c r="J1341" i="2"/>
  <c r="I1679" i="2"/>
  <c r="J1679" i="2"/>
  <c r="I1607" i="2"/>
  <c r="J1607" i="2"/>
  <c r="I2133" i="2"/>
  <c r="J2133" i="2"/>
  <c r="I1595" i="2"/>
  <c r="J1595" i="2"/>
  <c r="I1910" i="2"/>
  <c r="J1910" i="2"/>
  <c r="I2213" i="2"/>
  <c r="J2213" i="2"/>
  <c r="I1827" i="2"/>
  <c r="J1827" i="2"/>
  <c r="I1891" i="2"/>
  <c r="J1891" i="2"/>
  <c r="I1955" i="2"/>
  <c r="J1955" i="2"/>
  <c r="J2019" i="2"/>
  <c r="I2019" i="2"/>
  <c r="J2179" i="2"/>
  <c r="I2179" i="2"/>
  <c r="I1211" i="2"/>
  <c r="J1211" i="2"/>
  <c r="I324" i="2"/>
  <c r="J324" i="2"/>
  <c r="I1107" i="2"/>
  <c r="J1107" i="2"/>
  <c r="I748" i="2"/>
  <c r="J748" i="2"/>
  <c r="I110" i="2"/>
  <c r="J110" i="2"/>
  <c r="I116" i="2"/>
  <c r="J116" i="2"/>
  <c r="I533" i="2"/>
  <c r="J533" i="2"/>
  <c r="I789" i="2"/>
  <c r="J789" i="2"/>
  <c r="I1045" i="2"/>
  <c r="J1045" i="2"/>
  <c r="I1301" i="2"/>
  <c r="J1301" i="2"/>
  <c r="I1621" i="2"/>
  <c r="J1621" i="2"/>
  <c r="I1549" i="2"/>
  <c r="J1549" i="2"/>
  <c r="I1988" i="2"/>
  <c r="J1988" i="2"/>
  <c r="I1555" i="2"/>
  <c r="J1555" i="2"/>
  <c r="I1830" i="2"/>
  <c r="J1830" i="2"/>
  <c r="I2169" i="2"/>
  <c r="J2169" i="2"/>
  <c r="I1817" i="2"/>
  <c r="J1817" i="2"/>
  <c r="I1881" i="2"/>
  <c r="J1881" i="2"/>
  <c r="I1945" i="2"/>
  <c r="J1945" i="2"/>
  <c r="I2009" i="2"/>
  <c r="J2009" i="2"/>
  <c r="I2139" i="2"/>
  <c r="J2139" i="2"/>
  <c r="I1482" i="2"/>
  <c r="J1482" i="2"/>
  <c r="I377" i="2"/>
  <c r="J377" i="2"/>
  <c r="I1228" i="2"/>
  <c r="J1228" i="2"/>
  <c r="I809" i="2"/>
  <c r="J809" i="2"/>
  <c r="I188" i="2"/>
  <c r="J188" i="2"/>
  <c r="I272" i="2"/>
  <c r="J272" i="2"/>
  <c r="I46" i="2"/>
  <c r="J46" i="2"/>
  <c r="I1171" i="2"/>
  <c r="J1171" i="2"/>
  <c r="I790" i="2"/>
  <c r="J790" i="2"/>
  <c r="I441" i="2"/>
  <c r="J441" i="2"/>
  <c r="I170" i="2"/>
  <c r="J170" i="2"/>
  <c r="I577" i="2"/>
  <c r="J577" i="2"/>
  <c r="I1099" i="2"/>
  <c r="J1099" i="2"/>
  <c r="I483" i="2"/>
  <c r="J483" i="2"/>
  <c r="I995" i="2"/>
  <c r="J995" i="2"/>
  <c r="I1153" i="2"/>
  <c r="J1153" i="2"/>
  <c r="I1347" i="2"/>
  <c r="J1347" i="2"/>
  <c r="I463" i="2"/>
  <c r="J463" i="2"/>
  <c r="I919" i="2"/>
  <c r="J919" i="2"/>
  <c r="I1457" i="2"/>
  <c r="J1457" i="2"/>
  <c r="I37" i="2"/>
  <c r="J37" i="2"/>
  <c r="I165" i="2"/>
  <c r="J165" i="2"/>
  <c r="I293" i="2"/>
  <c r="J293" i="2"/>
  <c r="I861" i="2"/>
  <c r="J861" i="2"/>
  <c r="I1645" i="2"/>
  <c r="J1645" i="2"/>
  <c r="I2097" i="2"/>
  <c r="J2097" i="2"/>
  <c r="I2027" i="2"/>
  <c r="J2027" i="2"/>
  <c r="J1062" i="2"/>
  <c r="I1062" i="2"/>
  <c r="I1219" i="2"/>
  <c r="J1219" i="2"/>
  <c r="I857" i="2"/>
  <c r="J857" i="2"/>
  <c r="I508" i="2"/>
  <c r="J508" i="2"/>
  <c r="I226" i="2"/>
  <c r="J226" i="2"/>
  <c r="I465" i="2"/>
  <c r="J465" i="2"/>
  <c r="I977" i="2"/>
  <c r="J977" i="2"/>
  <c r="I371" i="2"/>
  <c r="J371" i="2"/>
  <c r="I883" i="2"/>
  <c r="J883" i="2"/>
  <c r="I1908" i="2"/>
  <c r="J1908" i="2"/>
  <c r="I1657" i="2"/>
  <c r="J1657" i="2"/>
  <c r="I407" i="2"/>
  <c r="J407" i="2"/>
  <c r="I815" i="2"/>
  <c r="J815" i="2"/>
  <c r="I1327" i="2"/>
  <c r="J1327" i="2"/>
  <c r="I11" i="2"/>
  <c r="J11" i="2"/>
  <c r="I139" i="2"/>
  <c r="J139" i="2"/>
  <c r="I267" i="2"/>
  <c r="J267" i="2"/>
  <c r="I629" i="2"/>
  <c r="J629" i="2"/>
  <c r="I1749" i="2"/>
  <c r="J1749" i="2"/>
  <c r="I2022" i="2"/>
  <c r="J2022" i="2"/>
  <c r="I1969" i="2"/>
  <c r="J1969" i="2"/>
  <c r="I214" i="2"/>
  <c r="J214" i="2"/>
  <c r="I52" i="2"/>
  <c r="J52" i="2"/>
  <c r="I1820" i="2"/>
  <c r="J1820" i="2"/>
  <c r="I117" i="2"/>
  <c r="J117" i="2"/>
  <c r="I495" i="2"/>
  <c r="J495" i="2"/>
  <c r="I675" i="2"/>
  <c r="J675" i="2"/>
  <c r="I200" i="2"/>
  <c r="J200" i="2"/>
  <c r="I1460" i="2"/>
  <c r="J1460" i="2"/>
  <c r="I676" i="2"/>
  <c r="J676" i="2"/>
  <c r="I974" i="2"/>
  <c r="J974" i="2"/>
  <c r="J1254" i="2"/>
  <c r="I1254" i="2"/>
  <c r="I1252" i="2"/>
  <c r="J1252" i="2"/>
  <c r="I1608" i="2"/>
  <c r="J1608" i="2"/>
  <c r="I586" i="2"/>
  <c r="J586" i="2"/>
  <c r="I770" i="2"/>
  <c r="J770" i="2"/>
  <c r="I938" i="2"/>
  <c r="J938" i="2"/>
  <c r="I1106" i="2"/>
  <c r="J1106" i="2"/>
  <c r="I1282" i="2"/>
  <c r="J1282" i="2"/>
  <c r="J1472" i="2"/>
  <c r="I1472" i="2"/>
  <c r="J1696" i="2"/>
  <c r="I1696" i="2"/>
  <c r="I368" i="2"/>
  <c r="J368" i="2"/>
  <c r="I536" i="2"/>
  <c r="J536" i="2"/>
  <c r="I704" i="2"/>
  <c r="J704" i="2"/>
  <c r="I880" i="2"/>
  <c r="J880" i="2"/>
  <c r="I1048" i="2"/>
  <c r="J1048" i="2"/>
  <c r="I1216" i="2"/>
  <c r="J1216" i="2"/>
  <c r="I1400" i="2"/>
  <c r="J1400" i="2"/>
  <c r="I1624" i="2"/>
  <c r="J1624" i="2"/>
  <c r="I1954" i="2"/>
  <c r="J1954" i="2"/>
  <c r="I1642" i="2"/>
  <c r="J1642" i="2"/>
  <c r="I1992" i="2"/>
  <c r="J1992" i="2"/>
  <c r="I1462" i="2"/>
  <c r="J1462" i="2"/>
  <c r="I1638" i="2"/>
  <c r="J1638" i="2"/>
  <c r="I1808" i="2"/>
  <c r="J1808" i="2"/>
  <c r="I1936" i="2"/>
  <c r="J1936" i="2"/>
  <c r="I2058" i="2"/>
  <c r="J2058" i="2"/>
  <c r="I2120" i="2"/>
  <c r="J2120" i="2"/>
  <c r="I2124" i="2"/>
  <c r="J2124" i="2"/>
  <c r="I2110" i="2"/>
  <c r="J2110" i="2"/>
  <c r="I1790" i="2"/>
  <c r="J1790" i="2"/>
  <c r="I1662" i="2"/>
  <c r="J1662" i="2"/>
  <c r="I1534" i="2"/>
  <c r="J1534" i="2"/>
  <c r="I1406" i="2"/>
  <c r="J1406" i="2"/>
  <c r="I1928" i="2"/>
  <c r="J1928" i="2"/>
  <c r="I1674" i="2"/>
  <c r="J1674" i="2"/>
  <c r="I2136" i="2"/>
  <c r="J2136" i="2"/>
  <c r="I1778" i="2"/>
  <c r="J1778" i="2"/>
  <c r="I1604" i="2"/>
  <c r="J1604" i="2"/>
  <c r="I1432" i="2"/>
  <c r="J1432" i="2"/>
  <c r="I1288" i="2"/>
  <c r="J1288" i="2"/>
  <c r="I1160" i="2"/>
  <c r="J1160" i="2"/>
  <c r="I1032" i="2"/>
  <c r="J1032" i="2"/>
  <c r="I904" i="2"/>
  <c r="J904" i="2"/>
  <c r="I776" i="2"/>
  <c r="J776" i="2"/>
  <c r="I648" i="2"/>
  <c r="J648" i="2"/>
  <c r="I520" i="2"/>
  <c r="J520" i="2"/>
  <c r="I392" i="2"/>
  <c r="J392" i="2"/>
  <c r="I1792" i="2"/>
  <c r="J1792" i="2"/>
  <c r="I1626" i="2"/>
  <c r="J1626" i="2"/>
  <c r="I1452" i="2"/>
  <c r="J1452" i="2"/>
  <c r="I1306" i="2"/>
  <c r="J1306" i="2"/>
  <c r="I1178" i="2"/>
  <c r="J1178" i="2"/>
  <c r="I1050" i="2"/>
  <c r="J1050" i="2"/>
  <c r="I922" i="2"/>
  <c r="J922" i="2"/>
  <c r="I794" i="2"/>
  <c r="J794" i="2"/>
  <c r="I666" i="2"/>
  <c r="J666" i="2"/>
  <c r="I490" i="2"/>
  <c r="J490" i="2"/>
  <c r="I1474" i="2"/>
  <c r="J1474" i="2"/>
  <c r="I1300" i="2"/>
  <c r="J1300" i="2"/>
  <c r="I1916" i="2"/>
  <c r="J1916" i="2"/>
  <c r="I1506" i="2"/>
  <c r="J1506" i="2"/>
  <c r="I942" i="2"/>
  <c r="J942" i="2"/>
  <c r="I718" i="2"/>
  <c r="J718" i="2"/>
  <c r="I494" i="2"/>
  <c r="J494" i="2"/>
  <c r="I918" i="2"/>
  <c r="J918" i="2"/>
  <c r="I130" i="2"/>
  <c r="J130" i="2"/>
  <c r="I419" i="2"/>
  <c r="J419" i="2"/>
  <c r="I1505" i="2"/>
  <c r="J1505" i="2"/>
  <c r="I1007" i="2"/>
  <c r="J1007" i="2"/>
  <c r="I149" i="2"/>
  <c r="J149" i="2"/>
  <c r="I1551" i="2"/>
  <c r="J1551" i="2"/>
  <c r="I2107" i="2"/>
  <c r="J2107" i="2"/>
  <c r="I514" i="2"/>
  <c r="J514" i="2"/>
  <c r="I1964" i="2"/>
  <c r="J1964" i="2"/>
  <c r="I1716" i="2"/>
  <c r="J1716" i="2"/>
  <c r="I1268" i="2"/>
  <c r="J1268" i="2"/>
  <c r="I1092" i="2"/>
  <c r="J1092" i="2"/>
  <c r="I1132" i="2"/>
  <c r="J1132" i="2"/>
  <c r="I1086" i="2"/>
  <c r="J1086" i="2"/>
  <c r="I910" i="2"/>
  <c r="J910" i="2"/>
  <c r="I740" i="2"/>
  <c r="J740" i="2"/>
  <c r="I574" i="2"/>
  <c r="J574" i="2"/>
  <c r="I398" i="2"/>
  <c r="J398" i="2"/>
  <c r="I822" i="2"/>
  <c r="J822" i="2"/>
  <c r="I194" i="2"/>
  <c r="J194" i="2"/>
  <c r="I1041" i="2"/>
  <c r="J1041" i="2"/>
  <c r="I947" i="2"/>
  <c r="J947" i="2"/>
  <c r="I1868" i="2"/>
  <c r="J1868" i="2"/>
  <c r="I879" i="2"/>
  <c r="J879" i="2"/>
  <c r="I27" i="2"/>
  <c r="J27" i="2"/>
  <c r="I283" i="2"/>
  <c r="J283" i="2"/>
  <c r="I2159" i="2"/>
  <c r="J2159" i="2"/>
  <c r="I2001" i="2"/>
  <c r="J2001" i="2"/>
  <c r="J844" i="2"/>
  <c r="J1779" i="2"/>
  <c r="J477" i="2"/>
  <c r="J53" i="2"/>
  <c r="J751" i="2"/>
  <c r="J1345" i="2"/>
  <c r="J547" i="2"/>
  <c r="J10" i="2"/>
  <c r="J662" i="2"/>
  <c r="J414" i="2"/>
  <c r="J622" i="2"/>
  <c r="J804" i="2"/>
  <c r="J1022" i="2"/>
  <c r="J2028" i="2"/>
  <c r="J1284" i="2"/>
  <c r="J1410" i="2"/>
  <c r="J418" i="2"/>
  <c r="J618" i="2"/>
  <c r="J738" i="2"/>
  <c r="J842" i="2"/>
  <c r="J962" i="2"/>
  <c r="J1074" i="2"/>
  <c r="J1186" i="2"/>
  <c r="J1298" i="2"/>
  <c r="J1434" i="2"/>
  <c r="J2072" i="2"/>
  <c r="J440" i="2"/>
  <c r="J560" i="2"/>
  <c r="J672" i="2"/>
  <c r="J784" i="2"/>
  <c r="J896" i="2"/>
  <c r="J1016" i="2"/>
  <c r="J1120" i="2"/>
  <c r="J1240" i="2"/>
  <c r="J1496" i="2"/>
  <c r="J1656" i="2"/>
  <c r="J1826" i="2"/>
  <c r="J2140" i="2"/>
  <c r="J1660" i="2"/>
  <c r="J1864" i="2"/>
  <c r="J2204" i="2"/>
  <c r="J1486" i="2"/>
  <c r="J1606" i="2"/>
  <c r="J1710" i="2"/>
  <c r="J1824" i="2"/>
  <c r="J1914" i="2"/>
  <c r="J1994" i="2"/>
  <c r="J2088" i="2"/>
  <c r="J2196" i="2"/>
  <c r="J2144" i="2"/>
  <c r="J2086" i="2"/>
  <c r="J2166" i="2"/>
  <c r="J766" i="2"/>
  <c r="J1236" i="2"/>
  <c r="J394" i="2"/>
  <c r="J706" i="2"/>
  <c r="J930" i="2"/>
  <c r="J1162" i="2"/>
  <c r="J1466" i="2"/>
  <c r="J1690" i="2"/>
  <c r="J416" i="2"/>
  <c r="J640" i="2"/>
  <c r="J864" i="2"/>
  <c r="J1104" i="2"/>
  <c r="J1328" i="2"/>
  <c r="J1618" i="2"/>
  <c r="J2104" i="2"/>
  <c r="J1776" i="2"/>
  <c r="J1454" i="2"/>
  <c r="J1742" i="2"/>
  <c r="J1930" i="2"/>
  <c r="J2052" i="2"/>
  <c r="J2062" i="2"/>
  <c r="J2190" i="2"/>
  <c r="J251" i="2"/>
  <c r="J375" i="2"/>
  <c r="J1177" i="2"/>
  <c r="J988" i="2"/>
  <c r="J686" i="2"/>
  <c r="J1110" i="2"/>
  <c r="J1156" i="2"/>
  <c r="J1634" i="2"/>
  <c r="J658" i="2"/>
  <c r="J882" i="2"/>
  <c r="J1122" i="2"/>
  <c r="J1346" i="2"/>
  <c r="J376" i="2"/>
  <c r="J600" i="2"/>
  <c r="J888" i="2"/>
  <c r="J1112" i="2"/>
  <c r="J1280" i="2"/>
  <c r="J1636" i="2"/>
  <c r="J2108" i="2"/>
  <c r="J1788" i="2"/>
  <c r="J1526" i="2"/>
  <c r="J1750" i="2"/>
  <c r="J1946" i="2"/>
  <c r="J2074" i="2"/>
  <c r="J2070" i="2"/>
  <c r="J876" i="2"/>
  <c r="J1755" i="2"/>
  <c r="J309" i="2"/>
  <c r="J21" i="2"/>
  <c r="J599" i="2"/>
  <c r="J1217" i="2"/>
  <c r="J1854" i="2"/>
  <c r="J74" i="2"/>
  <c r="J825" i="2"/>
  <c r="J420" i="2"/>
  <c r="J638" i="2"/>
  <c r="J846" i="2"/>
  <c r="J1028" i="2"/>
  <c r="J1118" i="2"/>
  <c r="J1416" i="2"/>
  <c r="J458" i="2"/>
  <c r="J626" i="2"/>
  <c r="J746" i="2"/>
  <c r="J866" i="2"/>
  <c r="J970" i="2"/>
  <c r="J1090" i="2"/>
  <c r="J1202" i="2"/>
  <c r="J1314" i="2"/>
  <c r="J1740" i="2"/>
  <c r="J2076" i="2"/>
  <c r="J464" i="2"/>
  <c r="J688" i="2"/>
  <c r="J800" i="2"/>
  <c r="J912" i="2"/>
  <c r="J1144" i="2"/>
  <c r="J1248" i="2"/>
  <c r="J1368" i="2"/>
  <c r="J1528" i="2"/>
  <c r="J1668" i="2"/>
  <c r="J1890" i="2"/>
  <c r="J1532" i="2"/>
  <c r="J1680" i="2"/>
  <c r="J1874" i="2"/>
  <c r="J1390" i="2"/>
  <c r="J1494" i="2"/>
  <c r="J1614" i="2"/>
  <c r="J1734" i="2"/>
  <c r="J1834" i="2"/>
  <c r="J1920" i="2"/>
  <c r="J2010" i="2"/>
  <c r="J2116" i="2"/>
  <c r="J2100" i="2"/>
  <c r="J2216" i="2"/>
  <c r="J2156" i="2"/>
  <c r="J2094" i="2"/>
  <c r="J2182" i="2"/>
  <c r="J1867" i="2"/>
  <c r="J989" i="2"/>
  <c r="J123" i="2"/>
  <c r="J1785" i="2"/>
  <c r="J819" i="2"/>
  <c r="J657" i="2"/>
  <c r="J566" i="2"/>
  <c r="J1337" i="2"/>
  <c r="J558" i="2"/>
  <c r="J862" i="2"/>
  <c r="J1070" i="2"/>
  <c r="J1342" i="2"/>
  <c r="J482" i="2"/>
  <c r="J754" i="2"/>
  <c r="J994" i="2"/>
  <c r="J1218" i="2"/>
  <c r="J1388" i="2"/>
  <c r="J1772" i="2"/>
  <c r="J472" i="2"/>
  <c r="J696" i="2"/>
  <c r="J928" i="2"/>
  <c r="J1152" i="2"/>
  <c r="J1700" i="2"/>
  <c r="J1938" i="2"/>
  <c r="J1518" i="2"/>
  <c r="J1686" i="2"/>
  <c r="J1888" i="2"/>
  <c r="J2128" i="2"/>
  <c r="J2060" i="2"/>
  <c r="J2150" i="2"/>
  <c r="J2087" i="2"/>
  <c r="J85" i="2"/>
  <c r="J1511" i="2"/>
  <c r="J641" i="2"/>
  <c r="J1794" i="2"/>
  <c r="J798" i="2"/>
  <c r="J1544" i="2"/>
  <c r="J1278" i="2"/>
  <c r="J402" i="2"/>
  <c r="J714" i="2"/>
  <c r="J946" i="2"/>
  <c r="J1170" i="2"/>
  <c r="J1722" i="2"/>
  <c r="J432" i="2"/>
  <c r="J656" i="2"/>
  <c r="J824" i="2"/>
  <c r="J1056" i="2"/>
  <c r="J1336" i="2"/>
  <c r="J1554" i="2"/>
  <c r="J1724" i="2"/>
  <c r="J1414" i="2"/>
  <c r="J1582" i="2"/>
  <c r="J1818" i="2"/>
  <c r="J1984" i="2"/>
  <c r="J2068" i="2"/>
  <c r="J2188" i="2"/>
  <c r="J2198" i="2"/>
  <c r="I570" i="2"/>
  <c r="J570" i="2"/>
  <c r="I1736" i="2"/>
  <c r="J1736" i="2"/>
  <c r="I1326" i="2"/>
  <c r="J1326" i="2"/>
  <c r="J1912" i="2"/>
  <c r="I1912" i="2"/>
  <c r="I1302" i="2"/>
  <c r="J1302" i="2"/>
  <c r="I884" i="2"/>
  <c r="J884" i="2"/>
  <c r="I628" i="2"/>
  <c r="J628" i="2"/>
  <c r="I500" i="2"/>
  <c r="J500" i="2"/>
  <c r="I1091" i="2"/>
  <c r="J1091" i="2"/>
  <c r="I761" i="2"/>
  <c r="J761" i="2"/>
  <c r="I412" i="2"/>
  <c r="J412" i="2"/>
  <c r="I26" i="2"/>
  <c r="J26" i="2"/>
  <c r="I865" i="2"/>
  <c r="J865" i="2"/>
  <c r="I1593" i="2"/>
  <c r="J1593" i="2"/>
  <c r="I771" i="2"/>
  <c r="J771" i="2"/>
  <c r="I1355" i="2"/>
  <c r="J1355" i="2"/>
  <c r="I1447" i="2"/>
  <c r="J1447" i="2"/>
  <c r="I2036" i="2"/>
  <c r="J2036" i="2"/>
  <c r="I607" i="2"/>
  <c r="J607" i="2"/>
  <c r="I863" i="2"/>
  <c r="J863" i="2"/>
  <c r="I1119" i="2"/>
  <c r="J1119" i="2"/>
  <c r="I1373" i="2"/>
  <c r="J1373" i="2"/>
  <c r="I1719" i="2"/>
  <c r="J1719" i="2"/>
  <c r="I23" i="2"/>
  <c r="J23" i="2"/>
  <c r="I55" i="2"/>
  <c r="J55" i="2"/>
  <c r="I119" i="2"/>
  <c r="J119" i="2"/>
  <c r="I183" i="2"/>
  <c r="J183" i="2"/>
  <c r="I247" i="2"/>
  <c r="J247" i="2"/>
  <c r="I311" i="2"/>
  <c r="J311" i="2"/>
  <c r="I453" i="2"/>
  <c r="J453" i="2"/>
  <c r="I837" i="2"/>
  <c r="J837" i="2"/>
  <c r="I1093" i="2"/>
  <c r="J1093" i="2"/>
  <c r="I1349" i="2"/>
  <c r="J1349" i="2"/>
  <c r="I1685" i="2"/>
  <c r="J1685" i="2"/>
  <c r="I1613" i="2"/>
  <c r="J1613" i="2"/>
  <c r="I2151" i="2"/>
  <c r="J2151" i="2"/>
  <c r="I1603" i="2"/>
  <c r="J1603" i="2"/>
  <c r="I1926" i="2"/>
  <c r="J1926" i="2"/>
  <c r="I2065" i="2"/>
  <c r="J2065" i="2"/>
  <c r="I1829" i="2"/>
  <c r="J1829" i="2"/>
  <c r="I1893" i="2"/>
  <c r="J1893" i="2"/>
  <c r="I1957" i="2"/>
  <c r="J1957" i="2"/>
  <c r="I2021" i="2"/>
  <c r="J2021" i="2"/>
  <c r="I2187" i="2"/>
  <c r="J2187" i="2"/>
  <c r="I1131" i="2"/>
  <c r="J1131" i="2"/>
  <c r="I310" i="2"/>
  <c r="J310" i="2"/>
  <c r="I1100" i="2"/>
  <c r="J1100" i="2"/>
  <c r="I742" i="2"/>
  <c r="J742" i="2"/>
  <c r="I92" i="2"/>
  <c r="J92" i="2"/>
  <c r="I210" i="2"/>
  <c r="J210" i="2"/>
  <c r="I54" i="2"/>
  <c r="J54" i="2"/>
  <c r="I793" i="2"/>
  <c r="J793" i="2"/>
  <c r="I444" i="2"/>
  <c r="J444" i="2"/>
  <c r="I178" i="2"/>
  <c r="J178" i="2"/>
  <c r="I561" i="2"/>
  <c r="J561" i="2"/>
  <c r="I1073" i="2"/>
  <c r="J1073" i="2"/>
  <c r="I723" i="2"/>
  <c r="J723" i="2"/>
  <c r="I1307" i="2"/>
  <c r="J1307" i="2"/>
  <c r="I1383" i="2"/>
  <c r="J1383" i="2"/>
  <c r="I1791" i="2"/>
  <c r="J1791" i="2"/>
  <c r="I455" i="2"/>
  <c r="J455" i="2"/>
  <c r="I711" i="2"/>
  <c r="J711" i="2"/>
  <c r="I967" i="2"/>
  <c r="J967" i="2"/>
  <c r="J1223" i="2"/>
  <c r="I1223" i="2"/>
  <c r="I1521" i="2"/>
  <c r="J1521" i="2"/>
  <c r="I1966" i="2"/>
  <c r="J1966" i="2"/>
  <c r="I49" i="2"/>
  <c r="J49" i="2"/>
  <c r="I113" i="2"/>
  <c r="J113" i="2"/>
  <c r="I177" i="2"/>
  <c r="J177" i="2"/>
  <c r="I241" i="2"/>
  <c r="J241" i="2"/>
  <c r="I305" i="2"/>
  <c r="J305" i="2"/>
  <c r="I429" i="2"/>
  <c r="J429" i="2"/>
  <c r="I685" i="2"/>
  <c r="J685" i="2"/>
  <c r="I941" i="2"/>
  <c r="J941" i="2"/>
  <c r="I1069" i="2"/>
  <c r="J1069" i="2"/>
  <c r="I1325" i="2"/>
  <c r="J1325" i="2"/>
  <c r="I1653" i="2"/>
  <c r="J1653" i="2"/>
  <c r="I1581" i="2"/>
  <c r="J1581" i="2"/>
  <c r="I2063" i="2"/>
  <c r="J2063" i="2"/>
  <c r="I1579" i="2"/>
  <c r="J1579" i="2"/>
  <c r="I1878" i="2"/>
  <c r="J1878" i="2"/>
  <c r="I2201" i="2"/>
  <c r="J2201" i="2"/>
  <c r="I1855" i="2"/>
  <c r="J1855" i="2"/>
  <c r="I1919" i="2"/>
  <c r="J1919" i="2"/>
  <c r="I1983" i="2"/>
  <c r="J1983" i="2"/>
  <c r="I2015" i="2"/>
  <c r="J2015" i="2"/>
  <c r="J2163" i="2"/>
  <c r="I2163" i="2"/>
  <c r="I1225" i="2"/>
  <c r="J1225" i="2"/>
  <c r="I354" i="2"/>
  <c r="J354" i="2"/>
  <c r="I1145" i="2"/>
  <c r="J1145" i="2"/>
  <c r="I777" i="2"/>
  <c r="J777" i="2"/>
  <c r="I142" i="2"/>
  <c r="J142" i="2"/>
  <c r="I20" i="2"/>
  <c r="J20" i="2"/>
  <c r="I218" i="2"/>
  <c r="J218" i="2"/>
  <c r="I40" i="2"/>
  <c r="J40" i="2"/>
  <c r="I683" i="2"/>
  <c r="J683" i="2"/>
  <c r="I80" i="2"/>
  <c r="J80" i="2"/>
  <c r="I459" i="2"/>
  <c r="J459" i="2"/>
  <c r="I96" i="2"/>
  <c r="J96" i="2"/>
  <c r="I212" i="2"/>
  <c r="J212" i="2"/>
  <c r="I224" i="2"/>
  <c r="J224" i="2"/>
  <c r="I1323" i="2"/>
  <c r="J1323" i="2"/>
  <c r="I379" i="2"/>
  <c r="J379" i="2"/>
  <c r="I300" i="2"/>
  <c r="J300" i="2"/>
  <c r="I745" i="2"/>
  <c r="J745" i="2"/>
  <c r="I887" i="2"/>
  <c r="J887" i="2"/>
  <c r="I1405" i="2"/>
  <c r="J1405" i="2"/>
  <c r="I29" i="2"/>
  <c r="J29" i="2"/>
  <c r="I157" i="2"/>
  <c r="J157" i="2"/>
  <c r="I285" i="2"/>
  <c r="J285" i="2"/>
  <c r="I797" i="2"/>
  <c r="J797" i="2"/>
  <c r="I1569" i="2"/>
  <c r="J1569" i="2"/>
  <c r="I2175" i="2"/>
  <c r="J2175" i="2"/>
  <c r="I2011" i="2"/>
  <c r="J2011" i="2"/>
  <c r="I1155" i="2"/>
  <c r="J1155" i="2"/>
  <c r="I591" i="2"/>
  <c r="J591" i="2"/>
  <c r="I1103" i="2"/>
  <c r="J1103" i="2"/>
  <c r="I35" i="2"/>
  <c r="J35" i="2"/>
  <c r="I163" i="2"/>
  <c r="J163" i="2"/>
  <c r="I291" i="2"/>
  <c r="J291" i="2"/>
  <c r="I821" i="2"/>
  <c r="J821" i="2"/>
  <c r="I1601" i="2"/>
  <c r="J1601" i="2"/>
  <c r="I2207" i="2"/>
  <c r="J2207" i="2"/>
  <c r="I2017" i="2"/>
  <c r="J2017" i="2"/>
  <c r="I1142" i="2"/>
  <c r="J1142" i="2"/>
  <c r="I445" i="2"/>
  <c r="J445" i="2"/>
  <c r="I957" i="2"/>
  <c r="J957" i="2"/>
  <c r="I1513" i="2"/>
  <c r="J1513" i="2"/>
  <c r="J1773" i="2"/>
  <c r="I1773" i="2"/>
  <c r="I2189" i="2"/>
  <c r="J2189" i="2"/>
  <c r="J1859" i="2"/>
  <c r="I1859" i="2"/>
  <c r="J1987" i="2"/>
  <c r="I1987" i="2"/>
  <c r="I222" i="2"/>
  <c r="J222" i="2"/>
  <c r="I1652" i="2"/>
  <c r="J1652" i="2"/>
  <c r="I934" i="2"/>
  <c r="J934" i="2"/>
  <c r="I262" i="2"/>
  <c r="J262" i="2"/>
  <c r="I661" i="2"/>
  <c r="J661" i="2"/>
  <c r="I1173" i="2"/>
  <c r="J1173" i="2"/>
  <c r="I1812" i="2"/>
  <c r="J1812" i="2"/>
  <c r="I1427" i="2"/>
  <c r="J1427" i="2"/>
  <c r="I2101" i="2"/>
  <c r="J2101" i="2"/>
  <c r="I1849" i="2"/>
  <c r="J1849" i="2"/>
  <c r="I1977" i="2"/>
  <c r="J1977" i="2"/>
  <c r="I454" i="2"/>
  <c r="J454" i="2"/>
  <c r="I2145" i="2"/>
  <c r="J2145" i="2"/>
  <c r="I518" i="2"/>
  <c r="J518" i="2"/>
  <c r="I172" i="2"/>
  <c r="J172" i="2"/>
  <c r="I1448" i="2"/>
  <c r="J1448" i="2"/>
  <c r="I604" i="2"/>
  <c r="J604" i="2"/>
  <c r="I42" i="2"/>
  <c r="J42" i="2"/>
  <c r="I1509" i="2"/>
  <c r="J1509" i="2"/>
  <c r="I1321" i="2"/>
  <c r="J1321" i="2"/>
  <c r="I1932" i="2"/>
  <c r="J1932" i="2"/>
  <c r="I1175" i="2"/>
  <c r="J1175" i="2"/>
  <c r="I101" i="2"/>
  <c r="J101" i="2"/>
  <c r="I1385" i="2"/>
  <c r="J1385" i="2"/>
  <c r="I1899" i="2"/>
  <c r="J1899" i="2"/>
  <c r="I100" i="2"/>
  <c r="J100" i="2"/>
  <c r="I694" i="2"/>
  <c r="J694" i="2"/>
  <c r="I98" i="2"/>
  <c r="J98" i="2"/>
  <c r="I1291" i="2"/>
  <c r="J1291" i="2"/>
  <c r="I1179" i="2"/>
  <c r="J1179" i="2"/>
  <c r="J1535" i="2"/>
  <c r="I1535" i="2"/>
  <c r="I1071" i="2"/>
  <c r="J1071" i="2"/>
  <c r="I75" i="2"/>
  <c r="J75" i="2"/>
  <c r="I1141" i="2"/>
  <c r="J1141" i="2"/>
  <c r="I1841" i="2"/>
  <c r="J1841" i="2"/>
  <c r="I1286" i="2"/>
  <c r="J1286" i="2"/>
  <c r="I1995" i="2"/>
  <c r="J1995" i="2"/>
  <c r="I1263" i="2"/>
  <c r="J1263" i="2"/>
  <c r="I913" i="2"/>
  <c r="J913" i="2"/>
  <c r="I516" i="2"/>
  <c r="J516" i="2"/>
  <c r="I1244" i="2"/>
  <c r="J1244" i="2"/>
  <c r="I450" i="2"/>
  <c r="J450" i="2"/>
  <c r="I850" i="2"/>
  <c r="J850" i="2"/>
  <c r="I1194" i="2"/>
  <c r="J1194" i="2"/>
  <c r="I1594" i="2"/>
  <c r="J1594" i="2"/>
  <c r="I448" i="2"/>
  <c r="J448" i="2"/>
  <c r="I792" i="2"/>
  <c r="J792" i="2"/>
  <c r="I1136" i="2"/>
  <c r="J1136" i="2"/>
  <c r="I1508" i="2"/>
  <c r="J1508" i="2"/>
  <c r="J1520" i="2"/>
  <c r="I1520" i="2"/>
  <c r="I1744" i="2"/>
  <c r="J1744" i="2"/>
  <c r="I1550" i="2"/>
  <c r="J1550" i="2"/>
  <c r="I1872" i="2"/>
  <c r="J1872" i="2"/>
  <c r="I2186" i="2"/>
  <c r="J2186" i="2"/>
  <c r="I2208" i="2"/>
  <c r="J2208" i="2"/>
  <c r="I1726" i="2"/>
  <c r="J1726" i="2"/>
  <c r="I1470" i="2"/>
  <c r="J1470" i="2"/>
  <c r="I1756" i="2"/>
  <c r="J1756" i="2"/>
  <c r="I1688" i="2"/>
  <c r="J1688" i="2"/>
  <c r="I1352" i="2"/>
  <c r="J1352" i="2"/>
  <c r="I1096" i="2"/>
  <c r="J1096" i="2"/>
  <c r="I840" i="2"/>
  <c r="J840" i="2"/>
  <c r="I584" i="2"/>
  <c r="J584" i="2"/>
  <c r="I456" i="2"/>
  <c r="J456" i="2"/>
  <c r="I1708" i="2"/>
  <c r="J1708" i="2"/>
  <c r="I1370" i="2"/>
  <c r="J1370" i="2"/>
  <c r="I1114" i="2"/>
  <c r="J1114" i="2"/>
  <c r="I858" i="2"/>
  <c r="J858" i="2"/>
  <c r="I602" i="2"/>
  <c r="J602" i="2"/>
  <c r="I1588" i="2"/>
  <c r="J1588" i="2"/>
  <c r="I1260" i="2"/>
  <c r="J1260" i="2"/>
  <c r="I836" i="2"/>
  <c r="J836" i="2"/>
  <c r="I1497" i="2"/>
  <c r="J1497" i="2"/>
  <c r="I897" i="2"/>
  <c r="J897" i="2"/>
  <c r="I431" i="2"/>
  <c r="J431" i="2"/>
  <c r="I315" i="2"/>
  <c r="J315" i="2"/>
  <c r="I594" i="2"/>
  <c r="J594" i="2"/>
  <c r="I1468" i="2"/>
  <c r="J1468" i="2"/>
  <c r="I1182" i="2"/>
  <c r="J1182" i="2"/>
  <c r="I1356" i="2"/>
  <c r="J1356" i="2"/>
  <c r="I830" i="2"/>
  <c r="J830" i="2"/>
  <c r="I484" i="2"/>
  <c r="J484" i="2"/>
  <c r="I473" i="2"/>
  <c r="J473" i="2"/>
  <c r="I435" i="2"/>
  <c r="J435" i="2"/>
  <c r="I439" i="2"/>
  <c r="J439" i="2"/>
  <c r="I155" i="2"/>
  <c r="J155" i="2"/>
  <c r="I2117" i="2"/>
  <c r="J2117" i="2"/>
  <c r="J1583" i="2"/>
  <c r="J1533" i="2"/>
  <c r="J1059" i="2"/>
  <c r="J328" i="2"/>
  <c r="J510" i="2"/>
  <c r="J926" i="2"/>
  <c r="J1392" i="2"/>
  <c r="J1428" i="2"/>
  <c r="J530" i="2"/>
  <c r="J786" i="2"/>
  <c r="J1010" i="2"/>
  <c r="J1250" i="2"/>
  <c r="J1658" i="2"/>
  <c r="J384" i="2"/>
  <c r="J608" i="2"/>
  <c r="J848" i="2"/>
  <c r="J1072" i="2"/>
  <c r="J1296" i="2"/>
  <c r="J1586" i="2"/>
  <c r="J1738" i="2"/>
  <c r="J1430" i="2"/>
  <c r="J1654" i="2"/>
  <c r="J1866" i="2"/>
  <c r="J2042" i="2"/>
  <c r="J2092" i="2"/>
  <c r="J2126" i="2"/>
  <c r="J1666" i="2"/>
  <c r="J578" i="2"/>
  <c r="J1042" i="2"/>
  <c r="J1612" i="2"/>
  <c r="J528" i="2"/>
  <c r="J984" i="2"/>
  <c r="J1464" i="2"/>
  <c r="J1574" i="2"/>
  <c r="J1978" i="2"/>
  <c r="J2112" i="2"/>
  <c r="J1809" i="2"/>
  <c r="J478" i="2"/>
  <c r="J498" i="2"/>
  <c r="J1002" i="2"/>
  <c r="J1484" i="2"/>
  <c r="J480" i="2"/>
  <c r="J992" i="2"/>
  <c r="J1412" i="2"/>
  <c r="J1646" i="2"/>
  <c r="J2026" i="2"/>
  <c r="J2138" i="2"/>
  <c r="J1937" i="2"/>
  <c r="J181" i="2"/>
  <c r="J931" i="2"/>
  <c r="J388" i="2"/>
  <c r="J542" i="2"/>
  <c r="J932" i="2"/>
  <c r="J1396" i="2"/>
  <c r="J1704" i="2"/>
  <c r="J802" i="2"/>
  <c r="J1034" i="2"/>
  <c r="J1258" i="2"/>
  <c r="J1516" i="2"/>
  <c r="J1896" i="2"/>
  <c r="J512" i="2"/>
  <c r="J736" i="2"/>
  <c r="J976" i="2"/>
  <c r="J1312" i="2"/>
  <c r="J1592" i="2"/>
  <c r="J2084" i="2"/>
  <c r="J1770" i="2"/>
  <c r="J1446" i="2"/>
  <c r="J1782" i="2"/>
  <c r="J1962" i="2"/>
  <c r="J2192" i="2"/>
  <c r="J2106" i="2"/>
  <c r="J2134" i="2"/>
  <c r="J1499" i="2"/>
  <c r="J1713" i="2"/>
  <c r="J1473" i="2"/>
  <c r="J138" i="2"/>
  <c r="J462" i="2"/>
  <c r="J964" i="2"/>
  <c r="J1150" i="2"/>
  <c r="J650" i="2"/>
  <c r="J1098" i="2"/>
  <c r="J352" i="2"/>
  <c r="J816" i="2"/>
  <c r="J1272" i="2"/>
  <c r="J1706" i="2"/>
  <c r="J1622" i="2"/>
  <c r="J2016" i="2"/>
  <c r="J2176" i="2"/>
  <c r="J501" i="2"/>
  <c r="J563" i="2"/>
  <c r="J990" i="2"/>
  <c r="J1922" i="2"/>
  <c r="J834" i="2"/>
  <c r="J1290" i="2"/>
  <c r="J1970" i="2"/>
  <c r="J768" i="2"/>
  <c r="J1168" i="2"/>
  <c r="J1714" i="2"/>
  <c r="J1478" i="2"/>
  <c r="J1702" i="2"/>
  <c r="J1898" i="2"/>
  <c r="J2064" i="2"/>
  <c r="J2118" i="2"/>
  <c r="I312" i="2"/>
  <c r="J312" i="2"/>
  <c r="I410" i="2"/>
  <c r="J410" i="2"/>
  <c r="I1602" i="2"/>
  <c r="J1602" i="2"/>
  <c r="I1166" i="2"/>
  <c r="J1166" i="2"/>
  <c r="I362" i="2"/>
  <c r="J362" i="2"/>
  <c r="I980" i="2"/>
  <c r="J980" i="2"/>
  <c r="I724" i="2"/>
  <c r="J724" i="2"/>
  <c r="I468" i="2"/>
  <c r="J468" i="2"/>
  <c r="I1052" i="2"/>
  <c r="J1052" i="2"/>
  <c r="I726" i="2"/>
  <c r="J726" i="2"/>
  <c r="I364" i="2"/>
  <c r="J364" i="2"/>
  <c r="I122" i="2"/>
  <c r="J122" i="2"/>
  <c r="I673" i="2"/>
  <c r="J673" i="2"/>
  <c r="I1227" i="2"/>
  <c r="J1227" i="2"/>
  <c r="I579" i="2"/>
  <c r="J579" i="2"/>
  <c r="I1115" i="2"/>
  <c r="J1115" i="2"/>
  <c r="I1249" i="2"/>
  <c r="J1249" i="2"/>
  <c r="J1471" i="2"/>
  <c r="I1471" i="2"/>
  <c r="I511" i="2"/>
  <c r="J511" i="2"/>
  <c r="I767" i="2"/>
  <c r="J767" i="2"/>
  <c r="I1023" i="2"/>
  <c r="J1023" i="2"/>
  <c r="I1279" i="2"/>
  <c r="J1279" i="2"/>
  <c r="I1425" i="2"/>
  <c r="J1425" i="2"/>
  <c r="I1757" i="2"/>
  <c r="J1757" i="2"/>
  <c r="I31" i="2"/>
  <c r="J31" i="2"/>
  <c r="I63" i="2"/>
  <c r="J63" i="2"/>
  <c r="I127" i="2"/>
  <c r="J127" i="2"/>
  <c r="I223" i="2"/>
  <c r="J223" i="2"/>
  <c r="I287" i="2"/>
  <c r="J287" i="2"/>
  <c r="I357" i="2"/>
  <c r="J357" i="2"/>
  <c r="I613" i="2"/>
  <c r="J613" i="2"/>
  <c r="I869" i="2"/>
  <c r="J869" i="2"/>
  <c r="I1125" i="2"/>
  <c r="J1125" i="2"/>
  <c r="I1391" i="2"/>
  <c r="J1391" i="2"/>
  <c r="I1737" i="2"/>
  <c r="J1737" i="2"/>
  <c r="I1860" i="2"/>
  <c r="J1860" i="2"/>
  <c r="I1507" i="2"/>
  <c r="J1507" i="2"/>
  <c r="I1763" i="2"/>
  <c r="J1763" i="2"/>
  <c r="I2105" i="2"/>
  <c r="J2105" i="2"/>
  <c r="I1805" i="2"/>
  <c r="J1805" i="2"/>
  <c r="I1869" i="2"/>
  <c r="J1869" i="2"/>
  <c r="I1933" i="2"/>
  <c r="J1933" i="2"/>
  <c r="I1997" i="2"/>
  <c r="J1997" i="2"/>
  <c r="I2091" i="2"/>
  <c r="J2091" i="2"/>
  <c r="J1848" i="2"/>
  <c r="I1848" i="2"/>
  <c r="I539" i="2"/>
  <c r="J539" i="2"/>
  <c r="I1366" i="2"/>
  <c r="J1366" i="2"/>
  <c r="I652" i="2"/>
  <c r="J652" i="2"/>
  <c r="I28" i="2"/>
  <c r="J28" i="2"/>
  <c r="I166" i="2"/>
  <c r="J166" i="2"/>
  <c r="I216" i="2"/>
  <c r="J216" i="2"/>
  <c r="I921" i="2"/>
  <c r="J921" i="2"/>
  <c r="I572" i="2"/>
  <c r="J572" i="2"/>
  <c r="I270" i="2"/>
  <c r="J270" i="2"/>
  <c r="I18" i="2"/>
  <c r="J18" i="2"/>
  <c r="I881" i="2"/>
  <c r="J881" i="2"/>
  <c r="I1753" i="2"/>
  <c r="J1753" i="2"/>
  <c r="I787" i="2"/>
  <c r="J787" i="2"/>
  <c r="I1421" i="2"/>
  <c r="J1421" i="2"/>
  <c r="I1465" i="2"/>
  <c r="J1465" i="2"/>
  <c r="I2113" i="2"/>
  <c r="J2113" i="2"/>
  <c r="I615" i="2"/>
  <c r="J615" i="2"/>
  <c r="I871" i="2"/>
  <c r="J871" i="2"/>
  <c r="J1127" i="2"/>
  <c r="I1127" i="2"/>
  <c r="I1393" i="2"/>
  <c r="J1393" i="2"/>
  <c r="I1725" i="2"/>
  <c r="J1725" i="2"/>
  <c r="I25" i="2"/>
  <c r="J25" i="2"/>
  <c r="I89" i="2"/>
  <c r="J89" i="2"/>
  <c r="I153" i="2"/>
  <c r="J153" i="2"/>
  <c r="I217" i="2"/>
  <c r="J217" i="2"/>
  <c r="I313" i="2"/>
  <c r="J313" i="2"/>
  <c r="I461" i="2"/>
  <c r="J461" i="2"/>
  <c r="I717" i="2"/>
  <c r="J717" i="2"/>
  <c r="I973" i="2"/>
  <c r="J973" i="2"/>
  <c r="I1229" i="2"/>
  <c r="J1229" i="2"/>
  <c r="I1525" i="2"/>
  <c r="J1525" i="2"/>
  <c r="I2014" i="2"/>
  <c r="J2014" i="2"/>
  <c r="I1796" i="2"/>
  <c r="J1796" i="2"/>
  <c r="I1483" i="2"/>
  <c r="J1483" i="2"/>
  <c r="I1739" i="2"/>
  <c r="J1739" i="2"/>
  <c r="I2073" i="2"/>
  <c r="J2073" i="2"/>
  <c r="I1799" i="2"/>
  <c r="J1799" i="2"/>
  <c r="I1863" i="2"/>
  <c r="J1863" i="2"/>
  <c r="I1895" i="2"/>
  <c r="J1895" i="2"/>
  <c r="I1959" i="2"/>
  <c r="J1959" i="2"/>
  <c r="I2023" i="2"/>
  <c r="J2023" i="2"/>
  <c r="J2195" i="2"/>
  <c r="I2195" i="2"/>
  <c r="J2194" i="2"/>
  <c r="I2194" i="2"/>
  <c r="I635" i="2"/>
  <c r="J635" i="2"/>
  <c r="I1541" i="2"/>
  <c r="J1541" i="2"/>
  <c r="I905" i="2"/>
  <c r="J905" i="2"/>
  <c r="I78" i="2"/>
  <c r="J78" i="2"/>
  <c r="I202" i="2"/>
  <c r="J202" i="2"/>
  <c r="I22" i="2"/>
  <c r="J22" i="2"/>
  <c r="I907" i="2"/>
  <c r="J907" i="2"/>
  <c r="I385" i="2"/>
  <c r="J385" i="2"/>
  <c r="I811" i="2"/>
  <c r="J811" i="2"/>
  <c r="I112" i="2"/>
  <c r="J112" i="2"/>
  <c r="I587" i="2"/>
  <c r="J587" i="2"/>
  <c r="I1035" i="2"/>
  <c r="J1035" i="2"/>
  <c r="I120" i="2"/>
  <c r="J120" i="2"/>
  <c r="I747" i="2"/>
  <c r="J747" i="2"/>
  <c r="I236" i="2"/>
  <c r="J236" i="2"/>
  <c r="I713" i="2"/>
  <c r="J713" i="2"/>
  <c r="I369" i="2"/>
  <c r="J369" i="2"/>
  <c r="I2197" i="2"/>
  <c r="J2197" i="2"/>
  <c r="I951" i="2"/>
  <c r="J951" i="2"/>
  <c r="I1495" i="2"/>
  <c r="J1495" i="2"/>
  <c r="I109" i="2"/>
  <c r="J109" i="2"/>
  <c r="I237" i="2"/>
  <c r="J237" i="2"/>
  <c r="I413" i="2"/>
  <c r="J413" i="2"/>
  <c r="I1461" i="2"/>
  <c r="J1461" i="2"/>
  <c r="I1735" i="2"/>
  <c r="J1735" i="2"/>
  <c r="I2173" i="2"/>
  <c r="J2173" i="2"/>
  <c r="I2043" i="2"/>
  <c r="J2043" i="2"/>
  <c r="I969" i="2"/>
  <c r="J969" i="2"/>
  <c r="I655" i="2"/>
  <c r="J655" i="2"/>
  <c r="I1167" i="2"/>
  <c r="J1167" i="2"/>
  <c r="I1783" i="2"/>
  <c r="J1783" i="2"/>
  <c r="I115" i="2"/>
  <c r="J115" i="2"/>
  <c r="I243" i="2"/>
  <c r="J243" i="2"/>
  <c r="I437" i="2"/>
  <c r="J437" i="2"/>
  <c r="I1493" i="2"/>
  <c r="J1493" i="2"/>
  <c r="I1767" i="2"/>
  <c r="J1767" i="2"/>
  <c r="I2205" i="2"/>
  <c r="J2205" i="2"/>
  <c r="I2049" i="2"/>
  <c r="J2049" i="2"/>
  <c r="I937" i="2"/>
  <c r="J937" i="2"/>
  <c r="I509" i="2"/>
  <c r="J509" i="2"/>
  <c r="I1021" i="2"/>
  <c r="J1021" i="2"/>
  <c r="I1589" i="2"/>
  <c r="J1589" i="2"/>
  <c r="I1924" i="2"/>
  <c r="J1924" i="2"/>
  <c r="I1787" i="2"/>
  <c r="J1787" i="2"/>
  <c r="I1811" i="2"/>
  <c r="J1811" i="2"/>
  <c r="I1939" i="2"/>
  <c r="J1939" i="2"/>
  <c r="J2115" i="2"/>
  <c r="I2115" i="2"/>
  <c r="I443" i="2"/>
  <c r="J443" i="2"/>
  <c r="I841" i="2"/>
  <c r="J841" i="2"/>
  <c r="I338" i="2"/>
  <c r="J338" i="2"/>
  <c r="I725" i="2"/>
  <c r="J725" i="2"/>
  <c r="I1237" i="2"/>
  <c r="J1237" i="2"/>
  <c r="I2069" i="2"/>
  <c r="J2069" i="2"/>
  <c r="I1491" i="2"/>
  <c r="J1491" i="2"/>
  <c r="I2079" i="2"/>
  <c r="J2079" i="2"/>
  <c r="I1801" i="2"/>
  <c r="J1801" i="2"/>
  <c r="I1929" i="2"/>
  <c r="J1929" i="2"/>
  <c r="I2075" i="2"/>
  <c r="J2075" i="2"/>
  <c r="I603" i="2"/>
  <c r="J603" i="2"/>
  <c r="I902" i="2"/>
  <c r="J902" i="2"/>
  <c r="I248" i="2"/>
  <c r="J248" i="2"/>
  <c r="I1292" i="2"/>
  <c r="J1292" i="2"/>
  <c r="I534" i="2"/>
  <c r="J534" i="2"/>
  <c r="I449" i="2"/>
  <c r="J449" i="2"/>
  <c r="I359" i="2"/>
  <c r="J359" i="2"/>
  <c r="I1669" i="2"/>
  <c r="J1669" i="2"/>
  <c r="I399" i="2"/>
  <c r="J399" i="2"/>
  <c r="I1303" i="2"/>
  <c r="J1303" i="2"/>
  <c r="I133" i="2"/>
  <c r="J133" i="2"/>
  <c r="I605" i="2"/>
  <c r="J605" i="2"/>
  <c r="I1974" i="2"/>
  <c r="J1974" i="2"/>
  <c r="I260" i="2"/>
  <c r="J260" i="2"/>
  <c r="I950" i="2"/>
  <c r="J950" i="2"/>
  <c r="I290" i="2"/>
  <c r="J290" i="2"/>
  <c r="I849" i="2"/>
  <c r="J849" i="2"/>
  <c r="I755" i="2"/>
  <c r="J755" i="2"/>
  <c r="I1982" i="2"/>
  <c r="J1982" i="2"/>
  <c r="I1199" i="2"/>
  <c r="J1199" i="2"/>
  <c r="I107" i="2"/>
  <c r="J107" i="2"/>
  <c r="I405" i="2"/>
  <c r="J405" i="2"/>
  <c r="I1651" i="2"/>
  <c r="J1651" i="2"/>
  <c r="I987" i="2"/>
  <c r="J987" i="2"/>
  <c r="I1803" i="2"/>
  <c r="J1803" i="2"/>
  <c r="I213" i="2"/>
  <c r="J213" i="2"/>
  <c r="I1243" i="2"/>
  <c r="J1243" i="2"/>
  <c r="I1078" i="2"/>
  <c r="J1078" i="2"/>
  <c r="I900" i="2"/>
  <c r="J900" i="2"/>
  <c r="I1172" i="2"/>
  <c r="J1172" i="2"/>
  <c r="I522" i="2"/>
  <c r="J522" i="2"/>
  <c r="I898" i="2"/>
  <c r="J898" i="2"/>
  <c r="I1234" i="2"/>
  <c r="J1234" i="2"/>
  <c r="I1644" i="2"/>
  <c r="J1644" i="2"/>
  <c r="I496" i="2"/>
  <c r="J496" i="2"/>
  <c r="I832" i="2"/>
  <c r="J832" i="2"/>
  <c r="I1176" i="2"/>
  <c r="J1176" i="2"/>
  <c r="I1572" i="2"/>
  <c r="J1572" i="2"/>
  <c r="I1578" i="2"/>
  <c r="J1578" i="2"/>
  <c r="I1422" i="2"/>
  <c r="J1422" i="2"/>
  <c r="I1766" i="2"/>
  <c r="J1766" i="2"/>
  <c r="I2032" i="2"/>
  <c r="J2032" i="2"/>
  <c r="I2080" i="2"/>
  <c r="J2080" i="2"/>
  <c r="I2206" i="2"/>
  <c r="J2206" i="2"/>
  <c r="I1566" i="2"/>
  <c r="J1566" i="2"/>
  <c r="J2130" i="2"/>
  <c r="I2130" i="2"/>
  <c r="I1546" i="2"/>
  <c r="J1546" i="2"/>
  <c r="I1650" i="2"/>
  <c r="J1650" i="2"/>
  <c r="I1320" i="2"/>
  <c r="J1320" i="2"/>
  <c r="I1064" i="2"/>
  <c r="J1064" i="2"/>
  <c r="I808" i="2"/>
  <c r="J808" i="2"/>
  <c r="I552" i="2"/>
  <c r="J552" i="2"/>
  <c r="I424" i="2"/>
  <c r="J424" i="2"/>
  <c r="J1664" i="2"/>
  <c r="I1664" i="2"/>
  <c r="I1338" i="2"/>
  <c r="J1338" i="2"/>
  <c r="I1082" i="2"/>
  <c r="J1082" i="2"/>
  <c r="I826" i="2"/>
  <c r="J826" i="2"/>
  <c r="I546" i="2"/>
  <c r="J546" i="2"/>
  <c r="I1364" i="2"/>
  <c r="J1364" i="2"/>
  <c r="I356" i="2"/>
  <c r="J356" i="2"/>
  <c r="I772" i="2"/>
  <c r="J772" i="2"/>
  <c r="I1212" i="2"/>
  <c r="J1212" i="2"/>
  <c r="I1187" i="2"/>
  <c r="J1187" i="2"/>
  <c r="I727" i="2"/>
  <c r="J727" i="2"/>
  <c r="I733" i="2"/>
  <c r="J733" i="2"/>
  <c r="I554" i="2"/>
  <c r="J554" i="2"/>
  <c r="I1980" i="2"/>
  <c r="J1980" i="2"/>
  <c r="I1140" i="2"/>
  <c r="J1140" i="2"/>
  <c r="I1238" i="2"/>
  <c r="J1238" i="2"/>
  <c r="I782" i="2"/>
  <c r="J782" i="2"/>
  <c r="I446" i="2"/>
  <c r="J446" i="2"/>
  <c r="I322" i="2"/>
  <c r="J322" i="2"/>
  <c r="I691" i="2"/>
  <c r="J691" i="2"/>
  <c r="I623" i="2"/>
  <c r="J623" i="2"/>
  <c r="I219" i="2"/>
  <c r="J219" i="2"/>
  <c r="I1873" i="2"/>
  <c r="J1873" i="2"/>
  <c r="I6" i="2"/>
  <c r="J6" i="2"/>
  <c r="I62" i="2"/>
  <c r="J62" i="2"/>
  <c r="I474" i="2"/>
  <c r="J474" i="2"/>
  <c r="I1986" i="2"/>
  <c r="J1986" i="2"/>
  <c r="I1386" i="2"/>
  <c r="J1386" i="2"/>
  <c r="I1358" i="2"/>
  <c r="J1358" i="2"/>
  <c r="I1230" i="2"/>
  <c r="J1230" i="2"/>
  <c r="I1102" i="2"/>
  <c r="J1102" i="2"/>
  <c r="I1324" i="2"/>
  <c r="J1324" i="2"/>
  <c r="I1378" i="2"/>
  <c r="J1378" i="2"/>
  <c r="I1044" i="2"/>
  <c r="J1044" i="2"/>
  <c r="I916" i="2"/>
  <c r="J916" i="2"/>
  <c r="I788" i="2"/>
  <c r="J788" i="2"/>
  <c r="I660" i="2"/>
  <c r="J660" i="2"/>
  <c r="I532" i="2"/>
  <c r="J532" i="2"/>
  <c r="J404" i="2"/>
  <c r="I404" i="2"/>
  <c r="I1209" i="2"/>
  <c r="J1209" i="2"/>
  <c r="J982" i="2"/>
  <c r="I982" i="2"/>
  <c r="I796" i="2"/>
  <c r="J796" i="2"/>
  <c r="I633" i="2"/>
  <c r="J633" i="2"/>
  <c r="I470" i="2"/>
  <c r="J470" i="2"/>
  <c r="I316" i="2"/>
  <c r="J316" i="2"/>
  <c r="I186" i="2"/>
  <c r="J186" i="2"/>
  <c r="I58" i="2"/>
  <c r="J58" i="2"/>
  <c r="I545" i="2"/>
  <c r="J545" i="2"/>
  <c r="I801" i="2"/>
  <c r="J801" i="2"/>
  <c r="I1057" i="2"/>
  <c r="J1057" i="2"/>
  <c r="I1415" i="2"/>
  <c r="J1415" i="2"/>
  <c r="I451" i="2"/>
  <c r="J451" i="2"/>
  <c r="I707" i="2"/>
  <c r="J707" i="2"/>
  <c r="I963" i="2"/>
  <c r="J963" i="2"/>
  <c r="I1267" i="2"/>
  <c r="J1267" i="2"/>
  <c r="I1121" i="2"/>
  <c r="J1121" i="2"/>
  <c r="I1377" i="2"/>
  <c r="J1377" i="2"/>
  <c r="I1918" i="2"/>
  <c r="J1918" i="2"/>
  <c r="I1765" i="2"/>
  <c r="J1765" i="2"/>
  <c r="I447" i="2"/>
  <c r="J447" i="2"/>
  <c r="I575" i="2"/>
  <c r="J575" i="2"/>
  <c r="I703" i="2"/>
  <c r="J703" i="2"/>
  <c r="I831" i="2"/>
  <c r="J831" i="2"/>
  <c r="I959" i="2"/>
  <c r="J959" i="2"/>
  <c r="I1087" i="2"/>
  <c r="J1087" i="2"/>
  <c r="I1215" i="2"/>
  <c r="J1215" i="2"/>
  <c r="I1343" i="2"/>
  <c r="J1343" i="2"/>
  <c r="I1501" i="2"/>
  <c r="J1501" i="2"/>
  <c r="I1681" i="2"/>
  <c r="J1681" i="2"/>
  <c r="I1956" i="2"/>
  <c r="J1956" i="2"/>
  <c r="I15" i="2"/>
  <c r="J15" i="2"/>
  <c r="I47" i="2"/>
  <c r="J47" i="2"/>
  <c r="I79" i="2"/>
  <c r="J79" i="2"/>
  <c r="I111" i="2"/>
  <c r="J111" i="2"/>
  <c r="I143" i="2"/>
  <c r="J143" i="2"/>
  <c r="I175" i="2"/>
  <c r="J175" i="2"/>
  <c r="I207" i="2"/>
  <c r="J207" i="2"/>
  <c r="I239" i="2"/>
  <c r="J239" i="2"/>
  <c r="I271" i="2"/>
  <c r="J271" i="2"/>
  <c r="I303" i="2"/>
  <c r="J303" i="2"/>
  <c r="I335" i="2"/>
  <c r="J335" i="2"/>
  <c r="I421" i="2"/>
  <c r="J421" i="2"/>
  <c r="I549" i="2"/>
  <c r="J549" i="2"/>
  <c r="I677" i="2"/>
  <c r="J677" i="2"/>
  <c r="I805" i="2"/>
  <c r="J805" i="2"/>
  <c r="I933" i="2"/>
  <c r="J933" i="2"/>
  <c r="I1061" i="2"/>
  <c r="J1061" i="2"/>
  <c r="I1189" i="2"/>
  <c r="J1189" i="2"/>
  <c r="I1317" i="2"/>
  <c r="J1317" i="2"/>
  <c r="I1481" i="2"/>
  <c r="J1481" i="2"/>
  <c r="I1647" i="2"/>
  <c r="J1647" i="2"/>
  <c r="I1876" i="2"/>
  <c r="J1876" i="2"/>
  <c r="I1575" i="2"/>
  <c r="J1575" i="2"/>
  <c r="I1741" i="2"/>
  <c r="J1741" i="2"/>
  <c r="I2012" i="2"/>
  <c r="J2012" i="2"/>
  <c r="I1443" i="2"/>
  <c r="J1443" i="2"/>
  <c r="I1571" i="2"/>
  <c r="J1571" i="2"/>
  <c r="I1699" i="2"/>
  <c r="J1699" i="2"/>
  <c r="I1862" i="2"/>
  <c r="J1862" i="2"/>
  <c r="I2125" i="2"/>
  <c r="J2125" i="2"/>
  <c r="I2181" i="2"/>
  <c r="J2181" i="2"/>
  <c r="I2193" i="2"/>
  <c r="J2193" i="2"/>
  <c r="I1821" i="2"/>
  <c r="J1821" i="2"/>
  <c r="I1853" i="2"/>
  <c r="J1853" i="2"/>
  <c r="I1885" i="2"/>
  <c r="J1885" i="2"/>
  <c r="I1917" i="2"/>
  <c r="J1917" i="2"/>
  <c r="I1949" i="2"/>
  <c r="J1949" i="2"/>
  <c r="I1981" i="2"/>
  <c r="J1981" i="2"/>
  <c r="I2013" i="2"/>
  <c r="J2013" i="2"/>
  <c r="I2045" i="2"/>
  <c r="J2045" i="2"/>
  <c r="I2155" i="2"/>
  <c r="J2155" i="2"/>
  <c r="I390" i="2"/>
  <c r="J390" i="2"/>
  <c r="I1259" i="2"/>
  <c r="J1259" i="2"/>
  <c r="I795" i="2"/>
  <c r="J795" i="2"/>
  <c r="I363" i="2"/>
  <c r="J363" i="2"/>
  <c r="J1695" i="2"/>
  <c r="I1695" i="2"/>
  <c r="I1148" i="2"/>
  <c r="J1148" i="2"/>
  <c r="I966" i="2"/>
  <c r="J966" i="2"/>
  <c r="I780" i="2"/>
  <c r="J780" i="2"/>
  <c r="I428" i="2"/>
  <c r="J428" i="2"/>
  <c r="I156" i="2"/>
  <c r="J156" i="2"/>
  <c r="I108" i="2"/>
  <c r="J108" i="2"/>
  <c r="I330" i="2"/>
  <c r="J330" i="2"/>
  <c r="I38" i="2"/>
  <c r="J38" i="2"/>
  <c r="I182" i="2"/>
  <c r="J182" i="2"/>
  <c r="I1014" i="2"/>
  <c r="J1014" i="2"/>
  <c r="I828" i="2"/>
  <c r="J828" i="2"/>
  <c r="I665" i="2"/>
  <c r="J665" i="2"/>
  <c r="I502" i="2"/>
  <c r="J502" i="2"/>
  <c r="I334" i="2"/>
  <c r="J334" i="2"/>
  <c r="I206" i="2"/>
  <c r="J206" i="2"/>
  <c r="I82" i="2"/>
  <c r="J82" i="2"/>
  <c r="I497" i="2"/>
  <c r="J497" i="2"/>
  <c r="I753" i="2"/>
  <c r="J753" i="2"/>
  <c r="I1009" i="2"/>
  <c r="J1009" i="2"/>
  <c r="I1315" i="2"/>
  <c r="J1315" i="2"/>
  <c r="I403" i="2"/>
  <c r="J403" i="2"/>
  <c r="I659" i="2"/>
  <c r="J659" i="2"/>
  <c r="I915" i="2"/>
  <c r="J915" i="2"/>
  <c r="I1203" i="2"/>
  <c r="J1203" i="2"/>
  <c r="I2057" i="2"/>
  <c r="J2057" i="2"/>
  <c r="I1329" i="2"/>
  <c r="J1329" i="2"/>
  <c r="I1759" i="2"/>
  <c r="J1759" i="2"/>
  <c r="I1637" i="2"/>
  <c r="J1637" i="2"/>
  <c r="I423" i="2"/>
  <c r="J423" i="2"/>
  <c r="I551" i="2"/>
  <c r="J551" i="2"/>
  <c r="I679" i="2"/>
  <c r="J679" i="2"/>
  <c r="I807" i="2"/>
  <c r="J807" i="2"/>
  <c r="I935" i="2"/>
  <c r="J935" i="2"/>
  <c r="J1063" i="2"/>
  <c r="I1063" i="2"/>
  <c r="J1191" i="2"/>
  <c r="I1191" i="2"/>
  <c r="I1319" i="2"/>
  <c r="J1319" i="2"/>
  <c r="I1469" i="2"/>
  <c r="J1469" i="2"/>
  <c r="I1649" i="2"/>
  <c r="J1649" i="2"/>
  <c r="I1838" i="2"/>
  <c r="J1838" i="2"/>
  <c r="I9" i="2"/>
  <c r="J9" i="2"/>
  <c r="I41" i="2"/>
  <c r="J41" i="2"/>
  <c r="I73" i="2"/>
  <c r="J73" i="2"/>
  <c r="I105" i="2"/>
  <c r="J105" i="2"/>
  <c r="I137" i="2"/>
  <c r="J137" i="2"/>
  <c r="I169" i="2"/>
  <c r="J169" i="2"/>
  <c r="I201" i="2"/>
  <c r="J201" i="2"/>
  <c r="I233" i="2"/>
  <c r="J233" i="2"/>
  <c r="I265" i="2"/>
  <c r="J265" i="2"/>
  <c r="I297" i="2"/>
  <c r="J297" i="2"/>
  <c r="I329" i="2"/>
  <c r="J329" i="2"/>
  <c r="I397" i="2"/>
  <c r="J397" i="2"/>
  <c r="I525" i="2"/>
  <c r="J525" i="2"/>
  <c r="I653" i="2"/>
  <c r="J653" i="2"/>
  <c r="I781" i="2"/>
  <c r="J781" i="2"/>
  <c r="I909" i="2"/>
  <c r="J909" i="2"/>
  <c r="I1037" i="2"/>
  <c r="J1037" i="2"/>
  <c r="I1165" i="2"/>
  <c r="J1165" i="2"/>
  <c r="I1293" i="2"/>
  <c r="J1293" i="2"/>
  <c r="I1449" i="2"/>
  <c r="J1449" i="2"/>
  <c r="I1615" i="2"/>
  <c r="J1615" i="2"/>
  <c r="I1781" i="2"/>
  <c r="J1781" i="2"/>
  <c r="I1543" i="2"/>
  <c r="J1543" i="2"/>
  <c r="I1709" i="2"/>
  <c r="J1709" i="2"/>
  <c r="I1948" i="2"/>
  <c r="J1948" i="2"/>
  <c r="I1419" i="2"/>
  <c r="J1419" i="2"/>
  <c r="I1547" i="2"/>
  <c r="J1547" i="2"/>
  <c r="I1675" i="2"/>
  <c r="J1675" i="2"/>
  <c r="I1814" i="2"/>
  <c r="J1814" i="2"/>
  <c r="I2061" i="2"/>
  <c r="J2061" i="2"/>
  <c r="I2149" i="2"/>
  <c r="J2149" i="2"/>
  <c r="I2161" i="2"/>
  <c r="J2161" i="2"/>
  <c r="J1815" i="2"/>
  <c r="I1815" i="2"/>
  <c r="I1847" i="2"/>
  <c r="J1847" i="2"/>
  <c r="J1879" i="2"/>
  <c r="I1879" i="2"/>
  <c r="I1911" i="2"/>
  <c r="J1911" i="2"/>
  <c r="J1943" i="2"/>
  <c r="I1943" i="2"/>
  <c r="I1975" i="2"/>
  <c r="J1975" i="2"/>
  <c r="I2007" i="2"/>
  <c r="J2007" i="2"/>
  <c r="I2039" i="2"/>
  <c r="J2039" i="2"/>
  <c r="J2131" i="2"/>
  <c r="I2131" i="2"/>
  <c r="I486" i="2"/>
  <c r="J486" i="2"/>
  <c r="I1485" i="2"/>
  <c r="J1485" i="2"/>
  <c r="I891" i="2"/>
  <c r="J891" i="2"/>
  <c r="I380" i="2"/>
  <c r="J380" i="2"/>
  <c r="I2212" i="2"/>
  <c r="J2212" i="2"/>
  <c r="I1235" i="2"/>
  <c r="J1235" i="2"/>
  <c r="I998" i="2"/>
  <c r="J998" i="2"/>
  <c r="I812" i="2"/>
  <c r="J812" i="2"/>
  <c r="I550" i="2"/>
  <c r="J550" i="2"/>
  <c r="I240" i="2"/>
  <c r="J240" i="2"/>
  <c r="I230" i="2"/>
  <c r="J230" i="2"/>
  <c r="I36" i="2"/>
  <c r="J36" i="2"/>
  <c r="I84" i="2"/>
  <c r="J84" i="2"/>
  <c r="I44" i="2"/>
  <c r="J44" i="2"/>
  <c r="I192" i="2"/>
  <c r="J192" i="2"/>
  <c r="I346" i="2"/>
  <c r="J346" i="2"/>
  <c r="I8" i="2"/>
  <c r="J8" i="2"/>
  <c r="I288" i="2"/>
  <c r="J288" i="2"/>
  <c r="I555" i="2"/>
  <c r="J555" i="2"/>
  <c r="I1067" i="2"/>
  <c r="J1067" i="2"/>
  <c r="I48" i="2"/>
  <c r="J48" i="2"/>
  <c r="I176" i="2"/>
  <c r="J176" i="2"/>
  <c r="I355" i="2"/>
  <c r="J355" i="2"/>
  <c r="I843" i="2"/>
  <c r="J843" i="2"/>
  <c r="I64" i="2"/>
  <c r="J64" i="2"/>
  <c r="I651" i="2"/>
  <c r="J651" i="2"/>
  <c r="I136" i="2"/>
  <c r="J136" i="2"/>
  <c r="I56" i="2"/>
  <c r="J56" i="2"/>
  <c r="I184" i="2"/>
  <c r="J184" i="2"/>
  <c r="I491" i="2"/>
  <c r="J491" i="2"/>
  <c r="I1003" i="2"/>
  <c r="J1003" i="2"/>
  <c r="I1701" i="2"/>
  <c r="J1701" i="2"/>
  <c r="I332" i="2"/>
  <c r="J332" i="2"/>
  <c r="I521" i="2"/>
  <c r="J521" i="2"/>
  <c r="I204" i="2"/>
  <c r="J204" i="2"/>
  <c r="I457" i="2"/>
  <c r="J457" i="2"/>
  <c r="I649" i="2"/>
  <c r="J649" i="2"/>
  <c r="I567" i="2"/>
  <c r="J567" i="2"/>
  <c r="I823" i="2"/>
  <c r="J823" i="2"/>
  <c r="J1079" i="2"/>
  <c r="I1079" i="2"/>
  <c r="I1335" i="2"/>
  <c r="J1335" i="2"/>
  <c r="I1661" i="2"/>
  <c r="J1661" i="2"/>
  <c r="I13" i="2"/>
  <c r="J13" i="2"/>
  <c r="I77" i="2"/>
  <c r="J77" i="2"/>
  <c r="I141" i="2"/>
  <c r="J141" i="2"/>
  <c r="I205" i="2"/>
  <c r="J205" i="2"/>
  <c r="I269" i="2"/>
  <c r="J269" i="2"/>
  <c r="I333" i="2"/>
  <c r="J333" i="2"/>
  <c r="I669" i="2"/>
  <c r="J669" i="2"/>
  <c r="I1181" i="2"/>
  <c r="J1181" i="2"/>
  <c r="I1822" i="2"/>
  <c r="J1822" i="2"/>
  <c r="I1435" i="2"/>
  <c r="J1435" i="2"/>
  <c r="I2119" i="2"/>
  <c r="J2119" i="2"/>
  <c r="I1851" i="2"/>
  <c r="J1851" i="2"/>
  <c r="I1979" i="2"/>
  <c r="J1979" i="2"/>
  <c r="I396" i="2"/>
  <c r="J396" i="2"/>
  <c r="I1721" i="2"/>
  <c r="J1721" i="2"/>
  <c r="I460" i="2"/>
  <c r="J460" i="2"/>
  <c r="I126" i="2"/>
  <c r="J126" i="2"/>
  <c r="I783" i="2"/>
  <c r="J783" i="2"/>
  <c r="I1039" i="2"/>
  <c r="J1039" i="2"/>
  <c r="I1295" i="2"/>
  <c r="J1295" i="2"/>
  <c r="I1617" i="2"/>
  <c r="J1617" i="2"/>
  <c r="I19" i="2"/>
  <c r="J19" i="2"/>
  <c r="I83" i="2"/>
  <c r="J83" i="2"/>
  <c r="I147" i="2"/>
  <c r="J147" i="2"/>
  <c r="I211" i="2"/>
  <c r="J211" i="2"/>
  <c r="I275" i="2"/>
  <c r="J275" i="2"/>
  <c r="I339" i="2"/>
  <c r="J339" i="2"/>
  <c r="I693" i="2"/>
  <c r="J693" i="2"/>
  <c r="I1205" i="2"/>
  <c r="J1205" i="2"/>
  <c r="I1940" i="2"/>
  <c r="J1940" i="2"/>
  <c r="I1459" i="2"/>
  <c r="J1459" i="2"/>
  <c r="I2183" i="2"/>
  <c r="J2183" i="2"/>
  <c r="I1857" i="2"/>
  <c r="J1857" i="2"/>
  <c r="I1985" i="2"/>
  <c r="J1985" i="2"/>
  <c r="I286" i="2"/>
  <c r="J286" i="2"/>
  <c r="I1672" i="2"/>
  <c r="J1672" i="2"/>
  <c r="I366" i="2"/>
  <c r="J366" i="2"/>
  <c r="I12" i="2"/>
  <c r="J12" i="2"/>
  <c r="I637" i="2"/>
  <c r="J637" i="2"/>
  <c r="I893" i="2"/>
  <c r="J893" i="2"/>
  <c r="I1149" i="2"/>
  <c r="J1149" i="2"/>
  <c r="I1423" i="2"/>
  <c r="J1423" i="2"/>
  <c r="I1769" i="2"/>
  <c r="J1769" i="2"/>
  <c r="I1697" i="2"/>
  <c r="J1697" i="2"/>
  <c r="J1403" i="2"/>
  <c r="I1403" i="2"/>
  <c r="I1659" i="2"/>
  <c r="J1659" i="2"/>
  <c r="I2038" i="2"/>
  <c r="J2038" i="2"/>
  <c r="I2135" i="2"/>
  <c r="J2135" i="2"/>
  <c r="I1843" i="2"/>
  <c r="J1843" i="2"/>
  <c r="I1907" i="2"/>
  <c r="J1907" i="2"/>
  <c r="I1971" i="2"/>
  <c r="J1971" i="2"/>
  <c r="J2035" i="2"/>
  <c r="I2035" i="2"/>
  <c r="I524" i="2"/>
  <c r="J524" i="2"/>
  <c r="I955" i="2"/>
  <c r="J955" i="2"/>
  <c r="I196" i="2"/>
  <c r="J196" i="2"/>
  <c r="I1004" i="2"/>
  <c r="J1004" i="2"/>
  <c r="I588" i="2"/>
  <c r="J588" i="2"/>
  <c r="I382" i="2"/>
  <c r="J382" i="2"/>
  <c r="I304" i="2"/>
  <c r="J304" i="2"/>
  <c r="I597" i="2"/>
  <c r="J597" i="2"/>
  <c r="I853" i="2"/>
  <c r="J853" i="2"/>
  <c r="I1109" i="2"/>
  <c r="J1109" i="2"/>
  <c r="I1365" i="2"/>
  <c r="J1365" i="2"/>
  <c r="I1711" i="2"/>
  <c r="J1711" i="2"/>
  <c r="I1639" i="2"/>
  <c r="J1639" i="2"/>
  <c r="I2217" i="2"/>
  <c r="J2217" i="2"/>
  <c r="I1619" i="2"/>
  <c r="J1619" i="2"/>
  <c r="I1958" i="2"/>
  <c r="J1958" i="2"/>
  <c r="I2077" i="2"/>
  <c r="J2077" i="2"/>
  <c r="I1833" i="2"/>
  <c r="J1833" i="2"/>
  <c r="I1897" i="2"/>
  <c r="J1897" i="2"/>
  <c r="I1961" i="2"/>
  <c r="J1961" i="2"/>
  <c r="I2025" i="2"/>
  <c r="J2025" i="2"/>
  <c r="I2203" i="2"/>
  <c r="J2203" i="2"/>
  <c r="I1094" i="2"/>
  <c r="J1094" i="2"/>
  <c r="I278" i="2"/>
  <c r="J278" i="2"/>
  <c r="I1065" i="2"/>
  <c r="J1065" i="2"/>
  <c r="I710" i="2"/>
  <c r="J710" i="2"/>
  <c r="I60" i="2"/>
  <c r="J60" i="2"/>
  <c r="I70" i="2"/>
  <c r="J70" i="2"/>
  <c r="I684" i="2"/>
  <c r="J684" i="2"/>
  <c r="I1046" i="2"/>
  <c r="J1046" i="2"/>
  <c r="I697" i="2"/>
  <c r="J697" i="2"/>
  <c r="I358" i="2"/>
  <c r="J358" i="2"/>
  <c r="I106" i="2"/>
  <c r="J106" i="2"/>
  <c r="I705" i="2"/>
  <c r="J705" i="2"/>
  <c r="I1251" i="2"/>
  <c r="J1251" i="2"/>
  <c r="I611" i="2"/>
  <c r="J611" i="2"/>
  <c r="I1139" i="2"/>
  <c r="J1139" i="2"/>
  <c r="I1281" i="2"/>
  <c r="J1281" i="2"/>
  <c r="I1517" i="2"/>
  <c r="J1517" i="2"/>
  <c r="I535" i="2"/>
  <c r="J535" i="2"/>
  <c r="I1047" i="2"/>
  <c r="J1047" i="2"/>
  <c r="I1623" i="2"/>
  <c r="J1623" i="2"/>
  <c r="I69" i="2"/>
  <c r="J69" i="2"/>
  <c r="I197" i="2"/>
  <c r="J197" i="2"/>
  <c r="I325" i="2"/>
  <c r="J325" i="2"/>
  <c r="I1117" i="2"/>
  <c r="J1117" i="2"/>
  <c r="I1371" i="2"/>
  <c r="J1371" i="2"/>
  <c r="I1835" i="2"/>
  <c r="J1835" i="2"/>
  <c r="J2211" i="2"/>
  <c r="I2211" i="2"/>
  <c r="I620" i="2"/>
  <c r="J620" i="2"/>
  <c r="I1164" i="2"/>
  <c r="J1164" i="2"/>
  <c r="J764" i="2"/>
  <c r="I764" i="2"/>
  <c r="I438" i="2"/>
  <c r="J438" i="2"/>
  <c r="I162" i="2"/>
  <c r="J162" i="2"/>
  <c r="I593" i="2"/>
  <c r="J593" i="2"/>
  <c r="I1113" i="2"/>
  <c r="J1113" i="2"/>
  <c r="I499" i="2"/>
  <c r="J499" i="2"/>
  <c r="I1011" i="2"/>
  <c r="J1011" i="2"/>
  <c r="I1169" i="2"/>
  <c r="J1169" i="2"/>
  <c r="I1363" i="2"/>
  <c r="J1363" i="2"/>
  <c r="I471" i="2"/>
  <c r="J471" i="2"/>
  <c r="I943" i="2"/>
  <c r="J943" i="2"/>
  <c r="I1489" i="2"/>
  <c r="J1489" i="2"/>
  <c r="I43" i="2"/>
  <c r="J43" i="2"/>
  <c r="I171" i="2"/>
  <c r="J171" i="2"/>
  <c r="I299" i="2"/>
  <c r="J299" i="2"/>
  <c r="I885" i="2"/>
  <c r="J885" i="2"/>
  <c r="I1677" i="2"/>
  <c r="J1677" i="2"/>
  <c r="I2129" i="2"/>
  <c r="J2129" i="2"/>
  <c r="I2033" i="2"/>
  <c r="J2033" i="2"/>
  <c r="I1030" i="2"/>
  <c r="J1030" i="2"/>
  <c r="I475" i="2"/>
  <c r="J475" i="2"/>
  <c r="I1013" i="2"/>
  <c r="J1013" i="2"/>
  <c r="I2121" i="2"/>
  <c r="J2121" i="2"/>
  <c r="I1413" i="2"/>
  <c r="J1413" i="2"/>
  <c r="I1804" i="2"/>
  <c r="J1804" i="2"/>
  <c r="I406" i="2"/>
  <c r="J406" i="2"/>
  <c r="I452" i="2"/>
  <c r="J452" i="2"/>
  <c r="I750" i="2"/>
  <c r="J750" i="2"/>
  <c r="I1054" i="2"/>
  <c r="J1054" i="2"/>
  <c r="I1524" i="2"/>
  <c r="J1524" i="2"/>
  <c r="I1332" i="2"/>
  <c r="J1332" i="2"/>
  <c r="I2044" i="2"/>
  <c r="J2044" i="2"/>
  <c r="I642" i="2"/>
  <c r="J642" i="2"/>
  <c r="I810" i="2"/>
  <c r="J810" i="2"/>
  <c r="I978" i="2"/>
  <c r="J978" i="2"/>
  <c r="I1154" i="2"/>
  <c r="J1154" i="2"/>
  <c r="I1322" i="2"/>
  <c r="J1322" i="2"/>
  <c r="I1530" i="2"/>
  <c r="J1530" i="2"/>
  <c r="I1760" i="2"/>
  <c r="J1760" i="2"/>
  <c r="I408" i="2"/>
  <c r="J408" i="2"/>
  <c r="I576" i="2"/>
  <c r="J576" i="2"/>
  <c r="I752" i="2"/>
  <c r="J752" i="2"/>
  <c r="I920" i="2"/>
  <c r="J920" i="2"/>
  <c r="I1088" i="2"/>
  <c r="J1088" i="2"/>
  <c r="I1264" i="2"/>
  <c r="J1264" i="2"/>
  <c r="I1458" i="2"/>
  <c r="J1458" i="2"/>
  <c r="I1682" i="2"/>
  <c r="J1682" i="2"/>
  <c r="I2096" i="2"/>
  <c r="J2096" i="2"/>
  <c r="I1692" i="2"/>
  <c r="J1692" i="2"/>
  <c r="I2160" i="2"/>
  <c r="J2160" i="2"/>
  <c r="I1510" i="2"/>
  <c r="J1510" i="2"/>
  <c r="I1678" i="2"/>
  <c r="J1678" i="2"/>
  <c r="I1840" i="2"/>
  <c r="J1840" i="2"/>
  <c r="I1968" i="2"/>
  <c r="J1968" i="2"/>
  <c r="I2122" i="2"/>
  <c r="J2122" i="2"/>
  <c r="I2164" i="2"/>
  <c r="J2164" i="2"/>
  <c r="I2170" i="2"/>
  <c r="J2170" i="2"/>
  <c r="I2142" i="2"/>
  <c r="J2142" i="2"/>
  <c r="I1758" i="2"/>
  <c r="J1758" i="2"/>
  <c r="I1630" i="2"/>
  <c r="J1630" i="2"/>
  <c r="I1502" i="2"/>
  <c r="J1502" i="2"/>
  <c r="I1374" i="2"/>
  <c r="J1374" i="2"/>
  <c r="I1800" i="2"/>
  <c r="J1800" i="2"/>
  <c r="I1628" i="2"/>
  <c r="J1628" i="2"/>
  <c r="I2090" i="2"/>
  <c r="J2090" i="2"/>
  <c r="I1732" i="2"/>
  <c r="J1732" i="2"/>
  <c r="I1560" i="2"/>
  <c r="J1560" i="2"/>
  <c r="I1394" i="2"/>
  <c r="J1394" i="2"/>
  <c r="I1256" i="2"/>
  <c r="J1256" i="2"/>
  <c r="I1128" i="2"/>
  <c r="J1128" i="2"/>
  <c r="I1000" i="2"/>
  <c r="J1000" i="2"/>
  <c r="I872" i="2"/>
  <c r="J872" i="2"/>
  <c r="I744" i="2"/>
  <c r="J744" i="2"/>
  <c r="I616" i="2"/>
  <c r="J616" i="2"/>
  <c r="I488" i="2"/>
  <c r="J488" i="2"/>
  <c r="I360" i="2"/>
  <c r="J360" i="2"/>
  <c r="I1754" i="2"/>
  <c r="J1754" i="2"/>
  <c r="I1580" i="2"/>
  <c r="J1580" i="2"/>
  <c r="I1408" i="2"/>
  <c r="J1408" i="2"/>
  <c r="I1274" i="2"/>
  <c r="J1274" i="2"/>
  <c r="I1146" i="2"/>
  <c r="J1146" i="2"/>
  <c r="I1018" i="2"/>
  <c r="J1018" i="2"/>
  <c r="I890" i="2"/>
  <c r="J890" i="2"/>
  <c r="I762" i="2"/>
  <c r="J762" i="2"/>
  <c r="I634" i="2"/>
  <c r="J634" i="2"/>
  <c r="I434" i="2"/>
  <c r="J434" i="2"/>
  <c r="I1976" i="2"/>
  <c r="J1976" i="2"/>
  <c r="I1246" i="2"/>
  <c r="J1246" i="2"/>
  <c r="I1512" i="2"/>
  <c r="J1512" i="2"/>
  <c r="I1180" i="2"/>
  <c r="J1180" i="2"/>
  <c r="I894" i="2"/>
  <c r="J894" i="2"/>
  <c r="I670" i="2"/>
  <c r="J670" i="2"/>
  <c r="I430" i="2"/>
  <c r="J430" i="2"/>
  <c r="I729" i="2"/>
  <c r="J729" i="2"/>
  <c r="I513" i="2"/>
  <c r="J513" i="2"/>
  <c r="I803" i="2"/>
  <c r="J803" i="2"/>
  <c r="I1453" i="2"/>
  <c r="J1453" i="2"/>
  <c r="I1367" i="2"/>
  <c r="J1367" i="2"/>
  <c r="I245" i="2"/>
  <c r="J245" i="2"/>
  <c r="I1884" i="2"/>
  <c r="J1884" i="2"/>
  <c r="I1369" i="2"/>
  <c r="J1369" i="2"/>
  <c r="I466" i="2"/>
  <c r="J466" i="2"/>
  <c r="I1620" i="2"/>
  <c r="J1620" i="2"/>
  <c r="I1492" i="2"/>
  <c r="J1492" i="2"/>
  <c r="I1220" i="2"/>
  <c r="J1220" i="2"/>
  <c r="I1768" i="2"/>
  <c r="J1768" i="2"/>
  <c r="I1858" i="2"/>
  <c r="J1858" i="2"/>
  <c r="I1038" i="2"/>
  <c r="J1038" i="2"/>
  <c r="I868" i="2"/>
  <c r="J868" i="2"/>
  <c r="I702" i="2"/>
  <c r="J702" i="2"/>
  <c r="I526" i="2"/>
  <c r="J526" i="2"/>
  <c r="J1456" i="2"/>
  <c r="I1456" i="2"/>
  <c r="I636" i="2"/>
  <c r="J636" i="2"/>
  <c r="I66" i="2"/>
  <c r="J66" i="2"/>
  <c r="I1381" i="2"/>
  <c r="J1381" i="2"/>
  <c r="I1257" i="2"/>
  <c r="J1257" i="2"/>
  <c r="I1689" i="2"/>
  <c r="J1689" i="2"/>
  <c r="I1135" i="2"/>
  <c r="J1135" i="2"/>
  <c r="I91" i="2"/>
  <c r="J91" i="2"/>
  <c r="I347" i="2"/>
  <c r="J347" i="2"/>
  <c r="I1523" i="2"/>
  <c r="J1523" i="2"/>
  <c r="I1625" i="2"/>
  <c r="J1625" i="2"/>
  <c r="J2050" i="2"/>
  <c r="J1568" i="2"/>
  <c r="J1728" i="2"/>
  <c r="J1360" i="2"/>
  <c r="J2098" i="2"/>
  <c r="J2178" i="2"/>
  <c r="J1632" i="2"/>
  <c r="J2162" i="2"/>
  <c r="J1126" i="2"/>
  <c r="J1316" i="2"/>
  <c r="J1440" i="2"/>
  <c r="J1600" i="2"/>
  <c r="J568" i="2"/>
  <c r="J1024" i="2"/>
  <c r="J1111" i="2"/>
  <c r="J1190" i="2"/>
  <c r="J1380" i="2"/>
  <c r="J1552" i="2"/>
  <c r="J1402" i="2"/>
  <c r="J2018" i="2"/>
  <c r="O4" i="2" l="1"/>
  <c r="K4" i="2"/>
</calcChain>
</file>

<file path=xl/sharedStrings.xml><?xml version="1.0" encoding="utf-8"?>
<sst xmlns="http://schemas.openxmlformats.org/spreadsheetml/2006/main" count="57" uniqueCount="49">
  <si>
    <t>Energy kWh</t>
  </si>
  <si>
    <t>Billing Demand</t>
  </si>
  <si>
    <t>Demand Costs</t>
  </si>
  <si>
    <t>Demand Rate</t>
  </si>
  <si>
    <t>Energy Costs</t>
  </si>
  <si>
    <t>Energy Rate</t>
  </si>
  <si>
    <t>Customer Costs</t>
  </si>
  <si>
    <t>Customer Bills</t>
  </si>
  <si>
    <t>Base Charge</t>
  </si>
  <si>
    <t>Daily Charge</t>
  </si>
  <si>
    <t>Month</t>
  </si>
  <si>
    <t>Account</t>
  </si>
  <si>
    <t>Demand</t>
  </si>
  <si>
    <t>Usage</t>
  </si>
  <si>
    <t>Hours</t>
  </si>
  <si>
    <t>Days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</si>
  <si>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</si>
  <si>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</si>
  <si>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</si>
  <si>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</si>
  <si>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</si>
  <si>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</si>
  <si>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</si>
  <si>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</si>
  <si>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</si>
  <si>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</si>
  <si>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</si>
  <si>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</si>
  <si>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</si>
  <si>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</si>
  <si>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</si>
  <si>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</si>
  <si>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</si>
  <si>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</si>
  <si>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</si>
  <si>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</si>
  <si>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</si>
  <si>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</si>
  <si>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</si>
  <si>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</si>
  <si>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</si>
  <si>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Current</t>
  </si>
  <si>
    <t>SST</t>
  </si>
  <si>
    <t>SSE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</si>
  <si>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</si>
  <si>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Three-Part Rate Results</t>
  </si>
  <si>
    <t>B&amp;G Line</t>
  </si>
  <si>
    <t>B&amp;G</t>
  </si>
  <si>
    <t>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</si>
</sst>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&quot;$&quot;#,##0.00000"/>
    <numFmt numFmtId="169" formatCode="0.00000000000"/>
    <numFmt numFmtId="173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Univers 47 CondensedLight"/>
      <family val="2"/>
    </font>
    <font>
      <b/>
      <sz val="11"/>
      <color theme="1"/>
      <name val="Univers 47 CondensedLight"/>
    </font>
    <font>
      <sz val="10"/>
      <name val="MS Sans Serif"/>
      <family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164" fontId="3" fillId="0" borderId="1" xfId="3" applyNumberFormat="1" applyFont="1" applyFill="1" applyBorder="1" applyAlignment="1">
      <alignment horizontal="center"/>
    </xf>
    <xf numFmtId="165" fontId="3" fillId="0" borderId="1" xfId="3" applyNumberFormat="1" applyFont="1" applyFill="1" applyBorder="1" applyAlignment="1">
      <alignment horizontal="center"/>
    </xf>
    <xf numFmtId="2" fontId="0" fillId="0" borderId="0" xfId="0" applyNumberFormat="1"/>
    <xf numFmtId="164" fontId="0" fillId="0" borderId="0" xfId="1" applyNumberFormat="1" applyFont="1"/>
    <xf numFmtId="0" fontId="6" fillId="0" borderId="2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3" xfId="0" applyFill="1" applyBorder="1" applyAlignment="1"/>
    <xf numFmtId="0" fontId="6" fillId="0" borderId="2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wrapText="1"/>
    </xf>
    <xf numFmtId="0" fontId="3" fillId="0" borderId="0" xfId="2" applyFill="1"/>
    <xf numFmtId="0" fontId="0" fillId="0" borderId="0" xfId="0" applyFill="1"/>
    <xf numFmtId="166" fontId="3" fillId="0" borderId="1" xfId="3" applyNumberFormat="1" applyFont="1" applyFill="1" applyBorder="1" applyAlignment="1">
      <alignment horizontal="center"/>
    </xf>
    <xf numFmtId="167" fontId="3" fillId="0" borderId="1" xfId="3" applyNumberFormat="1" applyFont="1" applyFill="1" applyBorder="1" applyAlignment="1">
      <alignment horizontal="center"/>
    </xf>
    <xf numFmtId="166" fontId="0" fillId="0" borderId="0" xfId="0" applyNumberFormat="1" applyFill="1"/>
    <xf numFmtId="0" fontId="2" fillId="0" borderId="0" xfId="0" applyFont="1" applyFill="1"/>
    <xf numFmtId="0" fontId="0" fillId="0" borderId="0" xfId="0" applyAlignment="1">
      <alignment horizontal="right"/>
    </xf>
    <xf numFmtId="2" fontId="0" fillId="0" borderId="0" xfId="0" applyNumberFormat="1" applyFill="1"/>
    <xf numFmtId="169" fontId="0" fillId="0" borderId="0" xfId="0" applyNumberFormat="1" applyFill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73" fontId="0" fillId="0" borderId="6" xfId="0" applyNumberFormat="1" applyFill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17"/>
  <sheetViews>
    <sheetView tabSelected="1" workbookViewId="0"/>
  </sheetViews>
  <sheetFormatPr defaultRowHeight="14.4" x14ac:dyDescent="0.3"/>
  <cols>
    <col min="1" max="1" width="6.88671875" bestFit="1" customWidth="1"/>
    <col min="2" max="2" width="11" bestFit="1" customWidth="1"/>
    <col min="3" max="3" width="8.44140625" bestFit="1" customWidth="1"/>
    <col min="4" max="4" width="7" bestFit="1" customWidth="1"/>
    <col min="5" max="5" width="6.109375" bestFit="1" customWidth="1"/>
    <col min="6" max="6" width="5.109375" bestFit="1" customWidth="1"/>
    <col min="7" max="7" width="22.109375" style="12" bestFit="1" customWidth="1"/>
    <col min="8" max="8" width="7.6640625" style="12" bestFit="1" customWidth="1"/>
    <col min="9" max="10" width="8.5546875" style="12" bestFit="1" customWidth="1"/>
    <col min="11" max="11" width="10.5546875" style="12" bestFit="1" customWidth="1"/>
    <col min="12" max="12" width="9" bestFit="1" customWidth="1"/>
    <col min="13" max="14" width="8.5546875" bestFit="1" customWidth="1"/>
    <col min="15" max="15" width="10.5546875" bestFit="1" customWidth="1"/>
    <col min="16" max="16" width="18" bestFit="1" customWidth="1"/>
    <col min="17" max="17" width="12" bestFit="1" customWidth="1"/>
    <col min="18" max="18" width="14.5546875" bestFit="1" customWidth="1"/>
    <col min="19" max="19" width="12" bestFit="1" customWidth="1"/>
    <col min="20" max="20" width="11" bestFit="1" customWidth="1"/>
    <col min="21" max="21" width="13.44140625" bestFit="1" customWidth="1"/>
    <col min="22" max="22" width="12" bestFit="1" customWidth="1"/>
    <col min="23" max="23" width="12.44140625" bestFit="1" customWidth="1"/>
    <col min="24" max="24" width="12.5546875" bestFit="1" customWidth="1"/>
  </cols>
  <sheetData>
    <row r="1" spans="1:21" x14ac:dyDescent="0.3">
      <c r="K1" s="20" t="s">
        <v>41</v>
      </c>
      <c r="O1" s="20" t="s">
        <v>47</v>
      </c>
    </row>
    <row r="2" spans="1:21" x14ac:dyDescent="0.3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s="12" t="s">
        <v>45</v>
      </c>
      <c r="H2" s="12" t="s">
        <v>41</v>
      </c>
      <c r="I2" s="12" t="s">
        <v>43</v>
      </c>
      <c r="J2" s="12" t="s">
        <v>42</v>
      </c>
      <c r="K2" s="21" t="s">
        <v>48</v>
      </c>
      <c r="L2" s="12" t="s">
        <v>46</v>
      </c>
      <c r="M2" s="12" t="s">
        <v>43</v>
      </c>
      <c r="N2" s="12" t="s">
        <v>42</v>
      </c>
      <c r="O2" s="21" t="s">
        <v>48</v>
      </c>
      <c r="P2" s="16"/>
    </row>
    <row r="3" spans="1:21" ht="16.2" x14ac:dyDescent="0.3">
      <c r="A3">
        <v>1</v>
      </c>
      <c r="B3">
        <v>1703883021</v>
      </c>
      <c r="C3" s="3">
        <v>15.595800000000001</v>
      </c>
      <c r="D3" s="4">
        <v>2741.0832</v>
      </c>
      <c r="E3">
        <v>744</v>
      </c>
      <c r="F3">
        <f>ROUNDUP(E3/24,0)</f>
        <v>31</v>
      </c>
      <c r="G3" s="15">
        <f>(F3*'B-E-D Rate'!$O$2)+(Analysis!C3*'B-E-D Rate'!$F$2)+(Analysis!D3*'B-E-D Rate'!$J$2)</f>
        <v>155.00555163385513</v>
      </c>
      <c r="H3" s="15">
        <f>(0.67*F3)+(0.05619*D3)</f>
        <v>174.79146500800002</v>
      </c>
      <c r="I3" s="18">
        <f t="shared" ref="I3:I66" si="0">(G3-H3)^2</f>
        <v>391.48236804916536</v>
      </c>
      <c r="J3" s="18">
        <f t="shared" ref="J3:J66" si="1">(G3-AVERAGE($G$3:$G$2217))^2</f>
        <v>4971.0041102900859</v>
      </c>
      <c r="K3" s="21" t="s">
        <v>44</v>
      </c>
      <c r="L3" s="15">
        <f>$Q$19+$Q$20*D3</f>
        <v>131.24995063189704</v>
      </c>
      <c r="M3" s="18">
        <f>(G3-L3)^2</f>
        <v>564.32857896423263</v>
      </c>
      <c r="N3" s="18">
        <f>(G3-AVERAGE($G$3:$G$2217))^2</f>
        <v>4971.0041102900859</v>
      </c>
      <c r="O3" s="21" t="s">
        <v>44</v>
      </c>
      <c r="P3" t="s">
        <v>16</v>
      </c>
    </row>
    <row r="4" spans="1:21" ht="15.75" thickBot="1" x14ac:dyDescent="0.3">
      <c r="A4">
        <v>1</v>
      </c>
      <c r="B4">
        <v>4926856136</v>
      </c>
      <c r="C4" s="3">
        <v>14.578200000000001</v>
      </c>
      <c r="D4" s="4">
        <v>2247.2609999999981</v>
      </c>
      <c r="E4">
        <v>721</v>
      </c>
      <c r="F4">
        <f t="shared" ref="F4:F67" si="2">ROUNDUP(E4/24,0)</f>
        <v>31</v>
      </c>
      <c r="G4" s="15">
        <f>(F4*'B-E-D Rate'!$O$2)+(Analysis!C4*'B-E-D Rate'!$F$2)+(Analysis!D4*'B-E-D Rate'!$J$2)</f>
        <v>144.77876656904797</v>
      </c>
      <c r="H4" s="15">
        <f t="shared" ref="H4:H67" si="3">(0.67*F4)+(0.05619*D4)</f>
        <v>147.04359558999988</v>
      </c>
      <c r="I4" s="18">
        <f t="shared" si="0"/>
        <v>5.129450494145976</v>
      </c>
      <c r="J4" s="18">
        <f t="shared" si="1"/>
        <v>3633.5051612354023</v>
      </c>
      <c r="K4" s="22">
        <f>1-SUM(I3:I2217)/SUM(J3:J2217)</f>
        <v>0.10993959898353267</v>
      </c>
      <c r="L4" s="15">
        <f>$Q$19+$Q$20*D4</f>
        <v>116.6236225155145</v>
      </c>
      <c r="M4" s="18">
        <f t="shared" ref="M4:M67" si="4">(G4-L4)^2</f>
        <v>792.71213667522147</v>
      </c>
      <c r="N4" s="18">
        <f t="shared" ref="N4:N67" si="5">(G4-AVERAGE($G$3:$G$2217))^2</f>
        <v>3633.5051612354023</v>
      </c>
      <c r="O4" s="22">
        <f>1-SUM(M3:M2217)/SUM(N3:N2217)</f>
        <v>0.58584814011425146</v>
      </c>
    </row>
    <row r="5" spans="1:21" ht="15" x14ac:dyDescent="0.25">
      <c r="A5">
        <v>1</v>
      </c>
      <c r="B5">
        <v>1796228304</v>
      </c>
      <c r="C5" s="3">
        <v>7.8995999999999995</v>
      </c>
      <c r="D5" s="4">
        <v>1695.2190000000028</v>
      </c>
      <c r="E5">
        <v>744</v>
      </c>
      <c r="F5">
        <f t="shared" si="2"/>
        <v>31</v>
      </c>
      <c r="G5" s="15">
        <f>(F5*'B-E-D Rate'!$O$2)+(Analysis!C5*'B-E-D Rate'!$F$2)+(Analysis!D5*'B-E-D Rate'!$J$2)</f>
        <v>90.290308773928061</v>
      </c>
      <c r="H5" s="15">
        <f t="shared" si="3"/>
        <v>116.02435561000014</v>
      </c>
      <c r="I5" s="18">
        <f t="shared" si="0"/>
        <v>662.24116656115154</v>
      </c>
      <c r="J5" s="18">
        <f t="shared" si="1"/>
        <v>33.525318657278127</v>
      </c>
      <c r="K5" s="19"/>
      <c r="L5" s="15">
        <f>$Q$19+$Q$20*D5</f>
        <v>100.27290473485587</v>
      </c>
      <c r="M5" s="18">
        <f t="shared" si="4"/>
        <v>99.652222119132233</v>
      </c>
      <c r="N5" s="18">
        <f t="shared" si="5"/>
        <v>33.525318657278127</v>
      </c>
      <c r="O5" s="19"/>
      <c r="P5" s="5" t="s">
        <v>17</v>
      </c>
      <c r="Q5" s="5"/>
    </row>
    <row r="6" spans="1:21" ht="15" x14ac:dyDescent="0.25">
      <c r="A6">
        <v>1</v>
      </c>
      <c r="B6">
        <v>9316624829</v>
      </c>
      <c r="C6" s="3">
        <v>10.980599999999999</v>
      </c>
      <c r="D6" s="4">
        <v>906.81780000000026</v>
      </c>
      <c r="E6">
        <v>744</v>
      </c>
      <c r="F6">
        <f t="shared" si="2"/>
        <v>31</v>
      </c>
      <c r="G6" s="15">
        <f>(F6*'B-E-D Rate'!$O$2)+(Analysis!C6*'B-E-D Rate'!$F$2)+(Analysis!D6*'B-E-D Rate'!$J$2)</f>
        <v>110.5275308153409</v>
      </c>
      <c r="H6" s="15">
        <f t="shared" si="3"/>
        <v>71.724092182000007</v>
      </c>
      <c r="I6" s="18">
        <f t="shared" si="0"/>
        <v>1505.7068497714522</v>
      </c>
      <c r="J6" s="18">
        <f t="shared" si="1"/>
        <v>677.42176526544927</v>
      </c>
      <c r="K6" s="19"/>
      <c r="L6" s="15">
        <f>$Q$19+$Q$20*D6</f>
        <v>76.921555527489886</v>
      </c>
      <c r="M6" s="18">
        <f t="shared" si="4"/>
        <v>1129.3615750476527</v>
      </c>
      <c r="N6" s="18">
        <f t="shared" si="5"/>
        <v>677.42176526544927</v>
      </c>
      <c r="O6" s="19"/>
      <c r="P6" s="6" t="s">
        <v>18</v>
      </c>
      <c r="Q6" s="6">
        <v>0.76540717276117276</v>
      </c>
    </row>
    <row r="7" spans="1:21" ht="15" x14ac:dyDescent="0.25">
      <c r="A7">
        <v>1</v>
      </c>
      <c r="B7">
        <v>2371167709</v>
      </c>
      <c r="C7" s="3">
        <v>13.470600000000001</v>
      </c>
      <c r="D7" s="4">
        <v>1831.0067999999981</v>
      </c>
      <c r="E7">
        <v>744</v>
      </c>
      <c r="F7">
        <f t="shared" si="2"/>
        <v>31</v>
      </c>
      <c r="G7" s="15">
        <f>(F7*'B-E-D Rate'!$O$2)+(Analysis!C7*'B-E-D Rate'!$F$2)+(Analysis!D7*'B-E-D Rate'!$J$2)</f>
        <v>134.21700655193217</v>
      </c>
      <c r="H7" s="15">
        <f t="shared" si="3"/>
        <v>123.65427209199989</v>
      </c>
      <c r="I7" s="18">
        <f t="shared" si="0"/>
        <v>111.57135927104102</v>
      </c>
      <c r="J7" s="18">
        <f t="shared" si="1"/>
        <v>2471.7605020476908</v>
      </c>
      <c r="K7" s="19"/>
      <c r="L7" s="15">
        <f>$Q$19+$Q$20*D7</f>
        <v>104.29475089122887</v>
      </c>
      <c r="M7" s="18">
        <f t="shared" si="4"/>
        <v>895.34138382449066</v>
      </c>
      <c r="N7" s="18">
        <f t="shared" si="5"/>
        <v>2471.7605020476908</v>
      </c>
      <c r="O7" s="19"/>
      <c r="P7" s="6" t="s">
        <v>19</v>
      </c>
      <c r="Q7" s="6">
        <v>0.58584814011425179</v>
      </c>
    </row>
    <row r="8" spans="1:21" ht="15" x14ac:dyDescent="0.25">
      <c r="A8">
        <v>1</v>
      </c>
      <c r="B8">
        <v>9131937793</v>
      </c>
      <c r="C8" s="3">
        <v>2.2092000000000001</v>
      </c>
      <c r="D8" s="4">
        <v>414.22619999999995</v>
      </c>
      <c r="E8">
        <v>744</v>
      </c>
      <c r="F8">
        <f t="shared" si="2"/>
        <v>31</v>
      </c>
      <c r="G8" s="15">
        <f>(F8*'B-E-D Rate'!$O$2)+(Analysis!C8*'B-E-D Rate'!$F$2)+(Analysis!D8*'B-E-D Rate'!$J$2)</f>
        <v>40.056450434329307</v>
      </c>
      <c r="H8" s="15">
        <f t="shared" si="3"/>
        <v>44.045370177999999</v>
      </c>
      <c r="I8" s="18">
        <f t="shared" si="0"/>
        <v>15.91148072144586</v>
      </c>
      <c r="J8" s="18">
        <f t="shared" si="1"/>
        <v>1975.2471898313752</v>
      </c>
      <c r="K8" s="19"/>
      <c r="L8" s="15">
        <f t="shared" ref="L8:L67" si="6">$Q$19+$Q$20*D8</f>
        <v>62.331676074978745</v>
      </c>
      <c r="M8" s="18">
        <f t="shared" si="4"/>
        <v>496.1856773418462</v>
      </c>
      <c r="N8" s="18">
        <f t="shared" si="5"/>
        <v>1975.2471898313752</v>
      </c>
      <c r="O8" s="19"/>
      <c r="P8" s="6" t="s">
        <v>20</v>
      </c>
      <c r="Q8" s="6">
        <v>0.58566099512560033</v>
      </c>
    </row>
    <row r="9" spans="1:21" ht="15" x14ac:dyDescent="0.25">
      <c r="A9">
        <v>1</v>
      </c>
      <c r="B9">
        <v>1781586843</v>
      </c>
      <c r="C9" s="3">
        <v>10.116</v>
      </c>
      <c r="D9" s="4">
        <v>1301.5998000000013</v>
      </c>
      <c r="E9">
        <v>744</v>
      </c>
      <c r="F9">
        <f t="shared" si="2"/>
        <v>31</v>
      </c>
      <c r="G9" s="15">
        <f>(F9*'B-E-D Rate'!$O$2)+(Analysis!C9*'B-E-D Rate'!$F$2)+(Analysis!D9*'B-E-D Rate'!$J$2)</f>
        <v>105.66365966009424</v>
      </c>
      <c r="H9" s="15">
        <f t="shared" si="3"/>
        <v>93.906892762000069</v>
      </c>
      <c r="I9" s="18">
        <f t="shared" si="0"/>
        <v>138.22156789612282</v>
      </c>
      <c r="J9" s="18">
        <f t="shared" si="1"/>
        <v>447.89187508355201</v>
      </c>
      <c r="K9" s="19"/>
      <c r="L9" s="15">
        <f t="shared" si="6"/>
        <v>88.614450392163292</v>
      </c>
      <c r="M9" s="18">
        <f t="shared" si="4"/>
        <v>290.67553666170255</v>
      </c>
      <c r="N9" s="18">
        <f t="shared" si="5"/>
        <v>447.89187508355201</v>
      </c>
      <c r="O9" s="19"/>
      <c r="P9" s="6" t="s">
        <v>21</v>
      </c>
      <c r="Q9" s="6">
        <v>18.695415495228428</v>
      </c>
    </row>
    <row r="10" spans="1:21" ht="15.75" thickBot="1" x14ac:dyDescent="0.3">
      <c r="A10">
        <v>1</v>
      </c>
      <c r="B10">
        <v>2771371492</v>
      </c>
      <c r="C10" s="3">
        <v>8.4198000000000004</v>
      </c>
      <c r="D10" s="4">
        <v>637.44180000000063</v>
      </c>
      <c r="E10">
        <v>744</v>
      </c>
      <c r="F10">
        <f t="shared" si="2"/>
        <v>31</v>
      </c>
      <c r="G10" s="15">
        <f>(F10*'B-E-D Rate'!$O$2)+(Analysis!C10*'B-E-D Rate'!$F$2)+(Analysis!D10*'B-E-D Rate'!$J$2)</f>
        <v>89.363766709368889</v>
      </c>
      <c r="H10" s="15">
        <f t="shared" si="3"/>
        <v>56.587854742000033</v>
      </c>
      <c r="I10" s="18">
        <f t="shared" si="0"/>
        <v>1074.2604052927129</v>
      </c>
      <c r="J10" s="18">
        <f t="shared" si="1"/>
        <v>23.65424673378703</v>
      </c>
      <c r="K10" s="19"/>
      <c r="L10" s="15">
        <f t="shared" si="6"/>
        <v>68.943012313599041</v>
      </c>
      <c r="M10" s="18">
        <f t="shared" si="4"/>
        <v>417.00721009235355</v>
      </c>
      <c r="N10" s="18">
        <f t="shared" si="5"/>
        <v>23.65424673378703</v>
      </c>
      <c r="O10" s="19"/>
      <c r="P10" s="7" t="s">
        <v>22</v>
      </c>
      <c r="Q10" s="7">
        <v>2215</v>
      </c>
    </row>
    <row r="11" spans="1:21" ht="15" x14ac:dyDescent="0.25">
      <c r="A11">
        <v>1</v>
      </c>
      <c r="B11">
        <v>8783927995</v>
      </c>
      <c r="C11" s="3">
        <v>8.2416</v>
      </c>
      <c r="D11" s="4">
        <v>1151.1558</v>
      </c>
      <c r="E11">
        <v>744</v>
      </c>
      <c r="F11">
        <f t="shared" si="2"/>
        <v>31</v>
      </c>
      <c r="G11" s="15">
        <f>(F11*'B-E-D Rate'!$O$2)+(Analysis!C11*'B-E-D Rate'!$F$2)+(Analysis!D11*'B-E-D Rate'!$J$2)</f>
        <v>90.392153251956984</v>
      </c>
      <c r="H11" s="15">
        <f t="shared" si="3"/>
        <v>85.453444401999988</v>
      </c>
      <c r="I11" s="18">
        <f t="shared" si="0"/>
        <v>24.390845104643549</v>
      </c>
      <c r="J11" s="18">
        <f t="shared" si="1"/>
        <v>34.715071446203375</v>
      </c>
      <c r="K11" s="19"/>
      <c r="L11" s="15">
        <f t="shared" si="6"/>
        <v>84.158507935260658</v>
      </c>
      <c r="M11" s="18">
        <f t="shared" si="4"/>
        <v>38.85833393437003</v>
      </c>
      <c r="N11" s="18">
        <f t="shared" si="5"/>
        <v>34.715071446203375</v>
      </c>
      <c r="O11" s="19"/>
    </row>
    <row r="12" spans="1:21" ht="15.75" thickBot="1" x14ac:dyDescent="0.3">
      <c r="A12">
        <v>1</v>
      </c>
      <c r="B12">
        <v>2405893055</v>
      </c>
      <c r="C12" s="3">
        <v>6.2459999999999996</v>
      </c>
      <c r="D12" s="4">
        <v>598.01399999999944</v>
      </c>
      <c r="E12">
        <v>744</v>
      </c>
      <c r="F12">
        <f t="shared" si="2"/>
        <v>31</v>
      </c>
      <c r="G12" s="15">
        <f>(F12*'B-E-D Rate'!$O$2)+(Analysis!C12*'B-E-D Rate'!$F$2)+(Analysis!D12*'B-E-D Rate'!$J$2)</f>
        <v>72.287281336298108</v>
      </c>
      <c r="H12" s="15">
        <f t="shared" si="3"/>
        <v>54.372406659999967</v>
      </c>
      <c r="I12" s="18">
        <f t="shared" si="0"/>
        <v>320.94273466746841</v>
      </c>
      <c r="J12" s="18">
        <f t="shared" si="1"/>
        <v>149.15546867496286</v>
      </c>
      <c r="K12" s="19"/>
      <c r="L12" s="15">
        <f t="shared" si="6"/>
        <v>67.775215605174182</v>
      </c>
      <c r="M12" s="18">
        <f t="shared" si="4"/>
        <v>20.358737161982887</v>
      </c>
      <c r="N12" s="18">
        <f t="shared" si="5"/>
        <v>149.15546867496286</v>
      </c>
      <c r="O12" s="19"/>
      <c r="P12" t="s">
        <v>23</v>
      </c>
    </row>
    <row r="13" spans="1:21" ht="15" x14ac:dyDescent="0.25">
      <c r="A13">
        <v>1</v>
      </c>
      <c r="B13">
        <v>7700519644</v>
      </c>
      <c r="C13" s="3">
        <v>8.829600000000001</v>
      </c>
      <c r="D13" s="4">
        <v>1749.3810000000001</v>
      </c>
      <c r="E13">
        <v>744</v>
      </c>
      <c r="F13">
        <f t="shared" si="2"/>
        <v>31</v>
      </c>
      <c r="G13" s="15">
        <f>(F13*'B-E-D Rate'!$O$2)+(Analysis!C13*'B-E-D Rate'!$F$2)+(Analysis!D13*'B-E-D Rate'!$J$2)</f>
        <v>97.771189931665617</v>
      </c>
      <c r="H13" s="15">
        <f t="shared" si="3"/>
        <v>119.06771839</v>
      </c>
      <c r="I13" s="18">
        <f t="shared" si="0"/>
        <v>453.54212437664609</v>
      </c>
      <c r="J13" s="18">
        <f t="shared" si="1"/>
        <v>176.11907989330498</v>
      </c>
      <c r="K13" s="19"/>
      <c r="L13" s="15">
        <f t="shared" si="6"/>
        <v>101.87710799554256</v>
      </c>
      <c r="M13" s="18">
        <f t="shared" si="4"/>
        <v>16.858563147270974</v>
      </c>
      <c r="N13" s="18">
        <f t="shared" si="5"/>
        <v>176.11907989330498</v>
      </c>
      <c r="O13" s="19"/>
      <c r="P13" s="8"/>
      <c r="Q13" s="8" t="s">
        <v>24</v>
      </c>
      <c r="R13" s="8" t="s">
        <v>25</v>
      </c>
      <c r="S13" s="8" t="s">
        <v>26</v>
      </c>
      <c r="T13" s="8" t="s">
        <v>27</v>
      </c>
      <c r="U13" s="8" t="s">
        <v>28</v>
      </c>
    </row>
    <row r="14" spans="1:21" ht="15" x14ac:dyDescent="0.25">
      <c r="A14">
        <v>1</v>
      </c>
      <c r="B14">
        <v>7376309239</v>
      </c>
      <c r="C14" s="3">
        <v>6.7661999999999995</v>
      </c>
      <c r="D14" s="4">
        <v>771.40140000000008</v>
      </c>
      <c r="E14">
        <v>744</v>
      </c>
      <c r="F14">
        <f t="shared" si="2"/>
        <v>31</v>
      </c>
      <c r="G14" s="15">
        <f>(F14*'B-E-D Rate'!$O$2)+(Analysis!C14*'B-E-D Rate'!$F$2)+(Analysis!D14*'B-E-D Rate'!$J$2)</f>
        <v>77.143893210161366</v>
      </c>
      <c r="H14" s="15">
        <f t="shared" si="3"/>
        <v>64.115044666000003</v>
      </c>
      <c r="I14" s="18">
        <f t="shared" si="0"/>
        <v>169.75089438669568</v>
      </c>
      <c r="J14" s="18">
        <f t="shared" si="1"/>
        <v>54.11530162147946</v>
      </c>
      <c r="K14" s="19"/>
      <c r="L14" s="15">
        <f t="shared" si="6"/>
        <v>72.910709723596696</v>
      </c>
      <c r="M14" s="18">
        <f t="shared" si="4"/>
        <v>17.919842430923815</v>
      </c>
      <c r="N14" s="18">
        <f t="shared" si="5"/>
        <v>54.11530162147946</v>
      </c>
      <c r="O14" s="19"/>
      <c r="P14" s="6" t="s">
        <v>29</v>
      </c>
      <c r="Q14" s="6">
        <v>1</v>
      </c>
      <c r="R14" s="6">
        <v>1094150.5840086308</v>
      </c>
      <c r="S14" s="6">
        <v>1094150.5840086308</v>
      </c>
      <c r="T14" s="6">
        <v>3130.4505898645461</v>
      </c>
      <c r="U14" s="6">
        <v>0</v>
      </c>
    </row>
    <row r="15" spans="1:21" ht="15" x14ac:dyDescent="0.25">
      <c r="A15">
        <v>1</v>
      </c>
      <c r="B15">
        <v>3957523813</v>
      </c>
      <c r="C15" s="3">
        <v>15.629999999999999</v>
      </c>
      <c r="D15" s="4">
        <v>2115.6612</v>
      </c>
      <c r="E15">
        <v>744</v>
      </c>
      <c r="F15">
        <f t="shared" si="2"/>
        <v>31</v>
      </c>
      <c r="G15" s="15">
        <f>(F15*'B-E-D Rate'!$O$2)+(Analysis!C15*'B-E-D Rate'!$F$2)+(Analysis!D15*'B-E-D Rate'!$J$2)</f>
        <v>152.33350205812215</v>
      </c>
      <c r="H15" s="15">
        <f t="shared" si="3"/>
        <v>139.64900282799999</v>
      </c>
      <c r="I15" s="18">
        <f t="shared" si="0"/>
        <v>160.89652071896958</v>
      </c>
      <c r="J15" s="18">
        <f t="shared" si="1"/>
        <v>4601.3563882858552</v>
      </c>
      <c r="K15" s="19"/>
      <c r="L15" s="15">
        <f t="shared" si="6"/>
        <v>112.72581910600742</v>
      </c>
      <c r="M15" s="18">
        <f t="shared" si="4"/>
        <v>1568.7685488352397</v>
      </c>
      <c r="N15" s="18">
        <f t="shared" si="5"/>
        <v>4601.3563882858552</v>
      </c>
      <c r="O15" s="19"/>
      <c r="P15" s="6" t="s">
        <v>30</v>
      </c>
      <c r="Q15" s="6">
        <v>2213</v>
      </c>
      <c r="R15" s="6">
        <v>773484.57447330968</v>
      </c>
      <c r="S15" s="6">
        <v>349.51856053922717</v>
      </c>
      <c r="T15" s="6"/>
      <c r="U15" s="6"/>
    </row>
    <row r="16" spans="1:21" ht="15.75" thickBot="1" x14ac:dyDescent="0.3">
      <c r="A16">
        <v>1</v>
      </c>
      <c r="B16">
        <v>2242070683</v>
      </c>
      <c r="C16" s="3">
        <v>8.9093999999999998</v>
      </c>
      <c r="D16" s="4">
        <v>1045.5564000000008</v>
      </c>
      <c r="E16">
        <v>744</v>
      </c>
      <c r="F16">
        <f t="shared" si="2"/>
        <v>31</v>
      </c>
      <c r="G16" s="15">
        <f>(F16*'B-E-D Rate'!$O$2)+(Analysis!C16*'B-E-D Rate'!$F$2)+(Analysis!D16*'B-E-D Rate'!$J$2)</f>
        <v>95.08518947469291</v>
      </c>
      <c r="H16" s="15">
        <f t="shared" si="3"/>
        <v>79.519814116000049</v>
      </c>
      <c r="I16" s="18">
        <f t="shared" si="0"/>
        <v>242.28091005700293</v>
      </c>
      <c r="J16" s="18">
        <f t="shared" si="1"/>
        <v>112.04192730586658</v>
      </c>
      <c r="K16" s="19"/>
      <c r="L16" s="15">
        <f t="shared" si="6"/>
        <v>81.030800284018753</v>
      </c>
      <c r="M16" s="18">
        <f t="shared" si="4"/>
        <v>197.5258555229386</v>
      </c>
      <c r="N16" s="18">
        <f t="shared" si="5"/>
        <v>112.04192730586658</v>
      </c>
      <c r="O16" s="19"/>
      <c r="P16" s="7" t="s">
        <v>31</v>
      </c>
      <c r="Q16" s="7">
        <v>2214</v>
      </c>
      <c r="R16" s="7">
        <v>1867635.1584819406</v>
      </c>
      <c r="S16" s="7"/>
      <c r="T16" s="7"/>
      <c r="U16" s="7"/>
    </row>
    <row r="17" spans="1:24" ht="15.75" thickBot="1" x14ac:dyDescent="0.3">
      <c r="A17">
        <v>1</v>
      </c>
      <c r="B17">
        <v>5092072572</v>
      </c>
      <c r="C17" s="3">
        <v>2.8452000000000002</v>
      </c>
      <c r="D17" s="4">
        <v>243.2484000000004</v>
      </c>
      <c r="E17">
        <v>744</v>
      </c>
      <c r="F17">
        <f t="shared" si="2"/>
        <v>31</v>
      </c>
      <c r="G17" s="15">
        <f>(F17*'B-E-D Rate'!$O$2)+(Analysis!C17*'B-E-D Rate'!$F$2)+(Analysis!D17*'B-E-D Rate'!$J$2)</f>
        <v>44.195285953796208</v>
      </c>
      <c r="H17" s="15">
        <f t="shared" si="3"/>
        <v>34.438127596000022</v>
      </c>
      <c r="I17" s="18">
        <f t="shared" si="0"/>
        <v>95.20213921911197</v>
      </c>
      <c r="J17" s="18">
        <f t="shared" si="1"/>
        <v>1624.486381370916</v>
      </c>
      <c r="K17" s="19"/>
      <c r="L17" s="15">
        <f t="shared" si="6"/>
        <v>57.267550963922147</v>
      </c>
      <c r="M17" s="18">
        <f t="shared" si="4"/>
        <v>170.88411249496292</v>
      </c>
      <c r="N17" s="18">
        <f t="shared" si="5"/>
        <v>1624.486381370916</v>
      </c>
      <c r="O17" s="19"/>
    </row>
    <row r="18" spans="1:24" ht="15" x14ac:dyDescent="0.25">
      <c r="A18">
        <v>1</v>
      </c>
      <c r="B18">
        <v>1329127012</v>
      </c>
      <c r="C18" s="3">
        <v>5.2751999999999999</v>
      </c>
      <c r="D18" s="4">
        <v>512.74919999999952</v>
      </c>
      <c r="E18">
        <v>744</v>
      </c>
      <c r="F18">
        <f t="shared" si="2"/>
        <v>31</v>
      </c>
      <c r="G18" s="15">
        <f>(F18*'B-E-D Rate'!$O$2)+(Analysis!C18*'B-E-D Rate'!$F$2)+(Analysis!D18*'B-E-D Rate'!$J$2)</f>
        <v>64.343268835428532</v>
      </c>
      <c r="H18" s="15">
        <f t="shared" si="3"/>
        <v>49.581377547999971</v>
      </c>
      <c r="I18" s="18">
        <f t="shared" si="0"/>
        <v>217.91343438185928</v>
      </c>
      <c r="J18" s="18">
        <f t="shared" si="1"/>
        <v>406.30201655444699</v>
      </c>
      <c r="K18" s="19"/>
      <c r="L18" s="15">
        <f t="shared" si="6"/>
        <v>65.249790580584914</v>
      </c>
      <c r="M18" s="18">
        <f t="shared" si="4"/>
        <v>0.82178167444137329</v>
      </c>
      <c r="N18" s="18">
        <f t="shared" si="5"/>
        <v>406.30201655444699</v>
      </c>
      <c r="O18" s="19"/>
      <c r="P18" s="8"/>
      <c r="Q18" s="8" t="s">
        <v>32</v>
      </c>
      <c r="R18" s="8" t="s">
        <v>21</v>
      </c>
      <c r="S18" s="8" t="s">
        <v>33</v>
      </c>
      <c r="T18" s="8" t="s">
        <v>34</v>
      </c>
      <c r="U18" s="8" t="s">
        <v>35</v>
      </c>
      <c r="V18" s="8" t="s">
        <v>36</v>
      </c>
      <c r="W18" s="8" t="s">
        <v>37</v>
      </c>
      <c r="X18" s="8" t="s">
        <v>38</v>
      </c>
    </row>
    <row r="19" spans="1:24" ht="15" x14ac:dyDescent="0.25">
      <c r="A19">
        <v>1</v>
      </c>
      <c r="B19">
        <v>9788181913</v>
      </c>
      <c r="C19" s="3">
        <v>0.5454</v>
      </c>
      <c r="D19" s="4">
        <v>58.245600000000003</v>
      </c>
      <c r="E19">
        <v>744</v>
      </c>
      <c r="F19">
        <f t="shared" si="2"/>
        <v>31</v>
      </c>
      <c r="G19" s="15">
        <f>(F19*'B-E-D Rate'!$O$2)+(Analysis!C19*'B-E-D Rate'!$F$2)+(Analysis!D19*'B-E-D Rate'!$J$2)</f>
        <v>25.455921045693092</v>
      </c>
      <c r="H19" s="15">
        <f t="shared" si="3"/>
        <v>24.042820263999999</v>
      </c>
      <c r="I19" s="18">
        <f t="shared" si="0"/>
        <v>1.996853819221629</v>
      </c>
      <c r="J19" s="18">
        <f t="shared" si="1"/>
        <v>3486.2272948869795</v>
      </c>
      <c r="K19" s="19"/>
      <c r="L19" s="15">
        <f t="shared" si="6"/>
        <v>51.788024820201805</v>
      </c>
      <c r="M19" s="18">
        <f t="shared" si="4"/>
        <v>693.37968919149603</v>
      </c>
      <c r="N19" s="18">
        <f t="shared" si="5"/>
        <v>3486.2272948869795</v>
      </c>
      <c r="O19" s="19"/>
      <c r="P19" s="6" t="s">
        <v>39</v>
      </c>
      <c r="Q19" s="6">
        <v>50.062870995737114</v>
      </c>
      <c r="R19" s="6">
        <v>0.732552377780885</v>
      </c>
      <c r="S19" s="6">
        <v>68.340329666790737</v>
      </c>
      <c r="T19" s="6">
        <v>0</v>
      </c>
      <c r="U19" s="6">
        <v>48.62630902142422</v>
      </c>
      <c r="V19" s="6">
        <v>51.499432970050009</v>
      </c>
      <c r="W19" s="6">
        <v>48.62630902142422</v>
      </c>
      <c r="X19" s="6">
        <v>51.499432970050009</v>
      </c>
    </row>
    <row r="20" spans="1:24" ht="15.75" thickBot="1" x14ac:dyDescent="0.3">
      <c r="A20">
        <v>1</v>
      </c>
      <c r="B20">
        <v>8421993726</v>
      </c>
      <c r="C20" s="3">
        <v>4.6848000000000001</v>
      </c>
      <c r="D20" s="4">
        <v>1051.0164000000002</v>
      </c>
      <c r="E20">
        <v>744</v>
      </c>
      <c r="F20">
        <f t="shared" si="2"/>
        <v>31</v>
      </c>
      <c r="G20" s="15">
        <f>(F20*'B-E-D Rate'!$O$2)+(Analysis!C20*'B-E-D Rate'!$F$2)+(Analysis!D20*'B-E-D Rate'!$J$2)</f>
        <v>62.284033081908611</v>
      </c>
      <c r="H20" s="15">
        <f t="shared" si="3"/>
        <v>79.826611516000014</v>
      </c>
      <c r="I20" s="18">
        <f t="shared" si="0"/>
        <v>307.74205811624881</v>
      </c>
      <c r="J20" s="18">
        <f t="shared" si="1"/>
        <v>493.5582296797902</v>
      </c>
      <c r="K20" s="19"/>
      <c r="L20" s="15">
        <f t="shared" si="6"/>
        <v>81.192517905291027</v>
      </c>
      <c r="M20" s="18">
        <f t="shared" si="4"/>
        <v>357.53079831608318</v>
      </c>
      <c r="N20" s="18">
        <f t="shared" si="5"/>
        <v>493.5582296797902</v>
      </c>
      <c r="O20" s="19"/>
      <c r="P20" s="7" t="s">
        <v>40</v>
      </c>
      <c r="Q20" s="7">
        <v>2.9618611954631634E-2</v>
      </c>
      <c r="R20" s="7">
        <v>5.2937237629588785E-4</v>
      </c>
      <c r="S20" s="7">
        <v>55.950429755852205</v>
      </c>
      <c r="T20" s="7">
        <v>0</v>
      </c>
      <c r="U20" s="7">
        <v>2.8580493385769661E-2</v>
      </c>
      <c r="V20" s="7">
        <v>3.0656730523493606E-2</v>
      </c>
      <c r="W20" s="7">
        <v>2.8580493385769661E-2</v>
      </c>
      <c r="X20" s="7">
        <v>3.0656730523493606E-2</v>
      </c>
    </row>
    <row r="21" spans="1:24" ht="15" x14ac:dyDescent="0.25">
      <c r="A21">
        <v>1</v>
      </c>
      <c r="B21">
        <v>3549536594</v>
      </c>
      <c r="C21" s="3">
        <v>9.6612000000000009</v>
      </c>
      <c r="D21" s="4">
        <v>1404.5789999999977</v>
      </c>
      <c r="E21">
        <v>744</v>
      </c>
      <c r="F21">
        <f t="shared" si="2"/>
        <v>31</v>
      </c>
      <c r="G21" s="15">
        <f>(F21*'B-E-D Rate'!$O$2)+(Analysis!C21*'B-E-D Rate'!$F$2)+(Analysis!D21*'B-E-D Rate'!$J$2)</f>
        <v>102.61340934212691</v>
      </c>
      <c r="H21" s="15">
        <f t="shared" si="3"/>
        <v>99.69329400999986</v>
      </c>
      <c r="I21" s="18">
        <f t="shared" si="0"/>
        <v>8.5270735529234933</v>
      </c>
      <c r="J21" s="18">
        <f t="shared" si="1"/>
        <v>328.08822454694302</v>
      </c>
      <c r="K21" s="19"/>
      <c r="L21" s="15">
        <f t="shared" si="6"/>
        <v>91.664551356361585</v>
      </c>
      <c r="M21" s="18">
        <f t="shared" si="4"/>
        <v>119.87749119245723</v>
      </c>
      <c r="N21" s="18">
        <f t="shared" si="5"/>
        <v>328.08822454694302</v>
      </c>
      <c r="O21" s="19"/>
    </row>
    <row r="22" spans="1:24" ht="15" x14ac:dyDescent="0.25">
      <c r="A22">
        <v>1</v>
      </c>
      <c r="B22">
        <v>3322950043</v>
      </c>
      <c r="C22" s="3">
        <v>12.500399999999999</v>
      </c>
      <c r="D22" s="4">
        <v>1602.7061999999996</v>
      </c>
      <c r="E22">
        <v>744</v>
      </c>
      <c r="F22">
        <f t="shared" si="2"/>
        <v>31</v>
      </c>
      <c r="G22" s="15">
        <f>(F22*'B-E-D Rate'!$O$2)+(Analysis!C22*'B-E-D Rate'!$F$2)+(Analysis!D22*'B-E-D Rate'!$J$2)</f>
        <v>125.60577370523208</v>
      </c>
      <c r="H22" s="15">
        <f t="shared" si="3"/>
        <v>110.82606137799996</v>
      </c>
      <c r="I22" s="18">
        <f t="shared" si="0"/>
        <v>218.43989647573704</v>
      </c>
      <c r="J22" s="18">
        <f t="shared" si="1"/>
        <v>1689.6678988737417</v>
      </c>
      <c r="K22" s="19"/>
      <c r="L22" s="15">
        <f t="shared" si="6"/>
        <v>97.532804010819348</v>
      </c>
      <c r="M22" s="18">
        <f t="shared" si="4"/>
        <v>788.09162746341576</v>
      </c>
      <c r="N22" s="18">
        <f t="shared" si="5"/>
        <v>1689.6678988737417</v>
      </c>
      <c r="O22" s="19"/>
      <c r="P22" s="17"/>
    </row>
    <row r="23" spans="1:24" ht="15" x14ac:dyDescent="0.25">
      <c r="A23">
        <v>1</v>
      </c>
      <c r="B23">
        <v>9832286807</v>
      </c>
      <c r="C23" s="3">
        <v>9.3791999999999991</v>
      </c>
      <c r="D23" s="4">
        <v>1864.2570000000005</v>
      </c>
      <c r="E23">
        <v>744</v>
      </c>
      <c r="F23">
        <f t="shared" si="2"/>
        <v>31</v>
      </c>
      <c r="G23" s="15">
        <f>(F23*'B-E-D Rate'!$O$2)+(Analysis!C23*'B-E-D Rate'!$F$2)+(Analysis!D23*'B-E-D Rate'!$J$2)</f>
        <v>102.58140555817346</v>
      </c>
      <c r="H23" s="15">
        <f t="shared" si="3"/>
        <v>125.52260083000002</v>
      </c>
      <c r="I23" s="18">
        <f t="shared" si="0"/>
        <v>526.29844050007728</v>
      </c>
      <c r="J23" s="18">
        <f t="shared" si="1"/>
        <v>326.92986653853256</v>
      </c>
      <c r="K23" s="19"/>
      <c r="L23" s="15">
        <f t="shared" si="6"/>
        <v>105.27957566244284</v>
      </c>
      <c r="M23" s="18">
        <f t="shared" si="4"/>
        <v>7.2801219115730369</v>
      </c>
      <c r="N23" s="18">
        <f t="shared" si="5"/>
        <v>326.92986653853256</v>
      </c>
      <c r="O23" s="19"/>
      <c r="P23" s="17"/>
    </row>
    <row r="24" spans="1:24" ht="15" x14ac:dyDescent="0.25">
      <c r="A24">
        <v>1</v>
      </c>
      <c r="B24">
        <v>1779237692</v>
      </c>
      <c r="C24" s="3">
        <v>5.7371999999999996</v>
      </c>
      <c r="D24" s="4">
        <v>585.55680000000041</v>
      </c>
      <c r="E24">
        <v>744</v>
      </c>
      <c r="F24">
        <f t="shared" si="2"/>
        <v>31</v>
      </c>
      <c r="G24" s="15">
        <f>(F24*'B-E-D Rate'!$O$2)+(Analysis!C24*'B-E-D Rate'!$F$2)+(Analysis!D24*'B-E-D Rate'!$J$2)</f>
        <v>68.275189958235302</v>
      </c>
      <c r="H24" s="15">
        <f t="shared" si="3"/>
        <v>53.672436592000025</v>
      </c>
      <c r="I24" s="18">
        <f t="shared" si="0"/>
        <v>213.24040587509572</v>
      </c>
      <c r="J24" s="18">
        <f t="shared" si="1"/>
        <v>263.25106562387936</v>
      </c>
      <c r="K24" s="19"/>
      <c r="L24" s="15">
        <f t="shared" si="6"/>
        <v>67.40625063233297</v>
      </c>
      <c r="M24" s="18">
        <f t="shared" si="4"/>
        <v>0.75505555209959896</v>
      </c>
      <c r="N24" s="18">
        <f t="shared" si="5"/>
        <v>263.25106562387936</v>
      </c>
      <c r="O24" s="19"/>
    </row>
    <row r="25" spans="1:24" ht="15" x14ac:dyDescent="0.25">
      <c r="A25">
        <v>1</v>
      </c>
      <c r="B25">
        <v>8969933138</v>
      </c>
      <c r="C25" s="3">
        <v>3.9546000000000001</v>
      </c>
      <c r="D25" s="4">
        <v>579.92059999999981</v>
      </c>
      <c r="E25">
        <v>721</v>
      </c>
      <c r="F25">
        <f t="shared" si="2"/>
        <v>31</v>
      </c>
      <c r="G25" s="15">
        <f>(F25*'B-E-D Rate'!$O$2)+(Analysis!C25*'B-E-D Rate'!$F$2)+(Analysis!D25*'B-E-D Rate'!$J$2)</f>
        <v>54.39721186183327</v>
      </c>
      <c r="H25" s="15">
        <f t="shared" si="3"/>
        <v>53.355738513999981</v>
      </c>
      <c r="I25" s="18">
        <f t="shared" si="0"/>
        <v>1.0846667342470793</v>
      </c>
      <c r="J25" s="18">
        <f t="shared" si="1"/>
        <v>906.19010778176278</v>
      </c>
      <c r="K25" s="19"/>
      <c r="L25" s="15">
        <f t="shared" si="6"/>
        <v>67.239314211634252</v>
      </c>
      <c r="M25" s="18">
        <f t="shared" si="4"/>
        <v>164.9195927627639</v>
      </c>
      <c r="N25" s="18">
        <f t="shared" si="5"/>
        <v>906.19010778176278</v>
      </c>
      <c r="O25" s="19"/>
    </row>
    <row r="26" spans="1:24" ht="15" x14ac:dyDescent="0.25">
      <c r="A26">
        <v>1</v>
      </c>
      <c r="B26">
        <v>3598309345</v>
      </c>
      <c r="C26" s="3">
        <v>15.7644</v>
      </c>
      <c r="D26" s="4">
        <v>2329.9853999999964</v>
      </c>
      <c r="E26">
        <v>744</v>
      </c>
      <c r="F26">
        <f t="shared" si="2"/>
        <v>31</v>
      </c>
      <c r="G26" s="15">
        <f>(F26*'B-E-D Rate'!$O$2)+(Analysis!C26*'B-E-D Rate'!$F$2)+(Analysis!D26*'B-E-D Rate'!$J$2)</f>
        <v>154.38458876351231</v>
      </c>
      <c r="H26" s="15">
        <f t="shared" si="3"/>
        <v>151.6918796259998</v>
      </c>
      <c r="I26" s="18">
        <f t="shared" si="0"/>
        <v>7.2506824992433589</v>
      </c>
      <c r="J26" s="18">
        <f t="shared" si="1"/>
        <v>4883.8272985186677</v>
      </c>
      <c r="K26" s="19"/>
      <c r="L26" s="15">
        <f t="shared" si="6"/>
        <v>119.07380441829417</v>
      </c>
      <c r="M26" s="18">
        <f t="shared" si="4"/>
        <v>1246.8514910745023</v>
      </c>
      <c r="N26" s="18">
        <f t="shared" si="5"/>
        <v>4883.8272985186677</v>
      </c>
      <c r="O26" s="19"/>
    </row>
    <row r="27" spans="1:24" ht="15" x14ac:dyDescent="0.25">
      <c r="A27">
        <v>1</v>
      </c>
      <c r="B27">
        <v>4881389038</v>
      </c>
      <c r="C27" s="3">
        <v>5.4109999999999996</v>
      </c>
      <c r="D27" s="4">
        <v>910.33200000000102</v>
      </c>
      <c r="E27">
        <v>744</v>
      </c>
      <c r="F27">
        <f t="shared" si="2"/>
        <v>31</v>
      </c>
      <c r="G27" s="15">
        <f>(F27*'B-E-D Rate'!$O$2)+(Analysis!C27*'B-E-D Rate'!$F$2)+(Analysis!D27*'B-E-D Rate'!$J$2)</f>
        <v>67.266055377556768</v>
      </c>
      <c r="H27" s="15">
        <f t="shared" si="3"/>
        <v>71.921555080000047</v>
      </c>
      <c r="I27" s="18">
        <f t="shared" si="0"/>
        <v>21.673677479449463</v>
      </c>
      <c r="J27" s="18">
        <f t="shared" si="1"/>
        <v>297.015862773972</v>
      </c>
      <c r="K27" s="19"/>
      <c r="L27" s="15">
        <f t="shared" si="6"/>
        <v>77.025641253620876</v>
      </c>
      <c r="M27" s="18">
        <f t="shared" si="4"/>
        <v>95.249516472270017</v>
      </c>
      <c r="N27" s="18">
        <f t="shared" si="5"/>
        <v>297.015862773972</v>
      </c>
      <c r="O27" s="19"/>
    </row>
    <row r="28" spans="1:24" ht="15" x14ac:dyDescent="0.25">
      <c r="A28">
        <v>1</v>
      </c>
      <c r="B28">
        <v>4374823439</v>
      </c>
      <c r="C28" s="3">
        <v>6.1326000000000009</v>
      </c>
      <c r="D28" s="4">
        <v>657.78839999999946</v>
      </c>
      <c r="E28">
        <v>744</v>
      </c>
      <c r="F28">
        <f t="shared" si="2"/>
        <v>31</v>
      </c>
      <c r="G28" s="15">
        <f>(F28*'B-E-D Rate'!$O$2)+(Analysis!C28*'B-E-D Rate'!$F$2)+(Analysis!D28*'B-E-D Rate'!$J$2)</f>
        <v>71.686897238239638</v>
      </c>
      <c r="H28" s="15">
        <f t="shared" si="3"/>
        <v>57.731130195999967</v>
      </c>
      <c r="I28" s="18">
        <f t="shared" si="0"/>
        <v>194.76343373726303</v>
      </c>
      <c r="J28" s="18">
        <f t="shared" si="1"/>
        <v>164.18081830015055</v>
      </c>
      <c r="K28" s="19"/>
      <c r="L28" s="15">
        <f t="shared" si="6"/>
        <v>69.545650363595115</v>
      </c>
      <c r="M28" s="18">
        <f t="shared" si="4"/>
        <v>4.5849381781749363</v>
      </c>
      <c r="N28" s="18">
        <f t="shared" si="5"/>
        <v>164.18081830015055</v>
      </c>
      <c r="O28" s="19"/>
    </row>
    <row r="29" spans="1:24" ht="15" x14ac:dyDescent="0.25">
      <c r="A29">
        <v>1</v>
      </c>
      <c r="B29">
        <v>9441492501</v>
      </c>
      <c r="C29" s="3">
        <v>3.9588000000000005</v>
      </c>
      <c r="D29" s="4">
        <v>327.15599999999978</v>
      </c>
      <c r="E29">
        <v>721</v>
      </c>
      <c r="F29">
        <f t="shared" si="2"/>
        <v>31</v>
      </c>
      <c r="G29" s="15">
        <f>(F29*'B-E-D Rate'!$O$2)+(Analysis!C29*'B-E-D Rate'!$F$2)+(Analysis!D29*'B-E-D Rate'!$J$2)</f>
        <v>53.242535442002747</v>
      </c>
      <c r="H29" s="15">
        <f t="shared" si="3"/>
        <v>39.152895639999983</v>
      </c>
      <c r="I29" s="18">
        <f t="shared" si="0"/>
        <v>198.51794975018049</v>
      </c>
      <c r="J29" s="18">
        <f t="shared" si="1"/>
        <v>977.04181472310074</v>
      </c>
      <c r="K29" s="19"/>
      <c r="L29" s="15">
        <f t="shared" si="6"/>
        <v>59.752777608366571</v>
      </c>
      <c r="M29" s="18">
        <f t="shared" si="4"/>
        <v>42.383253064701535</v>
      </c>
      <c r="N29" s="18">
        <f t="shared" si="5"/>
        <v>977.04181472310074</v>
      </c>
      <c r="O29" s="19"/>
    </row>
    <row r="30" spans="1:24" ht="15" x14ac:dyDescent="0.25">
      <c r="A30">
        <v>1</v>
      </c>
      <c r="B30">
        <v>1881153048</v>
      </c>
      <c r="C30" s="3">
        <v>6.8016000000000005</v>
      </c>
      <c r="D30" s="4">
        <v>950.85539999999946</v>
      </c>
      <c r="E30">
        <v>744</v>
      </c>
      <c r="F30">
        <f t="shared" si="2"/>
        <v>31</v>
      </c>
      <c r="G30" s="15">
        <f>(F30*'B-E-D Rate'!$O$2)+(Analysis!C30*'B-E-D Rate'!$F$2)+(Analysis!D30*'B-E-D Rate'!$J$2)</f>
        <v>78.26191505881782</v>
      </c>
      <c r="H30" s="15">
        <f t="shared" si="3"/>
        <v>74.19856492599996</v>
      </c>
      <c r="I30" s="18">
        <f t="shared" si="0"/>
        <v>16.510814301870916</v>
      </c>
      <c r="J30" s="18">
        <f t="shared" si="1"/>
        <v>38.916243134244738</v>
      </c>
      <c r="K30" s="19"/>
      <c r="L30" s="15">
        <f t="shared" si="6"/>
        <v>78.225888113303142</v>
      </c>
      <c r="M30" s="18">
        <f t="shared" si="4"/>
        <v>1.2979408031175612E-3</v>
      </c>
      <c r="N30" s="18">
        <f t="shared" si="5"/>
        <v>38.916243134244738</v>
      </c>
      <c r="O30" s="19"/>
    </row>
    <row r="31" spans="1:24" ht="15" x14ac:dyDescent="0.25">
      <c r="A31">
        <v>1</v>
      </c>
      <c r="B31">
        <v>4326103862</v>
      </c>
      <c r="C31" s="3">
        <v>10.089600000000001</v>
      </c>
      <c r="D31" s="4">
        <v>1311.0251999999982</v>
      </c>
      <c r="E31">
        <v>744</v>
      </c>
      <c r="F31">
        <f t="shared" si="2"/>
        <v>31</v>
      </c>
      <c r="G31" s="15">
        <f>(F31*'B-E-D Rate'!$O$2)+(Analysis!C31*'B-E-D Rate'!$F$2)+(Analysis!D31*'B-E-D Rate'!$J$2)</f>
        <v>105.50279524171421</v>
      </c>
      <c r="H31" s="15">
        <f t="shared" si="3"/>
        <v>94.436505987999894</v>
      </c>
      <c r="I31" s="18">
        <f t="shared" si="0"/>
        <v>122.46275784687296</v>
      </c>
      <c r="J31" s="18">
        <f t="shared" si="1"/>
        <v>441.1088583242755</v>
      </c>
      <c r="K31" s="19"/>
      <c r="L31" s="15">
        <f t="shared" si="6"/>
        <v>88.893617657280387</v>
      </c>
      <c r="M31" s="18">
        <f t="shared" si="4"/>
        <v>275.86478003125899</v>
      </c>
      <c r="N31" s="18">
        <f t="shared" si="5"/>
        <v>441.1088583242755</v>
      </c>
      <c r="O31" s="19"/>
    </row>
    <row r="32" spans="1:24" ht="15" x14ac:dyDescent="0.25">
      <c r="A32">
        <v>1</v>
      </c>
      <c r="B32">
        <v>4019428783</v>
      </c>
      <c r="C32" s="3">
        <v>5.7294</v>
      </c>
      <c r="D32" s="4">
        <v>779.47380000000067</v>
      </c>
      <c r="E32">
        <v>744</v>
      </c>
      <c r="F32">
        <f t="shared" si="2"/>
        <v>31</v>
      </c>
      <c r="G32" s="15">
        <f>(F32*'B-E-D Rate'!$O$2)+(Analysis!C32*'B-E-D Rate'!$F$2)+(Analysis!D32*'B-E-D Rate'!$J$2)</f>
        <v>69.125467917274079</v>
      </c>
      <c r="H32" s="15">
        <f t="shared" si="3"/>
        <v>64.568632822000041</v>
      </c>
      <c r="I32" s="18">
        <f t="shared" si="0"/>
        <v>20.764746085521157</v>
      </c>
      <c r="J32" s="18">
        <f t="shared" si="1"/>
        <v>236.38249536962783</v>
      </c>
      <c r="K32" s="19"/>
      <c r="L32" s="15">
        <f t="shared" si="6"/>
        <v>73.149803006739276</v>
      </c>
      <c r="M32" s="18">
        <f t="shared" si="4"/>
        <v>16.195272912300855</v>
      </c>
      <c r="N32" s="18">
        <f t="shared" si="5"/>
        <v>236.38249536962783</v>
      </c>
      <c r="O32" s="19"/>
    </row>
    <row r="33" spans="1:15" ht="15" x14ac:dyDescent="0.25">
      <c r="A33">
        <v>1</v>
      </c>
      <c r="B33">
        <v>7308147462</v>
      </c>
      <c r="C33" s="3">
        <v>12.0726</v>
      </c>
      <c r="D33" s="4">
        <v>2330.1821999999966</v>
      </c>
      <c r="E33">
        <v>744</v>
      </c>
      <c r="F33">
        <f t="shared" si="2"/>
        <v>31</v>
      </c>
      <c r="G33" s="15">
        <f>(F33*'B-E-D Rate'!$O$2)+(Analysis!C33*'B-E-D Rate'!$F$2)+(Analysis!D33*'B-E-D Rate'!$J$2)</f>
        <v>125.69877508960543</v>
      </c>
      <c r="H33" s="15">
        <f t="shared" si="3"/>
        <v>151.70293781799981</v>
      </c>
      <c r="I33" s="18">
        <f t="shared" si="0"/>
        <v>676.2164792048153</v>
      </c>
      <c r="J33" s="18">
        <f t="shared" si="1"/>
        <v>1697.3222979934815</v>
      </c>
      <c r="K33" s="19"/>
      <c r="L33" s="15">
        <f t="shared" si="6"/>
        <v>119.07963336112685</v>
      </c>
      <c r="M33" s="18">
        <f t="shared" si="4"/>
        <v>43.813037221686422</v>
      </c>
      <c r="N33" s="18">
        <f t="shared" si="5"/>
        <v>1697.3222979934815</v>
      </c>
      <c r="O33" s="19"/>
    </row>
    <row r="34" spans="1:15" ht="15" x14ac:dyDescent="0.25">
      <c r="A34">
        <v>1</v>
      </c>
      <c r="B34">
        <v>4421606485</v>
      </c>
      <c r="C34" s="3">
        <v>9.2484000000000002</v>
      </c>
      <c r="D34" s="4">
        <v>681.59039999999959</v>
      </c>
      <c r="E34">
        <v>744</v>
      </c>
      <c r="F34">
        <f t="shared" si="2"/>
        <v>31</v>
      </c>
      <c r="G34" s="15">
        <f>(F34*'B-E-D Rate'!$O$2)+(Analysis!C34*'B-E-D Rate'!$F$2)+(Analysis!D34*'B-E-D Rate'!$J$2)</f>
        <v>96.009694003119137</v>
      </c>
      <c r="H34" s="15">
        <f t="shared" si="3"/>
        <v>59.068564575999972</v>
      </c>
      <c r="I34" s="18">
        <f t="shared" si="0"/>
        <v>1364.6470433511695</v>
      </c>
      <c r="J34" s="18">
        <f t="shared" si="1"/>
        <v>132.46837079480858</v>
      </c>
      <c r="K34" s="19"/>
      <c r="L34" s="15">
        <f t="shared" si="6"/>
        <v>70.250632565339259</v>
      </c>
      <c r="M34" s="18">
        <f t="shared" si="4"/>
        <v>663.52924615531833</v>
      </c>
      <c r="N34" s="18">
        <f t="shared" si="5"/>
        <v>132.46837079480858</v>
      </c>
      <c r="O34" s="19"/>
    </row>
    <row r="35" spans="1:15" x14ac:dyDescent="0.3">
      <c r="A35">
        <v>1</v>
      </c>
      <c r="B35">
        <v>7628712264</v>
      </c>
      <c r="C35" s="3">
        <v>9.8471999999999991</v>
      </c>
      <c r="D35" s="4">
        <v>906.4421999999995</v>
      </c>
      <c r="E35">
        <v>744</v>
      </c>
      <c r="F35">
        <f t="shared" si="2"/>
        <v>31</v>
      </c>
      <c r="G35" s="15">
        <f>(F35*'B-E-D Rate'!$O$2)+(Analysis!C35*'B-E-D Rate'!$F$2)+(Analysis!D35*'B-E-D Rate'!$J$2)</f>
        <v>101.71880270555452</v>
      </c>
      <c r="H35" s="15">
        <f t="shared" si="3"/>
        <v>71.702987217999976</v>
      </c>
      <c r="I35" s="18">
        <f t="shared" si="0"/>
        <v>900.94917938291951</v>
      </c>
      <c r="J35" s="18">
        <f t="shared" si="1"/>
        <v>296.48015733500813</v>
      </c>
      <c r="K35" s="19"/>
      <c r="L35" s="15">
        <f t="shared" si="6"/>
        <v>76.910430776839689</v>
      </c>
      <c r="M35" s="18">
        <f t="shared" si="4"/>
        <v>615.45531775344614</v>
      </c>
      <c r="N35" s="18">
        <f t="shared" si="5"/>
        <v>296.48015733500813</v>
      </c>
      <c r="O35" s="19"/>
    </row>
    <row r="36" spans="1:15" x14ac:dyDescent="0.3">
      <c r="A36">
        <v>1</v>
      </c>
      <c r="B36">
        <v>7098153823</v>
      </c>
      <c r="C36" s="3">
        <v>9.5771999999999995</v>
      </c>
      <c r="D36" s="4">
        <v>791.43060000000071</v>
      </c>
      <c r="E36">
        <v>744</v>
      </c>
      <c r="F36">
        <f t="shared" si="2"/>
        <v>31</v>
      </c>
      <c r="G36" s="15">
        <f>(F36*'B-E-D Rate'!$O$2)+(Analysis!C36*'B-E-D Rate'!$F$2)+(Analysis!D36*'B-E-D Rate'!$J$2)</f>
        <v>99.080552100316197</v>
      </c>
      <c r="H36" s="15">
        <f t="shared" si="3"/>
        <v>65.240485414000034</v>
      </c>
      <c r="I36" s="18">
        <f t="shared" si="0"/>
        <v>1145.1501133343249</v>
      </c>
      <c r="J36" s="18">
        <f t="shared" si="1"/>
        <v>212.5865642342844</v>
      </c>
      <c r="K36" s="19"/>
      <c r="L36" s="15">
        <f t="shared" si="6"/>
        <v>73.503946826158426</v>
      </c>
      <c r="M36" s="18">
        <f t="shared" si="4"/>
        <v>654.16273735007508</v>
      </c>
      <c r="N36" s="18">
        <f t="shared" si="5"/>
        <v>212.5865642342844</v>
      </c>
      <c r="O36" s="19"/>
    </row>
    <row r="37" spans="1:15" x14ac:dyDescent="0.3">
      <c r="A37">
        <v>1</v>
      </c>
      <c r="B37">
        <v>6643182445</v>
      </c>
      <c r="C37" s="3">
        <v>7.7195999999999998</v>
      </c>
      <c r="D37" s="4">
        <v>1258.7514000000001</v>
      </c>
      <c r="E37">
        <v>744</v>
      </c>
      <c r="F37">
        <f t="shared" si="2"/>
        <v>31</v>
      </c>
      <c r="G37" s="15">
        <f>(F37*'B-E-D Rate'!$O$2)+(Analysis!C37*'B-E-D Rate'!$F$2)+(Analysis!D37*'B-E-D Rate'!$J$2)</f>
        <v>86.84141713452992</v>
      </c>
      <c r="H37" s="15">
        <f t="shared" si="3"/>
        <v>91.499241166000004</v>
      </c>
      <c r="I37" s="18">
        <f t="shared" si="0"/>
        <v>21.695324708140234</v>
      </c>
      <c r="J37" s="18">
        <f t="shared" si="1"/>
        <v>5.4812811103007375</v>
      </c>
      <c r="K37" s="19"/>
      <c r="L37" s="15">
        <f t="shared" si="6"/>
        <v>87.345340259686424</v>
      </c>
      <c r="M37" s="18">
        <f t="shared" si="4"/>
        <v>0.25393851606749779</v>
      </c>
      <c r="N37" s="18">
        <f t="shared" si="5"/>
        <v>5.4812811103007375</v>
      </c>
      <c r="O37" s="19"/>
    </row>
    <row r="38" spans="1:15" x14ac:dyDescent="0.3">
      <c r="A38">
        <v>1</v>
      </c>
      <c r="B38">
        <v>6255654990</v>
      </c>
      <c r="C38" s="3">
        <v>5.4594000000000005</v>
      </c>
      <c r="D38" s="4">
        <v>1338.1026000000011</v>
      </c>
      <c r="E38">
        <v>744</v>
      </c>
      <c r="F38">
        <f t="shared" si="2"/>
        <v>31</v>
      </c>
      <c r="G38" s="15">
        <f>(F38*'B-E-D Rate'!$O$2)+(Analysis!C38*'B-E-D Rate'!$F$2)+(Analysis!D38*'B-E-D Rate'!$J$2)</f>
        <v>69.651510804831474</v>
      </c>
      <c r="H38" s="15">
        <f t="shared" si="3"/>
        <v>95.957985094000051</v>
      </c>
      <c r="I38" s="18">
        <f t="shared" si="0"/>
        <v>692.03058952668732</v>
      </c>
      <c r="J38" s="18">
        <f t="shared" si="1"/>
        <v>220.48367584774729</v>
      </c>
      <c r="K38" s="19"/>
      <c r="L38" s="15">
        <f t="shared" si="6"/>
        <v>89.69561266062081</v>
      </c>
      <c r="M38" s="18">
        <f t="shared" si="4"/>
        <v>401.76601920525752</v>
      </c>
      <c r="N38" s="18">
        <f t="shared" si="5"/>
        <v>220.48367584774729</v>
      </c>
      <c r="O38" s="19"/>
    </row>
    <row r="39" spans="1:15" x14ac:dyDescent="0.3">
      <c r="A39">
        <v>1</v>
      </c>
      <c r="B39">
        <v>5586403303</v>
      </c>
      <c r="C39" s="3">
        <v>9.6257999999999999</v>
      </c>
      <c r="D39" s="4">
        <v>687.69539999999927</v>
      </c>
      <c r="E39">
        <v>744</v>
      </c>
      <c r="F39">
        <f t="shared" si="2"/>
        <v>31</v>
      </c>
      <c r="G39" s="15">
        <f>(F39*'B-E-D Rate'!$O$2)+(Analysis!C39*'B-E-D Rate'!$F$2)+(Analysis!D39*'B-E-D Rate'!$J$2)</f>
        <v>98.970917485264579</v>
      </c>
      <c r="H39" s="15">
        <f t="shared" si="3"/>
        <v>59.411604525999962</v>
      </c>
      <c r="I39" s="18">
        <f t="shared" si="0"/>
        <v>1564.9392418090415</v>
      </c>
      <c r="J39" s="18">
        <f t="shared" si="1"/>
        <v>209.40156217893795</v>
      </c>
      <c r="K39" s="19"/>
      <c r="L39" s="15">
        <f t="shared" si="6"/>
        <v>70.431454191322274</v>
      </c>
      <c r="M39" s="18">
        <f t="shared" si="4"/>
        <v>814.50096510628009</v>
      </c>
      <c r="N39" s="18">
        <f t="shared" si="5"/>
        <v>209.40156217893795</v>
      </c>
      <c r="O39" s="19"/>
    </row>
    <row r="40" spans="1:15" x14ac:dyDescent="0.3">
      <c r="A40">
        <v>1</v>
      </c>
      <c r="B40">
        <v>6691164826</v>
      </c>
      <c r="C40" s="3">
        <v>9.9437999999999995</v>
      </c>
      <c r="D40" s="4">
        <v>746.99460000000045</v>
      </c>
      <c r="E40">
        <v>744</v>
      </c>
      <c r="F40">
        <f t="shared" si="2"/>
        <v>31</v>
      </c>
      <c r="G40" s="15">
        <f>(F40*'B-E-D Rate'!$O$2)+(Analysis!C40*'B-E-D Rate'!$F$2)+(Analysis!D40*'B-E-D Rate'!$J$2)</f>
        <v>101.7204489119697</v>
      </c>
      <c r="H40" s="15">
        <f t="shared" si="3"/>
        <v>62.743626574000018</v>
      </c>
      <c r="I40" s="18">
        <f t="shared" si="0"/>
        <v>1519.1926795656523</v>
      </c>
      <c r="J40" s="18">
        <f t="shared" si="1"/>
        <v>296.53685078182758</v>
      </c>
      <c r="K40" s="19"/>
      <c r="L40" s="15">
        <f t="shared" si="6"/>
        <v>72.187814185342404</v>
      </c>
      <c r="M40" s="18">
        <f t="shared" si="4"/>
        <v>872.17651389639229</v>
      </c>
      <c r="N40" s="18">
        <f t="shared" si="5"/>
        <v>296.53685078182758</v>
      </c>
      <c r="O40" s="19"/>
    </row>
    <row r="41" spans="1:15" x14ac:dyDescent="0.3">
      <c r="A41">
        <v>1</v>
      </c>
      <c r="B41">
        <v>3941101344</v>
      </c>
      <c r="C41" s="3">
        <v>5.8380000000000001</v>
      </c>
      <c r="D41" s="4">
        <v>301.90199999999913</v>
      </c>
      <c r="E41">
        <v>744</v>
      </c>
      <c r="F41">
        <f t="shared" si="2"/>
        <v>31</v>
      </c>
      <c r="G41" s="15">
        <f>(F41*'B-E-D Rate'!$O$2)+(Analysis!C41*'B-E-D Rate'!$F$2)+(Analysis!D41*'B-E-D Rate'!$J$2)</f>
        <v>67.726032885847019</v>
      </c>
      <c r="H41" s="15">
        <f t="shared" si="3"/>
        <v>37.733873379999949</v>
      </c>
      <c r="I41" s="18">
        <f t="shared" si="0"/>
        <v>899.52963182417272</v>
      </c>
      <c r="J41" s="18">
        <f t="shared" si="1"/>
        <v>281.37280102653818</v>
      </c>
      <c r="K41" s="19"/>
      <c r="L41" s="15">
        <f t="shared" si="6"/>
        <v>59.004789182064286</v>
      </c>
      <c r="M41" s="18">
        <f t="shared" si="4"/>
        <v>76.060091740769963</v>
      </c>
      <c r="N41" s="18">
        <f t="shared" si="5"/>
        <v>281.37280102653818</v>
      </c>
      <c r="O41" s="19"/>
    </row>
    <row r="42" spans="1:15" x14ac:dyDescent="0.3">
      <c r="A42">
        <v>1</v>
      </c>
      <c r="B42">
        <v>4543846533</v>
      </c>
      <c r="C42" s="3">
        <v>11.505600000000001</v>
      </c>
      <c r="D42" s="4">
        <v>1448.2559999999999</v>
      </c>
      <c r="E42">
        <v>744</v>
      </c>
      <c r="F42">
        <f t="shared" si="2"/>
        <v>31</v>
      </c>
      <c r="G42" s="15">
        <f>(F42*'B-E-D Rate'!$O$2)+(Analysis!C42*'B-E-D Rate'!$F$2)+(Analysis!D42*'B-E-D Rate'!$J$2)</f>
        <v>117.15028693418353</v>
      </c>
      <c r="H42" s="15">
        <f t="shared" si="3"/>
        <v>102.14750463999998</v>
      </c>
      <c r="I42" s="18">
        <f t="shared" si="0"/>
        <v>225.08347656666731</v>
      </c>
      <c r="J42" s="18">
        <f t="shared" si="1"/>
        <v>1066.0279458575674</v>
      </c>
      <c r="K42" s="19"/>
      <c r="L42" s="15">
        <f t="shared" si="6"/>
        <v>92.958203470704092</v>
      </c>
      <c r="M42" s="18">
        <f t="shared" si="4"/>
        <v>585.25690230395514</v>
      </c>
      <c r="N42" s="18">
        <f t="shared" si="5"/>
        <v>1066.0279458575674</v>
      </c>
      <c r="O42" s="19"/>
    </row>
    <row r="43" spans="1:15" x14ac:dyDescent="0.3">
      <c r="A43">
        <v>1</v>
      </c>
      <c r="B43">
        <v>8321830420</v>
      </c>
      <c r="C43" s="3">
        <v>12.1968</v>
      </c>
      <c r="D43" s="4">
        <v>2648.2745999999997</v>
      </c>
      <c r="E43">
        <v>744</v>
      </c>
      <c r="F43">
        <f t="shared" si="2"/>
        <v>31</v>
      </c>
      <c r="G43" s="15">
        <f>(F43*'B-E-D Rate'!$O$2)+(Analysis!C43*'B-E-D Rate'!$F$2)+(Analysis!D43*'B-E-D Rate'!$J$2)</f>
        <v>128.15803452501754</v>
      </c>
      <c r="H43" s="15">
        <f t="shared" si="3"/>
        <v>169.576549774</v>
      </c>
      <c r="I43" s="18">
        <f t="shared" si="0"/>
        <v>1715.4934054301925</v>
      </c>
      <c r="J43" s="18">
        <f t="shared" si="1"/>
        <v>1906.0062065977306</v>
      </c>
      <c r="K43" s="19"/>
      <c r="L43" s="15">
        <f t="shared" si="6"/>
        <v>128.50108872244442</v>
      </c>
      <c r="M43" s="18">
        <f t="shared" si="4"/>
        <v>0.11768618237220117</v>
      </c>
      <c r="N43" s="18">
        <f t="shared" si="5"/>
        <v>1906.0062065977306</v>
      </c>
      <c r="O43" s="19"/>
    </row>
    <row r="44" spans="1:15" x14ac:dyDescent="0.3">
      <c r="A44">
        <v>1</v>
      </c>
      <c r="B44">
        <v>8341964120</v>
      </c>
      <c r="C44" s="3">
        <v>6.4530000000000003</v>
      </c>
      <c r="D44" s="4">
        <v>900.31740000000002</v>
      </c>
      <c r="E44">
        <v>744</v>
      </c>
      <c r="F44">
        <f t="shared" si="2"/>
        <v>31</v>
      </c>
      <c r="G44" s="15">
        <f>(F44*'B-E-D Rate'!$O$2)+(Analysis!C44*'B-E-D Rate'!$F$2)+(Analysis!D44*'B-E-D Rate'!$J$2)</f>
        <v>75.315763612670423</v>
      </c>
      <c r="H44" s="15">
        <f t="shared" si="3"/>
        <v>71.358834705999996</v>
      </c>
      <c r="I44" s="18">
        <f t="shared" si="0"/>
        <v>15.657286372444021</v>
      </c>
      <c r="J44" s="18">
        <f t="shared" si="1"/>
        <v>84.353936719532356</v>
      </c>
      <c r="K44" s="19"/>
      <c r="L44" s="15">
        <f t="shared" si="6"/>
        <v>76.729022702339989</v>
      </c>
      <c r="M44" s="18">
        <f t="shared" si="4"/>
        <v>1.9973012545336506</v>
      </c>
      <c r="N44" s="18">
        <f t="shared" si="5"/>
        <v>84.353936719532356</v>
      </c>
      <c r="O44" s="19"/>
    </row>
    <row r="45" spans="1:15" x14ac:dyDescent="0.3">
      <c r="A45">
        <v>1</v>
      </c>
      <c r="B45">
        <v>9355206608</v>
      </c>
      <c r="C45" s="3">
        <v>7.7160000000000011</v>
      </c>
      <c r="D45" s="4">
        <v>688.89720000000034</v>
      </c>
      <c r="E45">
        <v>744</v>
      </c>
      <c r="F45">
        <f t="shared" si="2"/>
        <v>31</v>
      </c>
      <c r="G45" s="15">
        <f>(F45*'B-E-D Rate'!$O$2)+(Analysis!C45*'B-E-D Rate'!$F$2)+(Analysis!D45*'B-E-D Rate'!$J$2)</f>
        <v>84.136665519212912</v>
      </c>
      <c r="H45" s="15">
        <f t="shared" si="3"/>
        <v>59.479133668000017</v>
      </c>
      <c r="I45" s="18">
        <f t="shared" si="0"/>
        <v>607.9938769935784</v>
      </c>
      <c r="J45" s="18">
        <f t="shared" si="1"/>
        <v>0.13215989021480501</v>
      </c>
      <c r="K45" s="19"/>
      <c r="L45" s="15">
        <f t="shared" si="6"/>
        <v>70.467049839169391</v>
      </c>
      <c r="M45" s="18">
        <f t="shared" si="4"/>
        <v>186.85839284009168</v>
      </c>
      <c r="N45" s="18">
        <f t="shared" si="5"/>
        <v>0.13215989021480501</v>
      </c>
      <c r="O45" s="19"/>
    </row>
    <row r="46" spans="1:15" x14ac:dyDescent="0.3">
      <c r="A46">
        <v>1</v>
      </c>
      <c r="B46">
        <v>6498905123</v>
      </c>
      <c r="C46" s="3">
        <v>8.7965999999999998</v>
      </c>
      <c r="D46" s="4">
        <v>697.94879999999966</v>
      </c>
      <c r="E46">
        <v>744</v>
      </c>
      <c r="F46">
        <f t="shared" si="2"/>
        <v>31</v>
      </c>
      <c r="G46" s="15">
        <f>(F46*'B-E-D Rate'!$O$2)+(Analysis!C46*'B-E-D Rate'!$F$2)+(Analysis!D46*'B-E-D Rate'!$J$2)</f>
        <v>92.575870667316664</v>
      </c>
      <c r="H46" s="15">
        <f t="shared" si="3"/>
        <v>59.987743071999972</v>
      </c>
      <c r="I46" s="18">
        <f t="shared" si="0"/>
        <v>1061.9860601686412</v>
      </c>
      <c r="J46" s="18">
        <f t="shared" si="1"/>
        <v>65.216399603270347</v>
      </c>
      <c r="K46" s="19"/>
      <c r="L46" s="15">
        <f t="shared" si="6"/>
        <v>70.735145667137914</v>
      </c>
      <c r="M46" s="18">
        <f t="shared" si="4"/>
        <v>477.01726853343308</v>
      </c>
      <c r="N46" s="18">
        <f t="shared" si="5"/>
        <v>65.216399603270347</v>
      </c>
      <c r="O46" s="19"/>
    </row>
    <row r="47" spans="1:15" x14ac:dyDescent="0.3">
      <c r="A47">
        <v>1</v>
      </c>
      <c r="B47">
        <v>3817251674</v>
      </c>
      <c r="C47" s="3">
        <v>11.123399999999998</v>
      </c>
      <c r="D47" s="4">
        <v>1152.3899999999992</v>
      </c>
      <c r="E47">
        <v>744</v>
      </c>
      <c r="F47">
        <f t="shared" si="2"/>
        <v>31</v>
      </c>
      <c r="G47" s="15">
        <f>(F47*'B-E-D Rate'!$O$2)+(Analysis!C47*'B-E-D Rate'!$F$2)+(Analysis!D47*'B-E-D Rate'!$J$2)</f>
        <v>112.790670168391</v>
      </c>
      <c r="H47" s="15">
        <f t="shared" si="3"/>
        <v>85.522794099999942</v>
      </c>
      <c r="I47" s="18">
        <f t="shared" si="0"/>
        <v>743.53706528113401</v>
      </c>
      <c r="J47" s="18">
        <f t="shared" si="1"/>
        <v>800.35050223443602</v>
      </c>
      <c r="K47" s="19"/>
      <c r="L47" s="15">
        <f t="shared" si="6"/>
        <v>84.195063226135034</v>
      </c>
      <c r="M47" s="18">
        <f t="shared" si="4"/>
        <v>817.70873639599779</v>
      </c>
      <c r="N47" s="18">
        <f t="shared" si="5"/>
        <v>800.35050223443602</v>
      </c>
      <c r="O47" s="19"/>
    </row>
    <row r="48" spans="1:15" x14ac:dyDescent="0.3">
      <c r="A48">
        <v>1</v>
      </c>
      <c r="B48">
        <v>3393124566</v>
      </c>
      <c r="C48" s="3">
        <v>6.3935999999999993</v>
      </c>
      <c r="D48" s="4">
        <v>732.94079999999985</v>
      </c>
      <c r="E48">
        <v>744</v>
      </c>
      <c r="F48">
        <f t="shared" si="2"/>
        <v>31</v>
      </c>
      <c r="G48" s="15">
        <f>(F48*'B-E-D Rate'!$O$2)+(Analysis!C48*'B-E-D Rate'!$F$2)+(Analysis!D48*'B-E-D Rate'!$J$2)</f>
        <v>74.067983538844089</v>
      </c>
      <c r="H48" s="15">
        <f t="shared" si="3"/>
        <v>61.953943551999984</v>
      </c>
      <c r="I48" s="18">
        <f t="shared" si="0"/>
        <v>146.74996480285793</v>
      </c>
      <c r="J48" s="18">
        <f t="shared" si="1"/>
        <v>108.83121408528217</v>
      </c>
      <c r="K48" s="19"/>
      <c r="L48" s="15">
        <f t="shared" si="6"/>
        <v>71.771560136654386</v>
      </c>
      <c r="M48" s="18">
        <f t="shared" si="4"/>
        <v>5.2735604421245297</v>
      </c>
      <c r="N48" s="18">
        <f t="shared" si="5"/>
        <v>108.83121408528217</v>
      </c>
      <c r="O48" s="19"/>
    </row>
    <row r="49" spans="1:15" x14ac:dyDescent="0.3">
      <c r="A49">
        <v>1</v>
      </c>
      <c r="B49">
        <v>6716109566</v>
      </c>
      <c r="C49" s="3">
        <v>7.4897999999999998</v>
      </c>
      <c r="D49" s="4">
        <v>724.01579999999853</v>
      </c>
      <c r="E49">
        <v>744</v>
      </c>
      <c r="F49">
        <f t="shared" si="2"/>
        <v>31</v>
      </c>
      <c r="G49" s="15">
        <f>(F49*'B-E-D Rate'!$O$2)+(Analysis!C49*'B-E-D Rate'!$F$2)+(Analysis!D49*'B-E-D Rate'!$J$2)</f>
        <v>82.543965274584536</v>
      </c>
      <c r="H49" s="15">
        <f t="shared" si="3"/>
        <v>61.452447801999909</v>
      </c>
      <c r="I49" s="18">
        <f t="shared" si="0"/>
        <v>444.85210929634263</v>
      </c>
      <c r="J49" s="18">
        <f t="shared" si="1"/>
        <v>3.8268681384678214</v>
      </c>
      <c r="K49" s="19"/>
      <c r="L49" s="15">
        <f t="shared" si="6"/>
        <v>71.507214024959254</v>
      </c>
      <c r="M49" s="18">
        <f t="shared" si="4"/>
        <v>121.80987814610525</v>
      </c>
      <c r="N49" s="18">
        <f t="shared" si="5"/>
        <v>3.8268681384678214</v>
      </c>
      <c r="O49" s="19"/>
    </row>
    <row r="50" spans="1:15" x14ac:dyDescent="0.3">
      <c r="A50">
        <v>1</v>
      </c>
      <c r="B50">
        <v>9805929770</v>
      </c>
      <c r="C50" s="3">
        <v>4.3445999999999998</v>
      </c>
      <c r="D50" s="4">
        <v>408.67500000000024</v>
      </c>
      <c r="E50">
        <v>744</v>
      </c>
      <c r="F50">
        <f t="shared" si="2"/>
        <v>31</v>
      </c>
      <c r="G50" s="15">
        <f>(F50*'B-E-D Rate'!$O$2)+(Analysis!C50*'B-E-D Rate'!$F$2)+(Analysis!D50*'B-E-D Rate'!$J$2)</f>
        <v>56.623272683705238</v>
      </c>
      <c r="H50" s="15">
        <f t="shared" si="3"/>
        <v>43.733448250000009</v>
      </c>
      <c r="I50" s="18">
        <f t="shared" si="0"/>
        <v>166.14757393174432</v>
      </c>
      <c r="J50" s="18">
        <f t="shared" si="1"/>
        <v>777.1232737869733</v>
      </c>
      <c r="K50" s="19"/>
      <c r="L50" s="15">
        <f t="shared" si="6"/>
        <v>62.167257236296209</v>
      </c>
      <c r="M50" s="18">
        <f t="shared" si="4"/>
        <v>30.735764719367303</v>
      </c>
      <c r="N50" s="18">
        <f t="shared" si="5"/>
        <v>777.1232737869733</v>
      </c>
      <c r="O50" s="19"/>
    </row>
    <row r="51" spans="1:15" x14ac:dyDescent="0.3">
      <c r="A51">
        <v>1</v>
      </c>
      <c r="B51">
        <v>1960712161</v>
      </c>
      <c r="C51" s="3">
        <v>4.3403999999999998</v>
      </c>
      <c r="D51" s="4">
        <v>607.596</v>
      </c>
      <c r="E51">
        <v>744</v>
      </c>
      <c r="F51">
        <f t="shared" si="2"/>
        <v>31</v>
      </c>
      <c r="G51" s="15">
        <f>(F51*'B-E-D Rate'!$O$2)+(Analysis!C51*'B-E-D Rate'!$F$2)+(Analysis!D51*'B-E-D Rate'!$J$2)</f>
        <v>57.525029366078371</v>
      </c>
      <c r="H51" s="15">
        <f t="shared" si="3"/>
        <v>54.910819239999995</v>
      </c>
      <c r="I51" s="18">
        <f t="shared" si="0"/>
        <v>6.8340945832907192</v>
      </c>
      <c r="J51" s="18">
        <f t="shared" si="1"/>
        <v>727.66002153955446</v>
      </c>
      <c r="K51" s="19"/>
      <c r="L51" s="15">
        <f t="shared" si="6"/>
        <v>68.059021144923477</v>
      </c>
      <c r="M51" s="18">
        <f t="shared" si="4"/>
        <v>110.96498279677628</v>
      </c>
      <c r="N51" s="18">
        <f t="shared" si="5"/>
        <v>727.66002153955446</v>
      </c>
      <c r="O51" s="19"/>
    </row>
    <row r="52" spans="1:15" x14ac:dyDescent="0.3">
      <c r="A52">
        <v>1</v>
      </c>
      <c r="B52">
        <v>2550892513</v>
      </c>
      <c r="C52" s="3">
        <v>14.4</v>
      </c>
      <c r="D52" s="4">
        <v>1722.3010000000004</v>
      </c>
      <c r="E52">
        <v>744</v>
      </c>
      <c r="F52">
        <f t="shared" si="2"/>
        <v>31</v>
      </c>
      <c r="G52" s="15">
        <f>(F52*'B-E-D Rate'!$O$2)+(Analysis!C52*'B-E-D Rate'!$F$2)+(Analysis!D52*'B-E-D Rate'!$J$2)</f>
        <v>140.92818596635189</v>
      </c>
      <c r="H52" s="15">
        <f t="shared" si="3"/>
        <v>117.54609319000001</v>
      </c>
      <c r="I52" s="18">
        <f t="shared" si="0"/>
        <v>546.7222626019269</v>
      </c>
      <c r="J52" s="18">
        <f t="shared" si="1"/>
        <v>3184.117201072354</v>
      </c>
      <c r="K52" s="19"/>
      <c r="L52" s="15">
        <f t="shared" si="6"/>
        <v>101.07503598381115</v>
      </c>
      <c r="M52" s="18">
        <f t="shared" si="4"/>
        <v>1588.2735635308873</v>
      </c>
      <c r="N52" s="18">
        <f t="shared" si="5"/>
        <v>3184.117201072354</v>
      </c>
      <c r="O52" s="19"/>
    </row>
    <row r="53" spans="1:15" x14ac:dyDescent="0.3">
      <c r="A53">
        <v>1</v>
      </c>
      <c r="B53">
        <v>2172192569</v>
      </c>
      <c r="C53" s="3">
        <v>3.5945999999999998</v>
      </c>
      <c r="D53" s="4">
        <v>557.29440000000011</v>
      </c>
      <c r="E53">
        <v>744</v>
      </c>
      <c r="F53">
        <f t="shared" si="2"/>
        <v>31</v>
      </c>
      <c r="G53" s="15">
        <f>(F53*'B-E-D Rate'!$O$2)+(Analysis!C53*'B-E-D Rate'!$F$2)+(Analysis!D53*'B-E-D Rate'!$J$2)</f>
        <v>51.493588131017859</v>
      </c>
      <c r="H53" s="15">
        <f t="shared" si="3"/>
        <v>52.084372336000001</v>
      </c>
      <c r="I53" s="18">
        <f t="shared" si="0"/>
        <v>0.34902597685638226</v>
      </c>
      <c r="J53" s="18">
        <f t="shared" si="1"/>
        <v>1089.436660543731</v>
      </c>
      <c r="K53" s="19"/>
      <c r="L53" s="15">
        <f t="shared" si="6"/>
        <v>66.569157573826374</v>
      </c>
      <c r="M53" s="18">
        <f t="shared" si="4"/>
        <v>227.27279402494185</v>
      </c>
      <c r="N53" s="18">
        <f t="shared" si="5"/>
        <v>1089.436660543731</v>
      </c>
      <c r="O53" s="19"/>
    </row>
    <row r="54" spans="1:15" x14ac:dyDescent="0.3">
      <c r="A54">
        <v>1</v>
      </c>
      <c r="B54">
        <v>5211240036</v>
      </c>
      <c r="C54" s="3">
        <v>10.9458</v>
      </c>
      <c r="D54" s="4">
        <v>1158.4703999999988</v>
      </c>
      <c r="E54">
        <v>744</v>
      </c>
      <c r="F54">
        <f t="shared" si="2"/>
        <v>31</v>
      </c>
      <c r="G54" s="15">
        <f>(F54*'B-E-D Rate'!$O$2)+(Analysis!C54*'B-E-D Rate'!$F$2)+(Analysis!D54*'B-E-D Rate'!$J$2)</f>
        <v>111.43920979757985</v>
      </c>
      <c r="H54" s="15">
        <f t="shared" si="3"/>
        <v>85.864451775999925</v>
      </c>
      <c r="I54" s="18">
        <f t="shared" si="0"/>
        <v>654.06824786236666</v>
      </c>
      <c r="J54" s="18">
        <f t="shared" si="1"/>
        <v>725.7100583195471</v>
      </c>
      <c r="K54" s="19"/>
      <c r="L54" s="15">
        <f t="shared" si="6"/>
        <v>84.375156234263969</v>
      </c>
      <c r="M54" s="18">
        <f t="shared" si="4"/>
        <v>732.46299527803103</v>
      </c>
      <c r="N54" s="18">
        <f t="shared" si="5"/>
        <v>725.7100583195471</v>
      </c>
      <c r="O54" s="19"/>
    </row>
    <row r="55" spans="1:15" x14ac:dyDescent="0.3">
      <c r="A55">
        <v>1</v>
      </c>
      <c r="B55">
        <v>8214908059</v>
      </c>
      <c r="C55" s="3">
        <v>4.6307999999999998</v>
      </c>
      <c r="D55" s="4">
        <v>320.88240000000013</v>
      </c>
      <c r="E55">
        <v>744</v>
      </c>
      <c r="F55">
        <f t="shared" si="2"/>
        <v>31</v>
      </c>
      <c r="G55" s="15">
        <f>(F55*'B-E-D Rate'!$O$2)+(Analysis!C55*'B-E-D Rate'!$F$2)+(Analysis!D55*'B-E-D Rate'!$J$2)</f>
        <v>58.434770757118841</v>
      </c>
      <c r="H55" s="15">
        <f t="shared" si="3"/>
        <v>38.800382056000004</v>
      </c>
      <c r="I55" s="18">
        <f t="shared" si="0"/>
        <v>385.50921966662304</v>
      </c>
      <c r="J55" s="18">
        <f t="shared" si="1"/>
        <v>679.40678599090518</v>
      </c>
      <c r="K55" s="19"/>
      <c r="L55" s="15">
        <f t="shared" si="6"/>
        <v>59.566962284408007</v>
      </c>
      <c r="M55" s="18">
        <f t="shared" si="4"/>
        <v>1.2818576544653739</v>
      </c>
      <c r="N55" s="18">
        <f t="shared" si="5"/>
        <v>679.40678599090518</v>
      </c>
      <c r="O55" s="19"/>
    </row>
    <row r="56" spans="1:15" x14ac:dyDescent="0.3">
      <c r="A56">
        <v>1</v>
      </c>
      <c r="B56">
        <v>2419797400</v>
      </c>
      <c r="C56" s="3">
        <v>5.1227999999999998</v>
      </c>
      <c r="D56" s="4">
        <v>716.40119999999933</v>
      </c>
      <c r="E56">
        <v>744</v>
      </c>
      <c r="F56">
        <f t="shared" si="2"/>
        <v>31</v>
      </c>
      <c r="G56" s="15">
        <f>(F56*'B-E-D Rate'!$O$2)+(Analysis!C56*'B-E-D Rate'!$F$2)+(Analysis!D56*'B-E-D Rate'!$J$2)</f>
        <v>64.115676169441301</v>
      </c>
      <c r="H56" s="15">
        <f t="shared" si="3"/>
        <v>61.024583427999957</v>
      </c>
      <c r="I56" s="18">
        <f t="shared" si="0"/>
        <v>9.5548543361913616</v>
      </c>
      <c r="J56" s="18">
        <f t="shared" si="1"/>
        <v>415.52895598967928</v>
      </c>
      <c r="K56" s="19"/>
      <c r="L56" s="15">
        <f t="shared" si="6"/>
        <v>71.281680142369538</v>
      </c>
      <c r="M56" s="18">
        <f t="shared" si="4"/>
        <v>51.35161294002328</v>
      </c>
      <c r="N56" s="18">
        <f t="shared" si="5"/>
        <v>415.52895598967928</v>
      </c>
      <c r="O56" s="19"/>
    </row>
    <row r="57" spans="1:15" x14ac:dyDescent="0.3">
      <c r="A57">
        <v>1</v>
      </c>
      <c r="B57">
        <v>8811653234</v>
      </c>
      <c r="C57" s="3">
        <v>6.8129999999999997</v>
      </c>
      <c r="D57" s="4">
        <v>1206.701399999999</v>
      </c>
      <c r="E57">
        <v>744</v>
      </c>
      <c r="F57">
        <f t="shared" si="2"/>
        <v>31</v>
      </c>
      <c r="G57" s="15">
        <f>(F57*'B-E-D Rate'!$O$2)+(Analysis!C57*'B-E-D Rate'!$F$2)+(Analysis!D57*'B-E-D Rate'!$J$2)</f>
        <v>79.552283886018074</v>
      </c>
      <c r="H57" s="15">
        <f t="shared" si="3"/>
        <v>88.574551665999934</v>
      </c>
      <c r="I57" s="18">
        <f t="shared" si="0"/>
        <v>81.401315893698794</v>
      </c>
      <c r="J57" s="18">
        <f t="shared" si="1"/>
        <v>24.48190887037147</v>
      </c>
      <c r="K57" s="19"/>
      <c r="L57" s="15">
        <f t="shared" si="6"/>
        <v>85.803691507447809</v>
      </c>
      <c r="M57" s="18">
        <f t="shared" si="4"/>
        <v>39.080097249269777</v>
      </c>
      <c r="N57" s="18">
        <f t="shared" si="5"/>
        <v>24.48190887037147</v>
      </c>
      <c r="O57" s="19"/>
    </row>
    <row r="58" spans="1:15" x14ac:dyDescent="0.3">
      <c r="A58">
        <v>1</v>
      </c>
      <c r="B58">
        <v>6073429988</v>
      </c>
      <c r="C58" s="3">
        <v>11.458799999999998</v>
      </c>
      <c r="D58" s="4">
        <v>1853.7834000000025</v>
      </c>
      <c r="E58">
        <v>744</v>
      </c>
      <c r="F58">
        <f t="shared" si="2"/>
        <v>31</v>
      </c>
      <c r="G58" s="15">
        <f>(F58*'B-E-D Rate'!$O$2)+(Analysis!C58*'B-E-D Rate'!$F$2)+(Analysis!D58*'B-E-D Rate'!$J$2)</f>
        <v>118.69151785225783</v>
      </c>
      <c r="H58" s="15">
        <f t="shared" si="3"/>
        <v>124.93408924600013</v>
      </c>
      <c r="I58" s="18">
        <f t="shared" si="0"/>
        <v>38.969697605969628</v>
      </c>
      <c r="J58" s="18">
        <f t="shared" si="1"/>
        <v>1169.045974619969</v>
      </c>
      <c r="K58" s="19"/>
      <c r="L58" s="15">
        <f t="shared" si="6"/>
        <v>104.96936216827487</v>
      </c>
      <c r="M58" s="18">
        <f t="shared" si="4"/>
        <v>188.29755661546591</v>
      </c>
      <c r="N58" s="18">
        <f t="shared" si="5"/>
        <v>1169.045974619969</v>
      </c>
      <c r="O58" s="19"/>
    </row>
    <row r="59" spans="1:15" x14ac:dyDescent="0.3">
      <c r="A59">
        <v>1</v>
      </c>
      <c r="B59">
        <v>3233417836</v>
      </c>
      <c r="C59" s="3">
        <v>9.8171999999999997</v>
      </c>
      <c r="D59" s="4">
        <v>1088.6891999999996</v>
      </c>
      <c r="E59">
        <v>744</v>
      </c>
      <c r="F59">
        <f t="shared" si="2"/>
        <v>31</v>
      </c>
      <c r="G59" s="15">
        <f>(F59*'B-E-D Rate'!$O$2)+(Analysis!C59*'B-E-D Rate'!$F$2)+(Analysis!D59*'B-E-D Rate'!$J$2)</f>
        <v>102.34176039931928</v>
      </c>
      <c r="H59" s="15">
        <f t="shared" si="3"/>
        <v>81.943446147999978</v>
      </c>
      <c r="I59" s="18">
        <f t="shared" si="0"/>
        <v>416.0912242955763</v>
      </c>
      <c r="J59" s="18">
        <f t="shared" si="1"/>
        <v>318.32115127931115</v>
      </c>
      <c r="K59" s="19"/>
      <c r="L59" s="15">
        <f t="shared" si="6"/>
        <v>82.308333949735442</v>
      </c>
      <c r="M59" s="18">
        <f t="shared" si="4"/>
        <v>401.3381753108855</v>
      </c>
      <c r="N59" s="18">
        <f t="shared" si="5"/>
        <v>318.32115127931115</v>
      </c>
      <c r="O59" s="19"/>
    </row>
    <row r="60" spans="1:15" x14ac:dyDescent="0.3">
      <c r="A60">
        <v>1</v>
      </c>
      <c r="B60">
        <v>7420960736</v>
      </c>
      <c r="C60" s="3">
        <v>8.229000000000001</v>
      </c>
      <c r="D60" s="4">
        <v>1244.6886000000002</v>
      </c>
      <c r="E60">
        <v>744</v>
      </c>
      <c r="F60">
        <f t="shared" si="2"/>
        <v>31</v>
      </c>
      <c r="G60" s="15">
        <f>(F60*'B-E-D Rate'!$O$2)+(Analysis!C60*'B-E-D Rate'!$F$2)+(Analysis!D60*'B-E-D Rate'!$J$2)</f>
        <v>90.733598256459757</v>
      </c>
      <c r="H60" s="15">
        <f t="shared" si="3"/>
        <v>90.709052434</v>
      </c>
      <c r="I60" s="18">
        <f t="shared" si="0"/>
        <v>6.0249740022591146E-4</v>
      </c>
      <c r="J60" s="18">
        <f t="shared" si="1"/>
        <v>38.855209731362407</v>
      </c>
      <c r="K60" s="19"/>
      <c r="L60" s="15">
        <f t="shared" si="6"/>
        <v>86.92881964349084</v>
      </c>
      <c r="M60" s="18">
        <f t="shared" si="4"/>
        <v>14.476340293705677</v>
      </c>
      <c r="N60" s="18">
        <f t="shared" si="5"/>
        <v>38.855209731362407</v>
      </c>
      <c r="O60" s="19"/>
    </row>
    <row r="61" spans="1:15" x14ac:dyDescent="0.3">
      <c r="A61">
        <v>1</v>
      </c>
      <c r="B61">
        <v>6916804036</v>
      </c>
      <c r="C61" s="3">
        <v>8.0952000000000002</v>
      </c>
      <c r="D61" s="4">
        <v>1125.1524000000011</v>
      </c>
      <c r="E61">
        <v>744</v>
      </c>
      <c r="F61">
        <f t="shared" si="2"/>
        <v>31</v>
      </c>
      <c r="G61" s="15">
        <f>(F61*'B-E-D Rate'!$O$2)+(Analysis!C61*'B-E-D Rate'!$F$2)+(Analysis!D61*'B-E-D Rate'!$J$2)</f>
        <v>89.132421803065355</v>
      </c>
      <c r="H61" s="15">
        <f t="shared" si="3"/>
        <v>83.992313356000054</v>
      </c>
      <c r="I61" s="18">
        <f t="shared" si="0"/>
        <v>26.42071484759207</v>
      </c>
      <c r="J61" s="18">
        <f t="shared" si="1"/>
        <v>21.457446066530686</v>
      </c>
      <c r="K61" s="19"/>
      <c r="L61" s="15">
        <f t="shared" si="6"/>
        <v>83.388323321159618</v>
      </c>
      <c r="M61" s="18">
        <f t="shared" si="4"/>
        <v>32.994667369831802</v>
      </c>
      <c r="N61" s="18">
        <f t="shared" si="5"/>
        <v>21.457446066530686</v>
      </c>
      <c r="O61" s="19"/>
    </row>
    <row r="62" spans="1:15" x14ac:dyDescent="0.3">
      <c r="A62">
        <v>1</v>
      </c>
      <c r="B62">
        <v>8388266724</v>
      </c>
      <c r="C62" s="3">
        <v>5.736600000000001</v>
      </c>
      <c r="D62" s="4">
        <v>783.24840000000006</v>
      </c>
      <c r="E62">
        <v>744</v>
      </c>
      <c r="F62">
        <f t="shared" si="2"/>
        <v>31</v>
      </c>
      <c r="G62" s="15">
        <f>(F62*'B-E-D Rate'!$O$2)+(Analysis!C62*'B-E-D Rate'!$F$2)+(Analysis!D62*'B-E-D Rate'!$J$2)</f>
        <v>69.199145191527364</v>
      </c>
      <c r="H62" s="15">
        <f t="shared" si="3"/>
        <v>64.780727596000006</v>
      </c>
      <c r="I62" s="18">
        <f t="shared" si="0"/>
        <v>19.522414048465766</v>
      </c>
      <c r="J62" s="18">
        <f t="shared" si="1"/>
        <v>234.1223864847494</v>
      </c>
      <c r="K62" s="19"/>
      <c r="L62" s="15">
        <f t="shared" si="6"/>
        <v>73.261601419423215</v>
      </c>
      <c r="M62" s="18">
        <f t="shared" si="4"/>
        <v>16.503550603569785</v>
      </c>
      <c r="N62" s="18">
        <f t="shared" si="5"/>
        <v>234.1223864847494</v>
      </c>
      <c r="O62" s="19"/>
    </row>
    <row r="63" spans="1:15" x14ac:dyDescent="0.3">
      <c r="A63">
        <v>1</v>
      </c>
      <c r="B63">
        <v>9757256060</v>
      </c>
      <c r="C63" s="3">
        <v>8.6831999999999994</v>
      </c>
      <c r="D63" s="4">
        <v>993.50279999999975</v>
      </c>
      <c r="E63">
        <v>744</v>
      </c>
      <c r="F63">
        <f t="shared" si="2"/>
        <v>31</v>
      </c>
      <c r="G63" s="15">
        <f>(F63*'B-E-D Rate'!$O$2)+(Analysis!C63*'B-E-D Rate'!$F$2)+(Analysis!D63*'B-E-D Rate'!$J$2)</f>
        <v>93.083014939014461</v>
      </c>
      <c r="H63" s="15">
        <f t="shared" si="3"/>
        <v>76.594922331999982</v>
      </c>
      <c r="I63" s="18">
        <f t="shared" si="0"/>
        <v>271.85719781748554</v>
      </c>
      <c r="J63" s="18">
        <f t="shared" si="1"/>
        <v>73.664651566368462</v>
      </c>
      <c r="K63" s="19"/>
      <c r="L63" s="15">
        <f t="shared" si="6"/>
        <v>79.489044904777103</v>
      </c>
      <c r="M63" s="18">
        <f t="shared" si="4"/>
        <v>184.79602129174324</v>
      </c>
      <c r="N63" s="18">
        <f t="shared" si="5"/>
        <v>73.664651566368462</v>
      </c>
      <c r="O63" s="19"/>
    </row>
    <row r="64" spans="1:15" x14ac:dyDescent="0.3">
      <c r="A64">
        <v>1</v>
      </c>
      <c r="B64">
        <v>2980341971</v>
      </c>
      <c r="C64" s="3">
        <v>9.5549999999999997</v>
      </c>
      <c r="D64" s="4">
        <v>1524.7020000000011</v>
      </c>
      <c r="E64">
        <v>744</v>
      </c>
      <c r="F64">
        <f t="shared" si="2"/>
        <v>31</v>
      </c>
      <c r="G64" s="15">
        <f>(F64*'B-E-D Rate'!$O$2)+(Analysis!C64*'B-E-D Rate'!$F$2)+(Analysis!D64*'B-E-D Rate'!$J$2)</f>
        <v>102.35244777359652</v>
      </c>
      <c r="H64" s="15">
        <f t="shared" si="3"/>
        <v>106.44300538000006</v>
      </c>
      <c r="I64" s="18">
        <f t="shared" si="0"/>
        <v>16.732661531305823</v>
      </c>
      <c r="J64" s="18">
        <f t="shared" si="1"/>
        <v>318.70262429103735</v>
      </c>
      <c r="K64" s="19"/>
      <c r="L64" s="15">
        <f t="shared" si="6"/>
        <v>95.222427880187908</v>
      </c>
      <c r="M64" s="18">
        <f t="shared" si="4"/>
        <v>50.837183680402603</v>
      </c>
      <c r="N64" s="18">
        <f t="shared" si="5"/>
        <v>318.70262429103735</v>
      </c>
      <c r="O64" s="19"/>
    </row>
    <row r="65" spans="1:15" x14ac:dyDescent="0.3">
      <c r="A65">
        <v>1</v>
      </c>
      <c r="B65">
        <v>6946774308</v>
      </c>
      <c r="C65" s="3">
        <v>6.5165999999999995</v>
      </c>
      <c r="D65" s="4">
        <v>1101.1559999999993</v>
      </c>
      <c r="E65">
        <v>744</v>
      </c>
      <c r="F65">
        <f t="shared" si="2"/>
        <v>31</v>
      </c>
      <c r="G65" s="15">
        <f>(F65*'B-E-D Rate'!$O$2)+(Analysis!C65*'B-E-D Rate'!$F$2)+(Analysis!D65*'B-E-D Rate'!$J$2)</f>
        <v>76.75336051238763</v>
      </c>
      <c r="H65" s="15">
        <f t="shared" si="3"/>
        <v>82.643955639999959</v>
      </c>
      <c r="I65" s="18">
        <f t="shared" si="0"/>
        <v>34.69911095745011</v>
      </c>
      <c r="J65" s="18">
        <f t="shared" si="1"/>
        <v>60.013576844538285</v>
      </c>
      <c r="K65" s="19"/>
      <c r="L65" s="15">
        <f t="shared" si="6"/>
        <v>82.677583261251442</v>
      </c>
      <c r="M65" s="18">
        <f t="shared" si="4"/>
        <v>35.096415178155503</v>
      </c>
      <c r="N65" s="18">
        <f t="shared" si="5"/>
        <v>60.013576844538285</v>
      </c>
      <c r="O65" s="19"/>
    </row>
    <row r="66" spans="1:15" x14ac:dyDescent="0.3">
      <c r="A66">
        <v>1</v>
      </c>
      <c r="B66">
        <v>5940420471</v>
      </c>
      <c r="C66" s="3">
        <v>6.1031999999999993</v>
      </c>
      <c r="D66" s="4">
        <v>732.36360000000047</v>
      </c>
      <c r="E66">
        <v>744</v>
      </c>
      <c r="F66">
        <f t="shared" si="2"/>
        <v>31</v>
      </c>
      <c r="G66" s="15">
        <f>(F66*'B-E-D Rate'!$O$2)+(Analysis!C66*'B-E-D Rate'!$F$2)+(Analysis!D66*'B-E-D Rate'!$J$2)</f>
        <v>71.808750031564628</v>
      </c>
      <c r="H66" s="15">
        <f t="shared" si="3"/>
        <v>61.921510684000026</v>
      </c>
      <c r="I66" s="18">
        <f t="shared" si="0"/>
        <v>97.757501916029696</v>
      </c>
      <c r="J66" s="18">
        <f t="shared" si="1"/>
        <v>161.07299207498059</v>
      </c>
      <c r="K66" s="19"/>
      <c r="L66" s="15">
        <f t="shared" si="6"/>
        <v>71.754464273834188</v>
      </c>
      <c r="M66" s="18">
        <f t="shared" si="4"/>
        <v>2.94694349236806E-3</v>
      </c>
      <c r="N66" s="18">
        <f t="shared" si="5"/>
        <v>161.07299207498059</v>
      </c>
      <c r="O66" s="19"/>
    </row>
    <row r="67" spans="1:15" x14ac:dyDescent="0.3">
      <c r="A67">
        <v>1</v>
      </c>
      <c r="B67">
        <v>8971918043</v>
      </c>
      <c r="C67" s="3">
        <v>10.256399999999999</v>
      </c>
      <c r="D67" s="4">
        <v>1998.6930000000029</v>
      </c>
      <c r="E67">
        <v>744</v>
      </c>
      <c r="F67">
        <f t="shared" si="2"/>
        <v>31</v>
      </c>
      <c r="G67" s="15">
        <f>(F67*'B-E-D Rate'!$O$2)+(Analysis!C67*'B-E-D Rate'!$F$2)+(Analysis!D67*'B-E-D Rate'!$J$2)</f>
        <v>110.02908129916365</v>
      </c>
      <c r="H67" s="15">
        <f t="shared" si="3"/>
        <v>133.07655967000017</v>
      </c>
      <c r="I67" s="18">
        <f t="shared" ref="I67:I130" si="7">(G67-H67)^2</f>
        <v>531.186259254177</v>
      </c>
      <c r="J67" s="18">
        <f t="shared" ref="J67:J130" si="8">(G67-AVERAGE($G$3:$G$2217))^2</f>
        <v>651.72359980685314</v>
      </c>
      <c r="K67" s="19"/>
      <c r="L67" s="15">
        <f t="shared" si="6"/>
        <v>109.26138337917577</v>
      </c>
      <c r="M67" s="18">
        <f t="shared" si="4"/>
        <v>0.58936009635371966</v>
      </c>
      <c r="N67" s="18">
        <f t="shared" si="5"/>
        <v>651.72359980685314</v>
      </c>
      <c r="O67" s="19"/>
    </row>
    <row r="68" spans="1:15" x14ac:dyDescent="0.3">
      <c r="A68">
        <v>1</v>
      </c>
      <c r="B68">
        <v>5534493949</v>
      </c>
      <c r="C68" s="3">
        <v>1.2534000000000001</v>
      </c>
      <c r="D68" s="4">
        <v>116.43239999999982</v>
      </c>
      <c r="E68">
        <v>744</v>
      </c>
      <c r="F68">
        <f t="shared" ref="F68:F131" si="9">ROUNDUP(E68/24,0)</f>
        <v>31</v>
      </c>
      <c r="G68" s="15">
        <f>(F68*'B-E-D Rate'!$O$2)+(Analysis!C68*'B-E-D Rate'!$F$2)+(Analysis!D68*'B-E-D Rate'!$J$2)</f>
        <v>31.230680591345159</v>
      </c>
      <c r="H68" s="15">
        <f t="shared" ref="H68:H131" si="10">(0.67*F68)+(0.05619*D68)</f>
        <v>27.312336555999991</v>
      </c>
      <c r="I68" s="18">
        <f t="shared" si="7"/>
        <v>15.353419979325055</v>
      </c>
      <c r="J68" s="18">
        <f t="shared" si="8"/>
        <v>2837.6420748339442</v>
      </c>
      <c r="K68" s="19"/>
      <c r="L68" s="15">
        <f t="shared" ref="L68:L131" si="11">$Q$19+$Q$20*D68</f>
        <v>53.511437070283563</v>
      </c>
      <c r="M68" s="18">
        <f t="shared" ref="M68:M131" si="12">(G68-L68)^2</f>
        <v>496.43210927375566</v>
      </c>
      <c r="N68" s="18">
        <f t="shared" ref="N68:N131" si="13">(G68-AVERAGE($G$3:$G$2217))^2</f>
        <v>2837.6420748339442</v>
      </c>
      <c r="O68" s="19"/>
    </row>
    <row r="69" spans="1:15" x14ac:dyDescent="0.3">
      <c r="A69">
        <v>1</v>
      </c>
      <c r="B69">
        <v>3258017489</v>
      </c>
      <c r="C69" s="3">
        <v>8.6969999999999992</v>
      </c>
      <c r="D69" s="4">
        <v>1034.396999999999</v>
      </c>
      <c r="E69">
        <v>744</v>
      </c>
      <c r="F69">
        <f t="shared" si="9"/>
        <v>31</v>
      </c>
      <c r="G69" s="15">
        <f>(F69*'B-E-D Rate'!$O$2)+(Analysis!C69*'B-E-D Rate'!$F$2)+(Analysis!D69*'B-E-D Rate'!$J$2)</f>
        <v>93.382338840893908</v>
      </c>
      <c r="H69" s="15">
        <f t="shared" si="10"/>
        <v>78.892767429999935</v>
      </c>
      <c r="I69" s="18">
        <f t="shared" si="7"/>
        <v>209.94767967139595</v>
      </c>
      <c r="J69" s="18">
        <f t="shared" si="8"/>
        <v>78.892327560630733</v>
      </c>
      <c r="K69" s="19"/>
      <c r="L69" s="15">
        <f t="shared" si="11"/>
        <v>80.700274345772186</v>
      </c>
      <c r="M69" s="18">
        <f t="shared" si="12"/>
        <v>160.83475985842696</v>
      </c>
      <c r="N69" s="18">
        <f t="shared" si="13"/>
        <v>78.892327560630733</v>
      </c>
      <c r="O69" s="19"/>
    </row>
    <row r="70" spans="1:15" x14ac:dyDescent="0.3">
      <c r="A70">
        <v>1</v>
      </c>
      <c r="B70">
        <v>9327256187</v>
      </c>
      <c r="C70" s="3">
        <v>12.404399999999999</v>
      </c>
      <c r="D70" s="4">
        <v>2358.5430000000015</v>
      </c>
      <c r="E70">
        <v>744</v>
      </c>
      <c r="F70">
        <f t="shared" si="9"/>
        <v>31</v>
      </c>
      <c r="G70" s="15">
        <f>(F70*'B-E-D Rate'!$O$2)+(Analysis!C70*'B-E-D Rate'!$F$2)+(Analysis!D70*'B-E-D Rate'!$J$2)</f>
        <v>128.4102108858244</v>
      </c>
      <c r="H70" s="15">
        <f t="shared" si="10"/>
        <v>153.29653117000009</v>
      </c>
      <c r="I70" s="18">
        <f t="shared" si="7"/>
        <v>619.32893728657473</v>
      </c>
      <c r="J70" s="18">
        <f t="shared" si="8"/>
        <v>1928.0887453933508</v>
      </c>
      <c r="K70" s="19"/>
      <c r="L70" s="15">
        <f t="shared" si="11"/>
        <v>119.91964089104991</v>
      </c>
      <c r="M70" s="18">
        <f t="shared" si="12"/>
        <v>72.089778836164868</v>
      </c>
      <c r="N70" s="18">
        <f t="shared" si="13"/>
        <v>1928.0887453933508</v>
      </c>
      <c r="O70" s="19"/>
    </row>
    <row r="71" spans="1:15" x14ac:dyDescent="0.3">
      <c r="A71">
        <v>1</v>
      </c>
      <c r="B71">
        <v>5351555751</v>
      </c>
      <c r="C71" s="3">
        <v>0.40440000000000004</v>
      </c>
      <c r="D71" s="4">
        <v>39.421799999999998</v>
      </c>
      <c r="E71">
        <v>744</v>
      </c>
      <c r="F71">
        <f t="shared" si="9"/>
        <v>31</v>
      </c>
      <c r="G71" s="15">
        <f>(F71*'B-E-D Rate'!$O$2)+(Analysis!C71*'B-E-D Rate'!$F$2)+(Analysis!D71*'B-E-D Rate'!$J$2)</f>
        <v>24.271874481899815</v>
      </c>
      <c r="H71" s="15">
        <f t="shared" si="10"/>
        <v>22.985110941999999</v>
      </c>
      <c r="I71" s="18">
        <f t="shared" si="7"/>
        <v>1.6557604076155055</v>
      </c>
      <c r="J71" s="18">
        <f t="shared" si="8"/>
        <v>3627.4516207426259</v>
      </c>
      <c r="K71" s="19"/>
      <c r="L71" s="15">
        <f t="shared" si="11"/>
        <v>51.230489992490213</v>
      </c>
      <c r="M71" s="18">
        <f t="shared" si="12"/>
        <v>726.76695024784522</v>
      </c>
      <c r="N71" s="18">
        <f t="shared" si="13"/>
        <v>3627.4516207426259</v>
      </c>
      <c r="O71" s="19"/>
    </row>
    <row r="72" spans="1:15" x14ac:dyDescent="0.3">
      <c r="A72">
        <v>1</v>
      </c>
      <c r="B72">
        <v>3416459552</v>
      </c>
      <c r="C72" s="3">
        <v>12.781499999999999</v>
      </c>
      <c r="D72" s="4">
        <v>1976.7670000000016</v>
      </c>
      <c r="E72">
        <v>744</v>
      </c>
      <c r="F72">
        <f t="shared" si="9"/>
        <v>31</v>
      </c>
      <c r="G72" s="15">
        <f>(F72*'B-E-D Rate'!$O$2)+(Analysis!C72*'B-E-D Rate'!$F$2)+(Analysis!D72*'B-E-D Rate'!$J$2)</f>
        <v>129.54710842264234</v>
      </c>
      <c r="H72" s="15">
        <f t="shared" si="10"/>
        <v>131.8445377300001</v>
      </c>
      <c r="I72" s="18">
        <f t="shared" si="7"/>
        <v>5.2781814223063561</v>
      </c>
      <c r="J72" s="18">
        <f t="shared" si="8"/>
        <v>2029.2236397961517</v>
      </c>
      <c r="K72" s="19"/>
      <c r="L72" s="15">
        <f t="shared" si="11"/>
        <v>108.61196569345847</v>
      </c>
      <c r="M72" s="18">
        <f t="shared" si="12"/>
        <v>438.28020109130011</v>
      </c>
      <c r="N72" s="18">
        <f t="shared" si="13"/>
        <v>2029.2236397961517</v>
      </c>
      <c r="O72" s="19"/>
    </row>
    <row r="73" spans="1:15" x14ac:dyDescent="0.3">
      <c r="A73">
        <v>1</v>
      </c>
      <c r="B73">
        <v>8649753967</v>
      </c>
      <c r="C73" s="3">
        <v>5.4264000000000001</v>
      </c>
      <c r="D73" s="4">
        <v>466.61159999999978</v>
      </c>
      <c r="E73">
        <v>744</v>
      </c>
      <c r="F73">
        <f t="shared" si="9"/>
        <v>31</v>
      </c>
      <c r="G73" s="15">
        <f>(F73*'B-E-D Rate'!$O$2)+(Analysis!C73*'B-E-D Rate'!$F$2)+(Analysis!D73*'B-E-D Rate'!$J$2)</f>
        <v>65.30142999151046</v>
      </c>
      <c r="H73" s="15">
        <f t="shared" si="10"/>
        <v>46.988905803999984</v>
      </c>
      <c r="I73" s="18">
        <f t="shared" si="7"/>
        <v>335.34854211815622</v>
      </c>
      <c r="J73" s="18">
        <f t="shared" si="8"/>
        <v>368.59290564244628</v>
      </c>
      <c r="K73" s="19"/>
      <c r="L73" s="15">
        <f t="shared" si="11"/>
        <v>63.8832589096669</v>
      </c>
      <c r="M73" s="18">
        <f t="shared" si="12"/>
        <v>2.0112092173773348</v>
      </c>
      <c r="N73" s="18">
        <f t="shared" si="13"/>
        <v>368.59290564244628</v>
      </c>
      <c r="O73" s="19"/>
    </row>
    <row r="74" spans="1:15" x14ac:dyDescent="0.3">
      <c r="A74">
        <v>1</v>
      </c>
      <c r="B74">
        <v>9381171680</v>
      </c>
      <c r="C74" s="3">
        <v>7.6020000000000003</v>
      </c>
      <c r="D74" s="4">
        <v>1539.1949999999995</v>
      </c>
      <c r="E74">
        <v>721</v>
      </c>
      <c r="F74">
        <f t="shared" si="9"/>
        <v>31</v>
      </c>
      <c r="G74" s="15">
        <f>(F74*'B-E-D Rate'!$O$2)+(Analysis!C74*'B-E-D Rate'!$F$2)+(Analysis!D74*'B-E-D Rate'!$J$2)</f>
        <v>87.244947617539509</v>
      </c>
      <c r="H74" s="15">
        <f t="shared" si="10"/>
        <v>107.25736704999996</v>
      </c>
      <c r="I74" s="18">
        <f t="shared" si="7"/>
        <v>400.49693154072054</v>
      </c>
      <c r="J74" s="18">
        <f t="shared" si="8"/>
        <v>7.5336200688779806</v>
      </c>
      <c r="K74" s="19"/>
      <c r="L74" s="15">
        <f t="shared" si="11"/>
        <v>95.651690423246336</v>
      </c>
      <c r="M74" s="18">
        <f t="shared" si="12"/>
        <v>70.673324601303491</v>
      </c>
      <c r="N74" s="18">
        <f t="shared" si="13"/>
        <v>7.5336200688779806</v>
      </c>
      <c r="O74" s="19"/>
    </row>
    <row r="75" spans="1:15" x14ac:dyDescent="0.3">
      <c r="A75">
        <v>1</v>
      </c>
      <c r="B75">
        <v>7852280381</v>
      </c>
      <c r="C75" s="3">
        <v>3.9245999999999999</v>
      </c>
      <c r="D75" s="4">
        <v>286.81920000000071</v>
      </c>
      <c r="E75">
        <v>744</v>
      </c>
      <c r="F75">
        <f t="shared" si="9"/>
        <v>31</v>
      </c>
      <c r="G75" s="15">
        <f>(F75*'B-E-D Rate'!$O$2)+(Analysis!C75*'B-E-D Rate'!$F$2)+(Analysis!D75*'B-E-D Rate'!$J$2)</f>
        <v>52.787313793189981</v>
      </c>
      <c r="H75" s="15">
        <f t="shared" si="10"/>
        <v>36.886370848000041</v>
      </c>
      <c r="I75" s="18">
        <f t="shared" si="7"/>
        <v>252.83998654618571</v>
      </c>
      <c r="J75" s="18">
        <f t="shared" si="8"/>
        <v>1005.7073758889397</v>
      </c>
      <c r="K75" s="19"/>
      <c r="L75" s="15">
        <f t="shared" si="11"/>
        <v>58.558057581675016</v>
      </c>
      <c r="M75" s="18">
        <f t="shared" si="12"/>
        <v>33.301483872338615</v>
      </c>
      <c r="N75" s="18">
        <f t="shared" si="13"/>
        <v>1005.7073758889397</v>
      </c>
      <c r="O75" s="19"/>
    </row>
    <row r="76" spans="1:15" x14ac:dyDescent="0.3">
      <c r="A76">
        <v>1</v>
      </c>
      <c r="B76">
        <v>5592593136</v>
      </c>
      <c r="C76" s="3">
        <v>6.6365999999999996</v>
      </c>
      <c r="D76" s="4">
        <v>2058.709800000001</v>
      </c>
      <c r="E76">
        <v>744</v>
      </c>
      <c r="F76">
        <f t="shared" si="9"/>
        <v>31</v>
      </c>
      <c r="G76" s="15">
        <f>(F76*'B-E-D Rate'!$O$2)+(Analysis!C76*'B-E-D Rate'!$F$2)+(Analysis!D76*'B-E-D Rate'!$J$2)</f>
        <v>82.183728648005555</v>
      </c>
      <c r="H76" s="15">
        <f t="shared" si="10"/>
        <v>136.44890366200005</v>
      </c>
      <c r="I76" s="18">
        <f t="shared" si="7"/>
        <v>2944.7092192994523</v>
      </c>
      <c r="J76" s="18">
        <f t="shared" si="8"/>
        <v>5.3660559103110828</v>
      </c>
      <c r="K76" s="19"/>
      <c r="L76" s="15">
        <f t="shared" si="11"/>
        <v>111.03899768913445</v>
      </c>
      <c r="M76" s="18">
        <f t="shared" si="12"/>
        <v>832.62655143593145</v>
      </c>
      <c r="N76" s="18">
        <f t="shared" si="13"/>
        <v>5.3660559103110828</v>
      </c>
      <c r="O76" s="19"/>
    </row>
    <row r="77" spans="1:15" x14ac:dyDescent="0.3">
      <c r="A77">
        <v>1</v>
      </c>
      <c r="B77">
        <v>2796277844</v>
      </c>
      <c r="C77" s="3">
        <v>1.1879999999999999</v>
      </c>
      <c r="D77" s="4">
        <v>175.67400000000001</v>
      </c>
      <c r="E77">
        <v>744</v>
      </c>
      <c r="F77">
        <f t="shared" si="9"/>
        <v>31</v>
      </c>
      <c r="G77" s="15">
        <f>(F77*'B-E-D Rate'!$O$2)+(Analysis!C77*'B-E-D Rate'!$F$2)+(Analysis!D77*'B-E-D Rate'!$J$2)</f>
        <v>31.000772649853701</v>
      </c>
      <c r="H77" s="15">
        <f t="shared" si="10"/>
        <v>30.641122060000001</v>
      </c>
      <c r="I77" s="18">
        <f t="shared" si="7"/>
        <v>0.1293485467821146</v>
      </c>
      <c r="J77" s="18">
        <f t="shared" si="8"/>
        <v>2862.1891052247383</v>
      </c>
      <c r="K77" s="19"/>
      <c r="L77" s="15">
        <f t="shared" si="11"/>
        <v>55.266091032255069</v>
      </c>
      <c r="M77" s="18">
        <f t="shared" si="12"/>
        <v>588.80567619930571</v>
      </c>
      <c r="N77" s="18">
        <f t="shared" si="13"/>
        <v>2862.1891052247383</v>
      </c>
      <c r="O77" s="19"/>
    </row>
    <row r="78" spans="1:15" x14ac:dyDescent="0.3">
      <c r="A78">
        <v>1</v>
      </c>
      <c r="B78">
        <v>7133507511</v>
      </c>
      <c r="C78" s="3">
        <v>6.2370000000000001</v>
      </c>
      <c r="D78" s="4">
        <v>1257.8621999999993</v>
      </c>
      <c r="E78">
        <v>744</v>
      </c>
      <c r="F78">
        <f t="shared" si="9"/>
        <v>31</v>
      </c>
      <c r="G78" s="15">
        <f>(F78*'B-E-D Rate'!$O$2)+(Analysis!C78*'B-E-D Rate'!$F$2)+(Analysis!D78*'B-E-D Rate'!$J$2)</f>
        <v>75.316855138050101</v>
      </c>
      <c r="H78" s="15">
        <f t="shared" si="10"/>
        <v>91.449277017999961</v>
      </c>
      <c r="I78" s="18">
        <f t="shared" si="7"/>
        <v>260.25503571268496</v>
      </c>
      <c r="J78" s="18">
        <f t="shared" si="8"/>
        <v>84.333887812409429</v>
      </c>
      <c r="K78" s="19"/>
      <c r="L78" s="15">
        <f t="shared" si="11"/>
        <v>87.319003389936341</v>
      </c>
      <c r="M78" s="18">
        <f t="shared" si="12"/>
        <v>144.05156266025591</v>
      </c>
      <c r="N78" s="18">
        <f t="shared" si="13"/>
        <v>84.333887812409429</v>
      </c>
      <c r="O78" s="19"/>
    </row>
    <row r="79" spans="1:15" x14ac:dyDescent="0.3">
      <c r="A79">
        <v>1</v>
      </c>
      <c r="B79">
        <v>1358723199</v>
      </c>
      <c r="C79" s="3">
        <v>0.189</v>
      </c>
      <c r="D79" s="4">
        <v>56.629799999999896</v>
      </c>
      <c r="E79">
        <v>744</v>
      </c>
      <c r="F79">
        <f t="shared" si="9"/>
        <v>31</v>
      </c>
      <c r="G79" s="15">
        <f>(F79*'B-E-D Rate'!$O$2)+(Analysis!C79*'B-E-D Rate'!$F$2)+(Analysis!D79*'B-E-D Rate'!$J$2)</f>
        <v>22.678962958953552</v>
      </c>
      <c r="H79" s="15">
        <f t="shared" si="10"/>
        <v>23.952028461999994</v>
      </c>
      <c r="I79" s="18">
        <f t="shared" si="7"/>
        <v>1.620695775046892</v>
      </c>
      <c r="J79" s="18">
        <f t="shared" si="8"/>
        <v>3821.8657865811892</v>
      </c>
      <c r="K79" s="19"/>
      <c r="L79" s="15">
        <f t="shared" si="11"/>
        <v>51.740167067005508</v>
      </c>
      <c r="M79" s="18">
        <f t="shared" si="12"/>
        <v>844.5535842098559</v>
      </c>
      <c r="N79" s="18">
        <f t="shared" si="13"/>
        <v>3821.8657865811892</v>
      </c>
      <c r="O79" s="19"/>
    </row>
    <row r="80" spans="1:15" x14ac:dyDescent="0.3">
      <c r="A80">
        <v>1</v>
      </c>
      <c r="B80">
        <v>4007475160</v>
      </c>
      <c r="C80" s="3">
        <v>16.063800000000001</v>
      </c>
      <c r="D80" s="4">
        <v>3612.9684000000002</v>
      </c>
      <c r="E80">
        <v>744</v>
      </c>
      <c r="F80">
        <f t="shared" si="9"/>
        <v>31</v>
      </c>
      <c r="G80" s="15">
        <f>(F80*'B-E-D Rate'!$O$2)+(Analysis!C80*'B-E-D Rate'!$F$2)+(Analysis!D80*'B-E-D Rate'!$J$2)</f>
        <v>162.73760522370659</v>
      </c>
      <c r="H80" s="15">
        <f t="shared" si="10"/>
        <v>223.78269439600001</v>
      </c>
      <c r="I80" s="18">
        <f t="shared" si="7"/>
        <v>3726.5029120532549</v>
      </c>
      <c r="J80" s="18">
        <f t="shared" si="8"/>
        <v>6121.0910227218928</v>
      </c>
      <c r="K80" s="19"/>
      <c r="L80" s="15">
        <f t="shared" si="11"/>
        <v>157.07398003968345</v>
      </c>
      <c r="M80" s="18">
        <f t="shared" si="12"/>
        <v>32.076650225101218</v>
      </c>
      <c r="N80" s="18">
        <f t="shared" si="13"/>
        <v>6121.0910227218928</v>
      </c>
      <c r="O80" s="19"/>
    </row>
    <row r="81" spans="1:15" x14ac:dyDescent="0.3">
      <c r="A81">
        <v>1</v>
      </c>
      <c r="B81">
        <v>6121474366</v>
      </c>
      <c r="C81" s="3">
        <v>14.1846</v>
      </c>
      <c r="D81" s="4">
        <v>1304.0598000000005</v>
      </c>
      <c r="E81">
        <v>744</v>
      </c>
      <c r="F81">
        <f t="shared" si="9"/>
        <v>31</v>
      </c>
      <c r="G81" s="15">
        <f>(F81*'B-E-D Rate'!$O$2)+(Analysis!C81*'B-E-D Rate'!$F$2)+(Analysis!D81*'B-E-D Rate'!$J$2)</f>
        <v>137.28983733778796</v>
      </c>
      <c r="H81" s="15">
        <f t="shared" si="10"/>
        <v>94.045120162000018</v>
      </c>
      <c r="I81" s="18">
        <f t="shared" si="7"/>
        <v>1870.1055636138885</v>
      </c>
      <c r="J81" s="18">
        <f t="shared" si="8"/>
        <v>2786.7454368447839</v>
      </c>
      <c r="K81" s="19"/>
      <c r="L81" s="15">
        <f t="shared" si="11"/>
        <v>88.68731217757167</v>
      </c>
      <c r="M81" s="18">
        <f t="shared" si="12"/>
        <v>2362.2054519494573</v>
      </c>
      <c r="N81" s="18">
        <f t="shared" si="13"/>
        <v>2786.7454368447839</v>
      </c>
      <c r="O81" s="19"/>
    </row>
    <row r="82" spans="1:15" x14ac:dyDescent="0.3">
      <c r="A82">
        <v>1</v>
      </c>
      <c r="B82">
        <v>4150065897</v>
      </c>
      <c r="C82" s="3">
        <v>8.4702000000000002</v>
      </c>
      <c r="D82" s="4">
        <v>1349.6921999999995</v>
      </c>
      <c r="E82">
        <v>744</v>
      </c>
      <c r="F82">
        <f t="shared" si="9"/>
        <v>31</v>
      </c>
      <c r="G82" s="15">
        <f>(F82*'B-E-D Rate'!$O$2)+(Analysis!C82*'B-E-D Rate'!$F$2)+(Analysis!D82*'B-E-D Rate'!$J$2)</f>
        <v>93.101050919057101</v>
      </c>
      <c r="H82" s="15">
        <f t="shared" si="10"/>
        <v>96.609204717999958</v>
      </c>
      <c r="I82" s="18">
        <f t="shared" si="7"/>
        <v>12.307143077037198</v>
      </c>
      <c r="J82" s="18">
        <f t="shared" si="8"/>
        <v>73.974575693265535</v>
      </c>
      <c r="K82" s="19"/>
      <c r="L82" s="15">
        <f t="shared" si="11"/>
        <v>90.038880525730178</v>
      </c>
      <c r="M82" s="18">
        <f t="shared" si="12"/>
        <v>9.3768875177679636</v>
      </c>
      <c r="N82" s="18">
        <f t="shared" si="13"/>
        <v>73.974575693265535</v>
      </c>
      <c r="O82" s="19"/>
    </row>
    <row r="83" spans="1:15" x14ac:dyDescent="0.3">
      <c r="A83">
        <v>1</v>
      </c>
      <c r="B83">
        <v>7917582325</v>
      </c>
      <c r="C83" s="3">
        <v>14.67</v>
      </c>
      <c r="D83" s="4">
        <v>959.42159999999819</v>
      </c>
      <c r="E83">
        <v>744</v>
      </c>
      <c r="F83">
        <f t="shared" si="9"/>
        <v>31</v>
      </c>
      <c r="G83" s="15">
        <f>(F83*'B-E-D Rate'!$O$2)+(Analysis!C83*'B-E-D Rate'!$F$2)+(Analysis!D83*'B-E-D Rate'!$J$2)</f>
        <v>139.4427159950275</v>
      </c>
      <c r="H83" s="15">
        <f t="shared" si="10"/>
        <v>74.679899703999894</v>
      </c>
      <c r="I83" s="18">
        <f t="shared" si="7"/>
        <v>4194.2223739453902</v>
      </c>
      <c r="J83" s="18">
        <f t="shared" si="8"/>
        <v>3018.6796752249543</v>
      </c>
      <c r="K83" s="19"/>
      <c r="L83" s="15">
        <f t="shared" si="11"/>
        <v>78.479607067028866</v>
      </c>
      <c r="M83" s="18">
        <f t="shared" si="12"/>
        <v>3716.5006501670264</v>
      </c>
      <c r="N83" s="18">
        <f t="shared" si="13"/>
        <v>3018.6796752249543</v>
      </c>
      <c r="O83" s="19"/>
    </row>
    <row r="84" spans="1:15" x14ac:dyDescent="0.3">
      <c r="A84">
        <v>1</v>
      </c>
      <c r="B84">
        <v>2845910144</v>
      </c>
      <c r="C84" s="3">
        <v>11.829599999999999</v>
      </c>
      <c r="D84" s="4">
        <v>2475.5345999999995</v>
      </c>
      <c r="E84">
        <v>744</v>
      </c>
      <c r="F84">
        <f t="shared" si="9"/>
        <v>31</v>
      </c>
      <c r="G84" s="15">
        <f>(F84*'B-E-D Rate'!$O$2)+(Analysis!C84*'B-E-D Rate'!$F$2)+(Analysis!D84*'B-E-D Rate'!$J$2)</f>
        <v>124.49333386532462</v>
      </c>
      <c r="H84" s="15">
        <f t="shared" si="10"/>
        <v>159.87028917399996</v>
      </c>
      <c r="I84" s="18">
        <f t="shared" si="7"/>
        <v>1251.5289669120129</v>
      </c>
      <c r="J84" s="18">
        <f t="shared" si="8"/>
        <v>1599.4504734761535</v>
      </c>
      <c r="K84" s="19"/>
      <c r="L84" s="15">
        <f t="shared" si="11"/>
        <v>123.38476969340134</v>
      </c>
      <c r="M84" s="18">
        <f t="shared" si="12"/>
        <v>1.2289145232719405</v>
      </c>
      <c r="N84" s="18">
        <f t="shared" si="13"/>
        <v>1599.4504734761535</v>
      </c>
      <c r="O84" s="19"/>
    </row>
    <row r="85" spans="1:15" x14ac:dyDescent="0.3">
      <c r="A85">
        <v>1</v>
      </c>
      <c r="B85">
        <v>7135940855</v>
      </c>
      <c r="C85" s="3">
        <v>6.8243999999999998</v>
      </c>
      <c r="D85" s="4">
        <v>428.48639999999972</v>
      </c>
      <c r="E85">
        <v>744</v>
      </c>
      <c r="F85">
        <f t="shared" si="9"/>
        <v>31</v>
      </c>
      <c r="G85" s="15">
        <f>(F85*'B-E-D Rate'!$O$2)+(Analysis!C85*'B-E-D Rate'!$F$2)+(Analysis!D85*'B-E-D Rate'!$J$2)</f>
        <v>75.985354229555767</v>
      </c>
      <c r="H85" s="15">
        <f t="shared" si="10"/>
        <v>44.846650815999979</v>
      </c>
      <c r="I85" s="18">
        <f t="shared" si="7"/>
        <v>969.61885027739095</v>
      </c>
      <c r="J85" s="18">
        <f t="shared" si="8"/>
        <v>72.502658724694754</v>
      </c>
      <c r="K85" s="19"/>
      <c r="L85" s="15">
        <f t="shared" si="11"/>
        <v>62.75404340517418</v>
      </c>
      <c r="M85" s="18">
        <f t="shared" si="12"/>
        <v>175.06758613139738</v>
      </c>
      <c r="N85" s="18">
        <f t="shared" si="13"/>
        <v>72.502658724694754</v>
      </c>
      <c r="O85" s="19"/>
    </row>
    <row r="86" spans="1:15" x14ac:dyDescent="0.3">
      <c r="A86">
        <v>1</v>
      </c>
      <c r="B86">
        <v>6643950729</v>
      </c>
      <c r="C86" s="3">
        <v>11.337</v>
      </c>
      <c r="D86" s="4">
        <v>1640.0784000000031</v>
      </c>
      <c r="E86">
        <v>744</v>
      </c>
      <c r="F86">
        <f t="shared" si="9"/>
        <v>31</v>
      </c>
      <c r="G86" s="15">
        <f>(F86*'B-E-D Rate'!$O$2)+(Analysis!C86*'B-E-D Rate'!$F$2)+(Analysis!D86*'B-E-D Rate'!$J$2)</f>
        <v>116.74124667325604</v>
      </c>
      <c r="H86" s="15">
        <f t="shared" si="10"/>
        <v>112.92600529600016</v>
      </c>
      <c r="I86" s="18">
        <f t="shared" si="7"/>
        <v>14.556066766725399</v>
      </c>
      <c r="J86" s="18">
        <f t="shared" si="8"/>
        <v>1039.4848625282689</v>
      </c>
      <c r="K86" s="19"/>
      <c r="L86" s="15">
        <f t="shared" si="11"/>
        <v>98.63971670051032</v>
      </c>
      <c r="M86" s="18">
        <f t="shared" si="12"/>
        <v>327.66538735421176</v>
      </c>
      <c r="N86" s="18">
        <f t="shared" si="13"/>
        <v>1039.4848625282689</v>
      </c>
      <c r="O86" s="19"/>
    </row>
    <row r="87" spans="1:15" x14ac:dyDescent="0.3">
      <c r="A87">
        <v>1</v>
      </c>
      <c r="B87">
        <v>2290205416</v>
      </c>
      <c r="C87" s="3">
        <v>4.6800000000000001E-2</v>
      </c>
      <c r="D87" s="4">
        <v>19.435800000000086</v>
      </c>
      <c r="E87">
        <v>744</v>
      </c>
      <c r="F87">
        <f t="shared" si="9"/>
        <v>31</v>
      </c>
      <c r="G87" s="15">
        <f>(F87*'B-E-D Rate'!$O$2)+(Analysis!C87*'B-E-D Rate'!$F$2)+(Analysis!D87*'B-E-D Rate'!$J$2)</f>
        <v>21.39930151611177</v>
      </c>
      <c r="H87" s="15">
        <f t="shared" si="10"/>
        <v>21.862097602000006</v>
      </c>
      <c r="I87" s="18">
        <f t="shared" si="7"/>
        <v>0.21418021711347157</v>
      </c>
      <c r="J87" s="18">
        <f t="shared" si="8"/>
        <v>3981.7238358216587</v>
      </c>
      <c r="K87" s="19"/>
      <c r="L87" s="15">
        <f t="shared" si="11"/>
        <v>50.638532413964946</v>
      </c>
      <c r="M87" s="18">
        <f t="shared" si="12"/>
        <v>854.9326234979718</v>
      </c>
      <c r="N87" s="18">
        <f t="shared" si="13"/>
        <v>3981.7238358216587</v>
      </c>
      <c r="O87" s="19"/>
    </row>
    <row r="88" spans="1:15" x14ac:dyDescent="0.3">
      <c r="A88">
        <v>1</v>
      </c>
      <c r="B88">
        <v>1096024757</v>
      </c>
      <c r="C88" s="3">
        <v>6.6252000000000004</v>
      </c>
      <c r="D88" s="4">
        <v>742.96339999999918</v>
      </c>
      <c r="E88">
        <v>721</v>
      </c>
      <c r="F88">
        <f t="shared" si="9"/>
        <v>31</v>
      </c>
      <c r="G88" s="15">
        <f>(F88*'B-E-D Rate'!$O$2)+(Analysis!C88*'B-E-D Rate'!$F$2)+(Analysis!D88*'B-E-D Rate'!$J$2)</f>
        <v>75.914685829857632</v>
      </c>
      <c r="H88" s="15">
        <f t="shared" si="10"/>
        <v>62.517113445999954</v>
      </c>
      <c r="I88" s="18">
        <f t="shared" si="7"/>
        <v>179.4949457807059</v>
      </c>
      <c r="J88" s="18">
        <f t="shared" si="8"/>
        <v>73.711114295834918</v>
      </c>
      <c r="K88" s="19"/>
      <c r="L88" s="15">
        <f t="shared" si="11"/>
        <v>72.068415636830849</v>
      </c>
      <c r="M88" s="18">
        <f t="shared" si="12"/>
        <v>14.793794397766284</v>
      </c>
      <c r="N88" s="18">
        <f t="shared" si="13"/>
        <v>73.711114295834918</v>
      </c>
      <c r="O88" s="19"/>
    </row>
    <row r="89" spans="1:15" x14ac:dyDescent="0.3">
      <c r="A89">
        <v>1</v>
      </c>
      <c r="B89">
        <v>6894615607</v>
      </c>
      <c r="C89" s="3">
        <v>7.2713999999999999</v>
      </c>
      <c r="D89" s="4">
        <v>1347.3396</v>
      </c>
      <c r="E89">
        <v>744</v>
      </c>
      <c r="F89">
        <f t="shared" si="9"/>
        <v>31</v>
      </c>
      <c r="G89" s="15">
        <f>(F89*'B-E-D Rate'!$O$2)+(Analysis!C89*'B-E-D Rate'!$F$2)+(Analysis!D89*'B-E-D Rate'!$J$2)</f>
        <v>83.774852516088274</v>
      </c>
      <c r="H89" s="15">
        <f t="shared" si="10"/>
        <v>96.477012123999998</v>
      </c>
      <c r="I89" s="18">
        <f t="shared" si="7"/>
        <v>161.34485870486412</v>
      </c>
      <c r="J89" s="18">
        <f t="shared" si="8"/>
        <v>0.52613410321493059</v>
      </c>
      <c r="K89" s="19"/>
      <c r="L89" s="15">
        <f t="shared" si="11"/>
        <v>89.969199779245713</v>
      </c>
      <c r="M89" s="18">
        <f t="shared" si="12"/>
        <v>38.369938016586062</v>
      </c>
      <c r="N89" s="18">
        <f t="shared" si="13"/>
        <v>0.52613410321493059</v>
      </c>
      <c r="O89" s="19"/>
    </row>
    <row r="90" spans="1:15" x14ac:dyDescent="0.3">
      <c r="A90">
        <v>1</v>
      </c>
      <c r="B90">
        <v>1766097723</v>
      </c>
      <c r="C90" s="3">
        <v>2.2944</v>
      </c>
      <c r="D90" s="4">
        <v>338.60520000000002</v>
      </c>
      <c r="E90">
        <v>744</v>
      </c>
      <c r="F90">
        <f t="shared" si="9"/>
        <v>31</v>
      </c>
      <c r="G90" s="15">
        <f>(F90*'B-E-D Rate'!$O$2)+(Analysis!C90*'B-E-D Rate'!$F$2)+(Analysis!D90*'B-E-D Rate'!$J$2)</f>
        <v>40.363273148801738</v>
      </c>
      <c r="H90" s="15">
        <f t="shared" si="10"/>
        <v>39.796226187999999</v>
      </c>
      <c r="I90" s="18">
        <f t="shared" si="7"/>
        <v>0.32154225575448991</v>
      </c>
      <c r="J90" s="18">
        <f t="shared" si="8"/>
        <v>1948.0686240730199</v>
      </c>
      <c r="K90" s="19"/>
      <c r="L90" s="15">
        <f t="shared" si="11"/>
        <v>60.091887020357547</v>
      </c>
      <c r="M90" s="18">
        <f t="shared" si="12"/>
        <v>389.21820529294428</v>
      </c>
      <c r="N90" s="18">
        <f t="shared" si="13"/>
        <v>1948.0686240730199</v>
      </c>
      <c r="O90" s="19"/>
    </row>
    <row r="91" spans="1:15" x14ac:dyDescent="0.3">
      <c r="A91">
        <v>1</v>
      </c>
      <c r="B91">
        <v>6084288704</v>
      </c>
      <c r="C91" s="3">
        <v>8.4750000000000014</v>
      </c>
      <c r="D91" s="4">
        <v>822.82740000000035</v>
      </c>
      <c r="E91">
        <v>744</v>
      </c>
      <c r="F91">
        <f t="shared" si="9"/>
        <v>31</v>
      </c>
      <c r="G91" s="15">
        <f>(F91*'B-E-D Rate'!$O$2)+(Analysis!C91*'B-E-D Rate'!$F$2)+(Analysis!D91*'B-E-D Rate'!$J$2)</f>
        <v>90.663504872181363</v>
      </c>
      <c r="H91" s="15">
        <f t="shared" si="10"/>
        <v>67.004671606000016</v>
      </c>
      <c r="I91" s="18">
        <f t="shared" si="7"/>
        <v>559.74039151696911</v>
      </c>
      <c r="J91" s="18">
        <f t="shared" si="8"/>
        <v>37.986283350990803</v>
      </c>
      <c r="K91" s="19"/>
      <c r="L91" s="15">
        <f t="shared" si="11"/>
        <v>74.433876461975586</v>
      </c>
      <c r="M91" s="18">
        <f t="shared" si="12"/>
        <v>263.40083833335848</v>
      </c>
      <c r="N91" s="18">
        <f t="shared" si="13"/>
        <v>37.986283350990803</v>
      </c>
      <c r="O91" s="19"/>
    </row>
    <row r="92" spans="1:15" x14ac:dyDescent="0.3">
      <c r="A92">
        <v>1</v>
      </c>
      <c r="B92">
        <v>6407773822</v>
      </c>
      <c r="C92" s="3">
        <v>5.7816000000000001</v>
      </c>
      <c r="D92" s="4">
        <v>578.8614</v>
      </c>
      <c r="E92">
        <v>744</v>
      </c>
      <c r="F92">
        <f t="shared" si="9"/>
        <v>31</v>
      </c>
      <c r="G92" s="15">
        <f>(F92*'B-E-D Rate'!$O$2)+(Analysis!C92*'B-E-D Rate'!$F$2)+(Analysis!D92*'B-E-D Rate'!$J$2)</f>
        <v>68.588745095488164</v>
      </c>
      <c r="H92" s="15">
        <f t="shared" si="10"/>
        <v>53.296222065999999</v>
      </c>
      <c r="I92" s="18">
        <f t="shared" si="7"/>
        <v>233.86126060742592</v>
      </c>
      <c r="J92" s="18">
        <f t="shared" si="8"/>
        <v>253.17450972887826</v>
      </c>
      <c r="K92" s="19"/>
      <c r="L92" s="15">
        <f t="shared" si="11"/>
        <v>67.207942177851919</v>
      </c>
      <c r="M92" s="18">
        <f t="shared" si="12"/>
        <v>1.9066166973527676</v>
      </c>
      <c r="N92" s="18">
        <f t="shared" si="13"/>
        <v>253.17450972887826</v>
      </c>
      <c r="O92" s="19"/>
    </row>
    <row r="93" spans="1:15" x14ac:dyDescent="0.3">
      <c r="A93">
        <v>1</v>
      </c>
      <c r="B93">
        <v>5150510838</v>
      </c>
      <c r="C93" s="3">
        <v>13.503</v>
      </c>
      <c r="D93" s="4">
        <v>3536.7569999999964</v>
      </c>
      <c r="E93">
        <v>744</v>
      </c>
      <c r="F93">
        <f t="shared" si="9"/>
        <v>31</v>
      </c>
      <c r="G93" s="15">
        <f>(F93*'B-E-D Rate'!$O$2)+(Analysis!C93*'B-E-D Rate'!$F$2)+(Analysis!D93*'B-E-D Rate'!$J$2)</f>
        <v>142.48119389351598</v>
      </c>
      <c r="H93" s="15">
        <f t="shared" si="10"/>
        <v>219.5003758299998</v>
      </c>
      <c r="I93" s="18">
        <f t="shared" si="7"/>
        <v>5931.9543861651955</v>
      </c>
      <c r="J93" s="18">
        <f t="shared" si="8"/>
        <v>3361.7952427481982</v>
      </c>
      <c r="K93" s="19"/>
      <c r="L93" s="15">
        <f t="shared" si="11"/>
        <v>154.81670415656413</v>
      </c>
      <c r="M93" s="18">
        <f t="shared" si="12"/>
        <v>152.16481344976623</v>
      </c>
      <c r="N93" s="18">
        <f t="shared" si="13"/>
        <v>3361.7952427481982</v>
      </c>
      <c r="O93" s="19"/>
    </row>
    <row r="94" spans="1:15" x14ac:dyDescent="0.3">
      <c r="A94">
        <v>1</v>
      </c>
      <c r="B94">
        <v>7231981549</v>
      </c>
      <c r="C94" s="3">
        <v>9.3228000000000009</v>
      </c>
      <c r="D94" s="4">
        <v>1886.1480000000008</v>
      </c>
      <c r="E94">
        <v>744</v>
      </c>
      <c r="F94">
        <f t="shared" si="9"/>
        <v>31</v>
      </c>
      <c r="G94" s="15">
        <f>(F94*'B-E-D Rate'!$O$2)+(Analysis!C94*'B-E-D Rate'!$F$2)+(Analysis!D94*'B-E-D Rate'!$J$2)</f>
        <v>102.24598404789846</v>
      </c>
      <c r="H94" s="15">
        <f t="shared" si="10"/>
        <v>126.75265612000004</v>
      </c>
      <c r="I94" s="18">
        <f t="shared" si="7"/>
        <v>600.57697604952352</v>
      </c>
      <c r="J94" s="18">
        <f t="shared" si="8"/>
        <v>314.91272594887982</v>
      </c>
      <c r="K94" s="19"/>
      <c r="L94" s="15">
        <f t="shared" si="11"/>
        <v>105.92795669674169</v>
      </c>
      <c r="M94" s="18">
        <f t="shared" si="12"/>
        <v>13.556922586829618</v>
      </c>
      <c r="N94" s="18">
        <f t="shared" si="13"/>
        <v>314.91272594887982</v>
      </c>
      <c r="O94" s="19"/>
    </row>
    <row r="95" spans="1:15" x14ac:dyDescent="0.3">
      <c r="A95">
        <v>1</v>
      </c>
      <c r="B95">
        <v>7736267205</v>
      </c>
      <c r="C95" s="3">
        <v>11.655000000000001</v>
      </c>
      <c r="D95" s="4">
        <v>2502.7812000000022</v>
      </c>
      <c r="E95">
        <v>744</v>
      </c>
      <c r="F95">
        <f t="shared" si="9"/>
        <v>31</v>
      </c>
      <c r="G95" s="15">
        <f>(F95*'B-E-D Rate'!$O$2)+(Analysis!C95*'B-E-D Rate'!$F$2)+(Analysis!D95*'B-E-D Rate'!$J$2)</f>
        <v>123.26460874249484</v>
      </c>
      <c r="H95" s="15">
        <f t="shared" si="10"/>
        <v>161.40127562800012</v>
      </c>
      <c r="I95" s="18">
        <f t="shared" si="7"/>
        <v>1454.4053611359948</v>
      </c>
      <c r="J95" s="18">
        <f t="shared" si="8"/>
        <v>1502.6791109530443</v>
      </c>
      <c r="K95" s="19"/>
      <c r="L95" s="15">
        <f t="shared" si="11"/>
        <v>124.19177616588449</v>
      </c>
      <c r="M95" s="18">
        <f t="shared" si="12"/>
        <v>0.85963943099499818</v>
      </c>
      <c r="N95" s="18">
        <f t="shared" si="13"/>
        <v>1502.6791109530443</v>
      </c>
      <c r="O95" s="19"/>
    </row>
    <row r="96" spans="1:15" x14ac:dyDescent="0.3">
      <c r="A96">
        <v>1</v>
      </c>
      <c r="B96">
        <v>6137958382</v>
      </c>
      <c r="C96" s="3">
        <v>9.4931999999999999</v>
      </c>
      <c r="D96" s="4">
        <v>1320.5867999999994</v>
      </c>
      <c r="E96">
        <v>744</v>
      </c>
      <c r="F96">
        <f t="shared" si="9"/>
        <v>31</v>
      </c>
      <c r="G96" s="15">
        <f>(F96*'B-E-D Rate'!$O$2)+(Analysis!C96*'B-E-D Rate'!$F$2)+(Analysis!D96*'B-E-D Rate'!$J$2)</f>
        <v>100.91344639681969</v>
      </c>
      <c r="H96" s="15">
        <f t="shared" si="10"/>
        <v>94.97377229199995</v>
      </c>
      <c r="I96" s="18">
        <f t="shared" si="7"/>
        <v>35.279728471466228</v>
      </c>
      <c r="J96" s="18">
        <f t="shared" si="8"/>
        <v>269.39454118272545</v>
      </c>
      <c r="K96" s="19"/>
      <c r="L96" s="15">
        <f t="shared" si="11"/>
        <v>89.176818977345832</v>
      </c>
      <c r="M96" s="18">
        <f t="shared" si="12"/>
        <v>137.7484231835457</v>
      </c>
      <c r="N96" s="18">
        <f t="shared" si="13"/>
        <v>269.39454118272545</v>
      </c>
      <c r="O96" s="19"/>
    </row>
    <row r="97" spans="1:15" x14ac:dyDescent="0.3">
      <c r="A97">
        <v>1</v>
      </c>
      <c r="B97">
        <v>6203145220</v>
      </c>
      <c r="C97" s="3">
        <v>10.9986</v>
      </c>
      <c r="D97" s="4">
        <v>1078.1028000000003</v>
      </c>
      <c r="E97">
        <v>744</v>
      </c>
      <c r="F97">
        <f t="shared" si="9"/>
        <v>31</v>
      </c>
      <c r="G97" s="15">
        <f>(F97*'B-E-D Rate'!$O$2)+(Analysis!C97*'B-E-D Rate'!$F$2)+(Analysis!D97*'B-E-D Rate'!$J$2)</f>
        <v>111.47197554670795</v>
      </c>
      <c r="H97" s="15">
        <f t="shared" si="10"/>
        <v>81.348596332000014</v>
      </c>
      <c r="I97" s="18">
        <f t="shared" si="7"/>
        <v>907.41797531309828</v>
      </c>
      <c r="J97" s="18">
        <f t="shared" si="8"/>
        <v>727.4764853556668</v>
      </c>
      <c r="K97" s="19"/>
      <c r="L97" s="15">
        <f t="shared" si="11"/>
        <v>81.994779476138959</v>
      </c>
      <c r="M97" s="18">
        <f t="shared" si="12"/>
        <v>868.90508818276805</v>
      </c>
      <c r="N97" s="18">
        <f t="shared" si="13"/>
        <v>727.4764853556668</v>
      </c>
      <c r="O97" s="19"/>
    </row>
    <row r="98" spans="1:15" x14ac:dyDescent="0.3">
      <c r="A98">
        <v>1</v>
      </c>
      <c r="B98">
        <v>7050911289</v>
      </c>
      <c r="C98" s="3">
        <v>9.7241999999999997</v>
      </c>
      <c r="D98" s="4">
        <v>1319.572200000001</v>
      </c>
      <c r="E98">
        <v>744</v>
      </c>
      <c r="F98">
        <f t="shared" si="9"/>
        <v>31</v>
      </c>
      <c r="G98" s="15">
        <f>(F98*'B-E-D Rate'!$O$2)+(Analysis!C98*'B-E-D Rate'!$F$2)+(Analysis!D98*'B-E-D Rate'!$J$2)</f>
        <v>102.70364137226532</v>
      </c>
      <c r="H98" s="15">
        <f t="shared" si="10"/>
        <v>94.916761918000049</v>
      </c>
      <c r="I98" s="18">
        <f t="shared" si="7"/>
        <v>60.635491635258667</v>
      </c>
      <c r="J98" s="18">
        <f t="shared" si="8"/>
        <v>331.3651490304689</v>
      </c>
      <c r="K98" s="19"/>
      <c r="L98" s="15">
        <f t="shared" si="11"/>
        <v>89.146767933656719</v>
      </c>
      <c r="M98" s="18">
        <f t="shared" si="12"/>
        <v>183.7888174304515</v>
      </c>
      <c r="N98" s="18">
        <f t="shared" si="13"/>
        <v>331.3651490304689</v>
      </c>
      <c r="O98" s="19"/>
    </row>
    <row r="99" spans="1:15" x14ac:dyDescent="0.3">
      <c r="A99">
        <v>1</v>
      </c>
      <c r="B99">
        <v>7205351820</v>
      </c>
      <c r="C99" s="3">
        <v>9.7109999999999985</v>
      </c>
      <c r="D99" s="4">
        <v>591.23099999999999</v>
      </c>
      <c r="E99">
        <v>744</v>
      </c>
      <c r="F99">
        <f t="shared" si="9"/>
        <v>31</v>
      </c>
      <c r="G99" s="15">
        <f>(F99*'B-E-D Rate'!$O$2)+(Analysis!C99*'B-E-D Rate'!$F$2)+(Analysis!D99*'B-E-D Rate'!$J$2)</f>
        <v>99.17983242136188</v>
      </c>
      <c r="H99" s="15">
        <f t="shared" si="10"/>
        <v>53.991269889999998</v>
      </c>
      <c r="I99" s="18">
        <f t="shared" si="7"/>
        <v>2042.006183650803</v>
      </c>
      <c r="J99" s="18">
        <f t="shared" si="8"/>
        <v>215.49150418912348</v>
      </c>
      <c r="K99" s="19"/>
      <c r="L99" s="15">
        <f t="shared" si="11"/>
        <v>67.574312560285932</v>
      </c>
      <c r="M99" s="18">
        <f t="shared" si="12"/>
        <v>998.90888568886623</v>
      </c>
      <c r="N99" s="18">
        <f t="shared" si="13"/>
        <v>215.49150418912348</v>
      </c>
      <c r="O99" s="19"/>
    </row>
    <row r="100" spans="1:15" x14ac:dyDescent="0.3">
      <c r="A100">
        <v>1</v>
      </c>
      <c r="B100">
        <v>7379276076</v>
      </c>
      <c r="C100" s="3">
        <v>13.773599999999998</v>
      </c>
      <c r="D100" s="4">
        <v>1678.7112000000004</v>
      </c>
      <c r="E100">
        <v>744</v>
      </c>
      <c r="F100">
        <f t="shared" si="9"/>
        <v>31</v>
      </c>
      <c r="G100" s="15">
        <f>(F100*'B-E-D Rate'!$O$2)+(Analysis!C100*'B-E-D Rate'!$F$2)+(Analysis!D100*'B-E-D Rate'!$J$2)</f>
        <v>135.85605705760761</v>
      </c>
      <c r="H100" s="15">
        <f t="shared" si="10"/>
        <v>115.09678232800002</v>
      </c>
      <c r="I100" s="18">
        <f t="shared" si="7"/>
        <v>430.94748729932456</v>
      </c>
      <c r="J100" s="18">
        <f t="shared" si="8"/>
        <v>2637.423690852957</v>
      </c>
      <c r="K100" s="19"/>
      <c r="L100" s="15">
        <f t="shared" si="11"/>
        <v>99.783966612431144</v>
      </c>
      <c r="M100" s="18">
        <f t="shared" si="12"/>
        <v>1301.1957090849917</v>
      </c>
      <c r="N100" s="18">
        <f t="shared" si="13"/>
        <v>2637.423690852957</v>
      </c>
      <c r="O100" s="19"/>
    </row>
    <row r="101" spans="1:15" x14ac:dyDescent="0.3">
      <c r="A101">
        <v>1</v>
      </c>
      <c r="B101">
        <v>9160035270</v>
      </c>
      <c r="C101" s="3">
        <v>5.454600000000001</v>
      </c>
      <c r="D101" s="4">
        <v>780.57539999999938</v>
      </c>
      <c r="E101">
        <v>744</v>
      </c>
      <c r="F101">
        <f t="shared" si="9"/>
        <v>31</v>
      </c>
      <c r="G101" s="15">
        <f>(F101*'B-E-D Rate'!$O$2)+(Analysis!C101*'B-E-D Rate'!$F$2)+(Analysis!D101*'B-E-D Rate'!$J$2)</f>
        <v>66.995338379300065</v>
      </c>
      <c r="H101" s="15">
        <f t="shared" si="10"/>
        <v>64.630531725999958</v>
      </c>
      <c r="I101" s="18">
        <f t="shared" si="7"/>
        <v>5.5923105074924528</v>
      </c>
      <c r="J101" s="18">
        <f t="shared" si="8"/>
        <v>306.42030418146817</v>
      </c>
      <c r="K101" s="19"/>
      <c r="L101" s="15">
        <f t="shared" si="11"/>
        <v>73.182430869668465</v>
      </c>
      <c r="M101" s="18">
        <f t="shared" si="12"/>
        <v>38.280113484373047</v>
      </c>
      <c r="N101" s="18">
        <f t="shared" si="13"/>
        <v>306.42030418146817</v>
      </c>
      <c r="O101" s="19"/>
    </row>
    <row r="102" spans="1:15" x14ac:dyDescent="0.3">
      <c r="A102">
        <v>1</v>
      </c>
      <c r="B102">
        <v>4478542006</v>
      </c>
      <c r="C102" s="3">
        <v>16.267800000000001</v>
      </c>
      <c r="D102" s="4">
        <v>3158.2991999999967</v>
      </c>
      <c r="E102">
        <v>744</v>
      </c>
      <c r="F102">
        <f t="shared" si="9"/>
        <v>31</v>
      </c>
      <c r="G102" s="15">
        <f>(F102*'B-E-D Rate'!$O$2)+(Analysis!C102*'B-E-D Rate'!$F$2)+(Analysis!D102*'B-E-D Rate'!$J$2)</f>
        <v>162.18704618215659</v>
      </c>
      <c r="H102" s="15">
        <f t="shared" si="10"/>
        <v>198.23483204799982</v>
      </c>
      <c r="I102" s="18">
        <f t="shared" si="7"/>
        <v>1299.4428658296865</v>
      </c>
      <c r="J102" s="18">
        <f t="shared" si="8"/>
        <v>6035.2455202078891</v>
      </c>
      <c r="K102" s="19"/>
      <c r="L102" s="15">
        <f t="shared" si="11"/>
        <v>143.60730943716055</v>
      </c>
      <c r="M102" s="18">
        <f t="shared" si="12"/>
        <v>345.20661751335604</v>
      </c>
      <c r="N102" s="18">
        <f t="shared" si="13"/>
        <v>6035.2455202078891</v>
      </c>
      <c r="O102" s="19"/>
    </row>
    <row r="103" spans="1:15" x14ac:dyDescent="0.3">
      <c r="A103">
        <v>1</v>
      </c>
      <c r="B103">
        <v>4234814727</v>
      </c>
      <c r="C103" s="3">
        <v>6.8460000000000001</v>
      </c>
      <c r="D103" s="4">
        <v>882.59040000000027</v>
      </c>
      <c r="E103">
        <v>744</v>
      </c>
      <c r="F103">
        <f t="shared" si="9"/>
        <v>31</v>
      </c>
      <c r="G103" s="15">
        <f>(F103*'B-E-D Rate'!$O$2)+(Analysis!C103*'B-E-D Rate'!$F$2)+(Analysis!D103*'B-E-D Rate'!$J$2)</f>
        <v>78.286259090807363</v>
      </c>
      <c r="H103" s="15">
        <f t="shared" si="10"/>
        <v>70.362754576000015</v>
      </c>
      <c r="I103" s="18">
        <f t="shared" si="7"/>
        <v>62.781923796172428</v>
      </c>
      <c r="J103" s="18">
        <f t="shared" si="8"/>
        <v>38.613105577603356</v>
      </c>
      <c r="K103" s="19"/>
      <c r="L103" s="15">
        <f t="shared" si="11"/>
        <v>76.203973568220235</v>
      </c>
      <c r="M103" s="18">
        <f t="shared" si="12"/>
        <v>4.3359129975759485</v>
      </c>
      <c r="N103" s="18">
        <f t="shared" si="13"/>
        <v>38.613105577603356</v>
      </c>
      <c r="O103" s="19"/>
    </row>
    <row r="104" spans="1:15" x14ac:dyDescent="0.3">
      <c r="A104">
        <v>1</v>
      </c>
      <c r="B104">
        <v>6050215130</v>
      </c>
      <c r="C104" s="3">
        <v>0.16200000000000001</v>
      </c>
      <c r="D104" s="4">
        <v>47.770999999999887</v>
      </c>
      <c r="E104">
        <v>744</v>
      </c>
      <c r="F104">
        <f t="shared" si="9"/>
        <v>31</v>
      </c>
      <c r="G104" s="15">
        <f>(F104*'B-E-D Rate'!$O$2)+(Analysis!C104*'B-E-D Rate'!$F$2)+(Analysis!D104*'B-E-D Rate'!$J$2)</f>
        <v>22.427549865635996</v>
      </c>
      <c r="H104" s="15">
        <f t="shared" si="10"/>
        <v>23.454252489999995</v>
      </c>
      <c r="I104" s="18">
        <f t="shared" si="7"/>
        <v>1.0541182788759227</v>
      </c>
      <c r="J104" s="18">
        <f t="shared" si="8"/>
        <v>3853.0143337774794</v>
      </c>
      <c r="K104" s="19"/>
      <c r="L104" s="15">
        <f t="shared" si="11"/>
        <v>51.477781707421819</v>
      </c>
      <c r="M104" s="18">
        <f t="shared" si="12"/>
        <v>843.91597006150698</v>
      </c>
      <c r="N104" s="18">
        <f t="shared" si="13"/>
        <v>3853.0143337774794</v>
      </c>
      <c r="O104" s="19"/>
    </row>
    <row r="105" spans="1:15" x14ac:dyDescent="0.3">
      <c r="A105">
        <v>1</v>
      </c>
      <c r="B105">
        <v>1266236408</v>
      </c>
      <c r="C105" s="3">
        <v>7.3511999999999995</v>
      </c>
      <c r="D105" s="4">
        <v>1071.4152000000011</v>
      </c>
      <c r="E105">
        <v>744</v>
      </c>
      <c r="F105">
        <f t="shared" si="9"/>
        <v>31</v>
      </c>
      <c r="G105" s="15">
        <f>(F105*'B-E-D Rate'!$O$2)+(Analysis!C105*'B-E-D Rate'!$F$2)+(Analysis!D105*'B-E-D Rate'!$J$2)</f>
        <v>83.098829219668843</v>
      </c>
      <c r="H105" s="15">
        <f t="shared" si="10"/>
        <v>80.972820088000049</v>
      </c>
      <c r="I105" s="18">
        <f t="shared" si="7"/>
        <v>4.519914827939103</v>
      </c>
      <c r="J105" s="18">
        <f t="shared" si="8"/>
        <v>1.9638499766518076</v>
      </c>
      <c r="K105" s="19"/>
      <c r="L105" s="15">
        <f t="shared" si="11"/>
        <v>81.796702046831186</v>
      </c>
      <c r="M105" s="18">
        <f t="shared" si="12"/>
        <v>1.6955351742421909</v>
      </c>
      <c r="N105" s="18">
        <f t="shared" si="13"/>
        <v>1.9638499766518076</v>
      </c>
      <c r="O105" s="19"/>
    </row>
    <row r="106" spans="1:15" x14ac:dyDescent="0.3">
      <c r="A106">
        <v>1</v>
      </c>
      <c r="B106">
        <v>4159857576</v>
      </c>
      <c r="C106" s="3">
        <v>23.039000000000001</v>
      </c>
      <c r="D106" s="4">
        <v>3416.6359999999995</v>
      </c>
      <c r="E106">
        <v>744</v>
      </c>
      <c r="F106">
        <f t="shared" si="9"/>
        <v>31</v>
      </c>
      <c r="G106" s="15">
        <f>(F106*'B-E-D Rate'!$O$2)+(Analysis!C106*'B-E-D Rate'!$F$2)+(Analysis!D106*'B-E-D Rate'!$J$2)</f>
        <v>216.01541989921375</v>
      </c>
      <c r="H106" s="15">
        <f t="shared" si="10"/>
        <v>212.75077683999999</v>
      </c>
      <c r="I106" s="18">
        <f t="shared" si="7"/>
        <v>10.657894304072627</v>
      </c>
      <c r="J106" s="18">
        <f t="shared" si="8"/>
        <v>17296.252134858416</v>
      </c>
      <c r="K106" s="19"/>
      <c r="L106" s="15">
        <f t="shared" si="11"/>
        <v>151.25888686996191</v>
      </c>
      <c r="M106" s="18">
        <f t="shared" si="12"/>
        <v>4193.4085699685847</v>
      </c>
      <c r="N106" s="18">
        <f t="shared" si="13"/>
        <v>17296.252134858416</v>
      </c>
      <c r="O106" s="19"/>
    </row>
    <row r="107" spans="1:15" x14ac:dyDescent="0.3">
      <c r="A107">
        <v>1</v>
      </c>
      <c r="B107">
        <v>7595485132</v>
      </c>
      <c r="C107" s="3">
        <v>3.1314000000000002</v>
      </c>
      <c r="D107" s="4">
        <v>157.79940000000002</v>
      </c>
      <c r="E107">
        <v>744</v>
      </c>
      <c r="F107">
        <f t="shared" si="9"/>
        <v>31</v>
      </c>
      <c r="G107" s="15">
        <f>(F107*'B-E-D Rate'!$O$2)+(Analysis!C107*'B-E-D Rate'!$F$2)+(Analysis!D107*'B-E-D Rate'!$J$2)</f>
        <v>46.017792627985109</v>
      </c>
      <c r="H107" s="15">
        <f t="shared" si="10"/>
        <v>29.636748286</v>
      </c>
      <c r="I107" s="18">
        <f t="shared" si="7"/>
        <v>268.3386137340824</v>
      </c>
      <c r="J107" s="18">
        <f t="shared" si="8"/>
        <v>1480.8959493531452</v>
      </c>
      <c r="K107" s="19"/>
      <c r="L107" s="15">
        <f t="shared" si="11"/>
        <v>54.736670191010816</v>
      </c>
      <c r="M107" s="18">
        <f t="shared" si="12"/>
        <v>76.018825959033094</v>
      </c>
      <c r="N107" s="18">
        <f t="shared" si="13"/>
        <v>1480.8959493531452</v>
      </c>
      <c r="O107" s="19"/>
    </row>
    <row r="108" spans="1:15" x14ac:dyDescent="0.3">
      <c r="A108">
        <v>1</v>
      </c>
      <c r="B108">
        <v>8178025701</v>
      </c>
      <c r="C108" s="3">
        <v>9.3569999999999993</v>
      </c>
      <c r="D108" s="4">
        <v>1291.2942000000005</v>
      </c>
      <c r="E108">
        <v>744</v>
      </c>
      <c r="F108">
        <f t="shared" si="9"/>
        <v>31</v>
      </c>
      <c r="G108" s="15">
        <f>(F108*'B-E-D Rate'!$O$2)+(Analysis!C108*'B-E-D Rate'!$F$2)+(Analysis!D108*'B-E-D Rate'!$J$2)</f>
        <v>99.717522588831969</v>
      </c>
      <c r="H108" s="15">
        <f t="shared" si="10"/>
        <v>93.327821098000015</v>
      </c>
      <c r="I108" s="18">
        <f t="shared" si="7"/>
        <v>40.828285141940086</v>
      </c>
      <c r="J108" s="18">
        <f t="shared" si="8"/>
        <v>231.56679913201933</v>
      </c>
      <c r="K108" s="19"/>
      <c r="L108" s="15">
        <f t="shared" si="11"/>
        <v>88.309212824803623</v>
      </c>
      <c r="M108" s="18">
        <f t="shared" si="12"/>
        <v>130.14953167202449</v>
      </c>
      <c r="N108" s="18">
        <f t="shared" si="13"/>
        <v>231.56679913201933</v>
      </c>
      <c r="O108" s="19"/>
    </row>
    <row r="109" spans="1:15" x14ac:dyDescent="0.3">
      <c r="A109">
        <v>1</v>
      </c>
      <c r="B109">
        <v>4686771455</v>
      </c>
      <c r="C109" s="3">
        <v>13.4262</v>
      </c>
      <c r="D109" s="4">
        <v>2566.9746000000036</v>
      </c>
      <c r="E109">
        <v>744</v>
      </c>
      <c r="F109">
        <f t="shared" si="9"/>
        <v>31</v>
      </c>
      <c r="G109" s="15">
        <f>(F109*'B-E-D Rate'!$O$2)+(Analysis!C109*'B-E-D Rate'!$F$2)+(Analysis!D109*'B-E-D Rate'!$J$2)</f>
        <v>137.32906530273522</v>
      </c>
      <c r="H109" s="15">
        <f t="shared" si="10"/>
        <v>165.00830277400021</v>
      </c>
      <c r="I109" s="18">
        <f t="shared" si="7"/>
        <v>766.14018699068038</v>
      </c>
      <c r="J109" s="18">
        <f t="shared" si="8"/>
        <v>2790.8886354866672</v>
      </c>
      <c r="K109" s="19"/>
      <c r="L109" s="15">
        <f t="shared" si="11"/>
        <v>126.09309557053298</v>
      </c>
      <c r="M109" s="18">
        <f t="shared" si="12"/>
        <v>126.24701582296478</v>
      </c>
      <c r="N109" s="18">
        <f t="shared" si="13"/>
        <v>2790.8886354866672</v>
      </c>
      <c r="O109" s="19"/>
    </row>
    <row r="110" spans="1:15" x14ac:dyDescent="0.3">
      <c r="A110">
        <v>1</v>
      </c>
      <c r="B110">
        <v>2509137025</v>
      </c>
      <c r="C110" s="3">
        <v>6.3318000000000003</v>
      </c>
      <c r="D110" s="4">
        <v>611.97120000000018</v>
      </c>
      <c r="E110">
        <v>744</v>
      </c>
      <c r="F110">
        <f t="shared" si="9"/>
        <v>31</v>
      </c>
      <c r="G110" s="15">
        <f>(F110*'B-E-D Rate'!$O$2)+(Analysis!C110*'B-E-D Rate'!$F$2)+(Analysis!D110*'B-E-D Rate'!$J$2)</f>
        <v>73.019542290341349</v>
      </c>
      <c r="H110" s="15">
        <f t="shared" si="10"/>
        <v>55.156661728000003</v>
      </c>
      <c r="I110" s="18">
        <f t="shared" si="7"/>
        <v>319.08250198447229</v>
      </c>
      <c r="J110" s="18">
        <f t="shared" si="8"/>
        <v>131.80558265542132</v>
      </c>
      <c r="K110" s="19"/>
      <c r="L110" s="15">
        <f t="shared" si="11"/>
        <v>68.188608495947392</v>
      </c>
      <c r="M110" s="18">
        <f t="shared" si="12"/>
        <v>23.337921325817593</v>
      </c>
      <c r="N110" s="18">
        <f t="shared" si="13"/>
        <v>131.80558265542132</v>
      </c>
      <c r="O110" s="19"/>
    </row>
    <row r="111" spans="1:15" x14ac:dyDescent="0.3">
      <c r="A111">
        <v>1</v>
      </c>
      <c r="B111">
        <v>6440471123</v>
      </c>
      <c r="C111" s="3">
        <v>16.583400000000001</v>
      </c>
      <c r="D111" s="4">
        <v>3488.7126000000003</v>
      </c>
      <c r="E111">
        <v>744</v>
      </c>
      <c r="F111">
        <f t="shared" si="9"/>
        <v>31</v>
      </c>
      <c r="G111" s="15">
        <f>(F111*'B-E-D Rate'!$O$2)+(Analysis!C111*'B-E-D Rate'!$F$2)+(Analysis!D111*'B-E-D Rate'!$J$2)</f>
        <v>166.19143437928528</v>
      </c>
      <c r="H111" s="15">
        <f t="shared" si="10"/>
        <v>216.80076099400003</v>
      </c>
      <c r="I111" s="18">
        <f t="shared" si="7"/>
        <v>2561.3039403948742</v>
      </c>
      <c r="J111" s="18">
        <f t="shared" si="8"/>
        <v>6673.4571965638916</v>
      </c>
      <c r="K111" s="19"/>
      <c r="L111" s="15">
        <f t="shared" si="11"/>
        <v>153.39369571637113</v>
      </c>
      <c r="M111" s="18">
        <f t="shared" si="12"/>
        <v>163.78211488424782</v>
      </c>
      <c r="N111" s="18">
        <f t="shared" si="13"/>
        <v>6673.4571965638916</v>
      </c>
      <c r="O111" s="19"/>
    </row>
    <row r="112" spans="1:15" x14ac:dyDescent="0.3">
      <c r="A112">
        <v>1</v>
      </c>
      <c r="B112">
        <v>8518605333</v>
      </c>
      <c r="C112" s="3">
        <v>11.240400000000001</v>
      </c>
      <c r="D112" s="4">
        <v>1462.873199999998</v>
      </c>
      <c r="E112">
        <v>744</v>
      </c>
      <c r="F112">
        <f t="shared" si="9"/>
        <v>31</v>
      </c>
      <c r="G112" s="15">
        <f>(F112*'B-E-D Rate'!$O$2)+(Analysis!C112*'B-E-D Rate'!$F$2)+(Analysis!D112*'B-E-D Rate'!$J$2)</f>
        <v>115.15824004906982</v>
      </c>
      <c r="H112" s="15">
        <f t="shared" si="10"/>
        <v>102.96884510799988</v>
      </c>
      <c r="I112" s="18">
        <f t="shared" si="7"/>
        <v>148.58134902938133</v>
      </c>
      <c r="J112" s="18">
        <f t="shared" si="8"/>
        <v>939.91520278904773</v>
      </c>
      <c r="K112" s="19"/>
      <c r="L112" s="15">
        <f t="shared" si="11"/>
        <v>93.391144645367291</v>
      </c>
      <c r="M112" s="18">
        <f t="shared" si="12"/>
        <v>473.80644231388766</v>
      </c>
      <c r="N112" s="18">
        <f t="shared" si="13"/>
        <v>939.91520278904773</v>
      </c>
      <c r="O112" s="19"/>
    </row>
    <row r="113" spans="1:15" x14ac:dyDescent="0.3">
      <c r="A113">
        <v>1</v>
      </c>
      <c r="B113">
        <v>3402255889</v>
      </c>
      <c r="C113" s="3">
        <v>11.928599999999999</v>
      </c>
      <c r="D113" s="4">
        <v>2093.4725999999991</v>
      </c>
      <c r="E113">
        <v>744</v>
      </c>
      <c r="F113">
        <f t="shared" si="9"/>
        <v>31</v>
      </c>
      <c r="G113" s="15">
        <f>(F113*'B-E-D Rate'!$O$2)+(Analysis!C113*'B-E-D Rate'!$F$2)+(Analysis!D113*'B-E-D Rate'!$J$2)</f>
        <v>123.46794158766286</v>
      </c>
      <c r="H113" s="15">
        <f t="shared" si="10"/>
        <v>138.40222539399994</v>
      </c>
      <c r="I113" s="18">
        <f t="shared" si="7"/>
        <v>223.03283280822188</v>
      </c>
      <c r="J113" s="18">
        <f t="shared" si="8"/>
        <v>1518.4846088024176</v>
      </c>
      <c r="K113" s="19"/>
      <c r="L113" s="15">
        <f t="shared" si="11"/>
        <v>112.06862357279086</v>
      </c>
      <c r="M113" s="18">
        <f t="shared" si="12"/>
        <v>129.9444512041855</v>
      </c>
      <c r="N113" s="18">
        <f t="shared" si="13"/>
        <v>1518.4846088024176</v>
      </c>
      <c r="O113" s="19"/>
    </row>
    <row r="114" spans="1:15" x14ac:dyDescent="0.3">
      <c r="A114">
        <v>1</v>
      </c>
      <c r="B114">
        <v>5307418688</v>
      </c>
      <c r="C114" s="3">
        <v>14.561999999999999</v>
      </c>
      <c r="D114" s="4">
        <v>1837.3574999999989</v>
      </c>
      <c r="E114">
        <v>744</v>
      </c>
      <c r="F114">
        <f t="shared" si="9"/>
        <v>31</v>
      </c>
      <c r="G114" s="15">
        <f>(F114*'B-E-D Rate'!$O$2)+(Analysis!C114*'B-E-D Rate'!$F$2)+(Analysis!D114*'B-E-D Rate'!$J$2)</f>
        <v>142.72744500066162</v>
      </c>
      <c r="H114" s="15">
        <f t="shared" si="10"/>
        <v>124.01111792499994</v>
      </c>
      <c r="I114" s="18">
        <f t="shared" si="7"/>
        <v>350.30089920314651</v>
      </c>
      <c r="J114" s="18">
        <f t="shared" si="8"/>
        <v>3390.4116484934634</v>
      </c>
      <c r="K114" s="19"/>
      <c r="L114" s="15">
        <f t="shared" si="11"/>
        <v>104.48284981016917</v>
      </c>
      <c r="M114" s="18">
        <f t="shared" si="12"/>
        <v>1462.649061284638</v>
      </c>
      <c r="N114" s="18">
        <f t="shared" si="13"/>
        <v>3390.4116484934634</v>
      </c>
      <c r="O114" s="19"/>
    </row>
    <row r="115" spans="1:15" x14ac:dyDescent="0.3">
      <c r="A115">
        <v>1</v>
      </c>
      <c r="B115">
        <v>5048579220</v>
      </c>
      <c r="C115" s="3">
        <v>17.260200000000001</v>
      </c>
      <c r="D115" s="4">
        <v>2744.828399999999</v>
      </c>
      <c r="E115">
        <v>744</v>
      </c>
      <c r="F115">
        <f t="shared" si="9"/>
        <v>31</v>
      </c>
      <c r="G115" s="15">
        <f>(F115*'B-E-D Rate'!$O$2)+(Analysis!C115*'B-E-D Rate'!$F$2)+(Analysis!D115*'B-E-D Rate'!$J$2)</f>
        <v>167.95618663725426</v>
      </c>
      <c r="H115" s="15">
        <f t="shared" si="10"/>
        <v>175.00190779599995</v>
      </c>
      <c r="I115" s="18">
        <f t="shared" si="7"/>
        <v>49.642186646796745</v>
      </c>
      <c r="J115" s="18">
        <f t="shared" si="8"/>
        <v>6964.90111526706</v>
      </c>
      <c r="K115" s="19"/>
      <c r="L115" s="15">
        <f t="shared" si="11"/>
        <v>131.36087825738952</v>
      </c>
      <c r="M115" s="18">
        <f t="shared" si="12"/>
        <v>1339.216595417399</v>
      </c>
      <c r="N115" s="18">
        <f t="shared" si="13"/>
        <v>6964.90111526706</v>
      </c>
      <c r="O115" s="19"/>
    </row>
    <row r="116" spans="1:15" x14ac:dyDescent="0.3">
      <c r="A116">
        <v>1</v>
      </c>
      <c r="B116">
        <v>8933768541</v>
      </c>
      <c r="C116" s="3">
        <v>11.671199999999999</v>
      </c>
      <c r="D116" s="4">
        <v>1426.3734000000006</v>
      </c>
      <c r="E116">
        <v>744</v>
      </c>
      <c r="F116">
        <f t="shared" si="9"/>
        <v>31</v>
      </c>
      <c r="G116" s="15">
        <f>(F116*'B-E-D Rate'!$O$2)+(Analysis!C116*'B-E-D Rate'!$F$2)+(Analysis!D116*'B-E-D Rate'!$J$2)</f>
        <v>118.33427485366879</v>
      </c>
      <c r="H116" s="15">
        <f t="shared" si="10"/>
        <v>100.91792134600003</v>
      </c>
      <c r="I116" s="18">
        <f t="shared" si="7"/>
        <v>303.32936950408589</v>
      </c>
      <c r="J116" s="18">
        <f t="shared" si="8"/>
        <v>1144.7443818764846</v>
      </c>
      <c r="K116" s="19"/>
      <c r="L116" s="15">
        <f t="shared" si="11"/>
        <v>92.310071232745699</v>
      </c>
      <c r="M116" s="18">
        <f t="shared" si="12"/>
        <v>677.25917410326645</v>
      </c>
      <c r="N116" s="18">
        <f t="shared" si="13"/>
        <v>1144.7443818764846</v>
      </c>
      <c r="O116" s="19"/>
    </row>
    <row r="117" spans="1:15" x14ac:dyDescent="0.3">
      <c r="A117">
        <v>1</v>
      </c>
      <c r="B117">
        <v>5462870793</v>
      </c>
      <c r="C117" s="3">
        <v>13.437600000000002</v>
      </c>
      <c r="D117" s="4">
        <v>1328.2656000000018</v>
      </c>
      <c r="E117">
        <v>744</v>
      </c>
      <c r="F117">
        <f t="shared" si="9"/>
        <v>31</v>
      </c>
      <c r="G117" s="15">
        <f>(F117*'B-E-D Rate'!$O$2)+(Analysis!C117*'B-E-D Rate'!$F$2)+(Analysis!D117*'B-E-D Rate'!$J$2)</f>
        <v>131.59905551083051</v>
      </c>
      <c r="H117" s="15">
        <f t="shared" si="10"/>
        <v>95.405244064000087</v>
      </c>
      <c r="I117" s="18">
        <f t="shared" si="7"/>
        <v>1309.9919870487131</v>
      </c>
      <c r="J117" s="18">
        <f t="shared" si="8"/>
        <v>2218.3018572737551</v>
      </c>
      <c r="K117" s="19"/>
      <c r="L117" s="15">
        <f t="shared" si="11"/>
        <v>89.404254374823125</v>
      </c>
      <c r="M117" s="18">
        <f t="shared" si="12"/>
        <v>1780.4012429072102</v>
      </c>
      <c r="N117" s="18">
        <f t="shared" si="13"/>
        <v>2218.3018572737551</v>
      </c>
      <c r="O117" s="19"/>
    </row>
    <row r="118" spans="1:15" x14ac:dyDescent="0.3">
      <c r="A118">
        <v>1</v>
      </c>
      <c r="B118">
        <v>3778819266</v>
      </c>
      <c r="C118" s="3">
        <v>4.0554000000000006</v>
      </c>
      <c r="D118" s="4">
        <v>928.00020000000143</v>
      </c>
      <c r="E118">
        <v>744</v>
      </c>
      <c r="F118">
        <f t="shared" si="9"/>
        <v>31</v>
      </c>
      <c r="G118" s="15">
        <f>(F118*'B-E-D Rate'!$O$2)+(Analysis!C118*'B-E-D Rate'!$F$2)+(Analysis!D118*'B-E-D Rate'!$J$2)</f>
        <v>56.815503076535869</v>
      </c>
      <c r="H118" s="15">
        <f t="shared" si="10"/>
        <v>72.914331238000074</v>
      </c>
      <c r="I118" s="18">
        <f t="shared" si="7"/>
        <v>259.17226817235297</v>
      </c>
      <c r="J118" s="18">
        <f t="shared" si="8"/>
        <v>766.44263957330429</v>
      </c>
      <c r="K118" s="19"/>
      <c r="L118" s="15">
        <f t="shared" si="11"/>
        <v>77.548948813357697</v>
      </c>
      <c r="M118" s="18">
        <f t="shared" si="12"/>
        <v>429.87577212173522</v>
      </c>
      <c r="N118" s="18">
        <f t="shared" si="13"/>
        <v>766.44263957330429</v>
      </c>
      <c r="O118" s="19"/>
    </row>
    <row r="119" spans="1:15" x14ac:dyDescent="0.3">
      <c r="A119">
        <v>1</v>
      </c>
      <c r="B119">
        <v>1563601222</v>
      </c>
      <c r="C119" s="3">
        <v>4.6920000000000002</v>
      </c>
      <c r="D119" s="4">
        <v>1008.3941999999997</v>
      </c>
      <c r="E119">
        <v>744</v>
      </c>
      <c r="F119">
        <f t="shared" si="9"/>
        <v>31</v>
      </c>
      <c r="G119" s="15">
        <f>(F119*'B-E-D Rate'!$O$2)+(Analysis!C119*'B-E-D Rate'!$F$2)+(Analysis!D119*'B-E-D Rate'!$J$2)</f>
        <v>62.139770499338361</v>
      </c>
      <c r="H119" s="15">
        <f t="shared" si="10"/>
        <v>77.431670097999984</v>
      </c>
      <c r="I119" s="18">
        <f t="shared" si="7"/>
        <v>233.84219333554748</v>
      </c>
      <c r="J119" s="18">
        <f t="shared" si="8"/>
        <v>499.98896562180056</v>
      </c>
      <c r="K119" s="19"/>
      <c r="L119" s="15">
        <f t="shared" si="11"/>
        <v>79.930107502838311</v>
      </c>
      <c r="M119" s="18">
        <f t="shared" si="12"/>
        <v>316.49609069809958</v>
      </c>
      <c r="N119" s="18">
        <f t="shared" si="13"/>
        <v>499.98896562180056</v>
      </c>
      <c r="O119" s="19"/>
    </row>
    <row r="120" spans="1:15" x14ac:dyDescent="0.3">
      <c r="A120">
        <v>1</v>
      </c>
      <c r="B120">
        <v>4468068368</v>
      </c>
      <c r="C120" s="3">
        <v>0.58679999999999999</v>
      </c>
      <c r="D120" s="4">
        <v>60.405600000000014</v>
      </c>
      <c r="E120">
        <v>744</v>
      </c>
      <c r="F120">
        <f t="shared" si="9"/>
        <v>31</v>
      </c>
      <c r="G120" s="15">
        <f>(F120*'B-E-D Rate'!$O$2)+(Analysis!C120*'B-E-D Rate'!$F$2)+(Analysis!D120*'B-E-D Rate'!$J$2)</f>
        <v>25.78776150546971</v>
      </c>
      <c r="H120" s="15">
        <f t="shared" si="10"/>
        <v>24.164190663999999</v>
      </c>
      <c r="I120" s="18">
        <f t="shared" si="7"/>
        <v>2.6359822772706645</v>
      </c>
      <c r="J120" s="18">
        <f t="shared" si="8"/>
        <v>3447.1508492796797</v>
      </c>
      <c r="K120" s="19"/>
      <c r="L120" s="15">
        <f t="shared" si="11"/>
        <v>51.852001022023813</v>
      </c>
      <c r="M120" s="18">
        <f t="shared" si="12"/>
        <v>679.34458157630047</v>
      </c>
      <c r="N120" s="18">
        <f t="shared" si="13"/>
        <v>3447.1508492796797</v>
      </c>
      <c r="O120" s="19"/>
    </row>
    <row r="121" spans="1:15" x14ac:dyDescent="0.3">
      <c r="A121">
        <v>1</v>
      </c>
      <c r="B121">
        <v>4407060798</v>
      </c>
      <c r="C121" s="3">
        <v>11.4876</v>
      </c>
      <c r="D121" s="4">
        <v>2025.5826000000011</v>
      </c>
      <c r="E121">
        <v>744</v>
      </c>
      <c r="F121">
        <f t="shared" si="9"/>
        <v>31</v>
      </c>
      <c r="G121" s="15">
        <f>(F121*'B-E-D Rate'!$O$2)+(Analysis!C121*'B-E-D Rate'!$F$2)+(Analysis!D121*'B-E-D Rate'!$J$2)</f>
        <v>119.72229818513493</v>
      </c>
      <c r="H121" s="15">
        <f t="shared" si="10"/>
        <v>134.58748629400006</v>
      </c>
      <c r="I121" s="18">
        <f t="shared" si="7"/>
        <v>220.97381751194516</v>
      </c>
      <c r="J121" s="18">
        <f t="shared" si="8"/>
        <v>1240.5959514178478</v>
      </c>
      <c r="K121" s="19"/>
      <c r="L121" s="15">
        <f t="shared" si="11"/>
        <v>110.05781600719098</v>
      </c>
      <c r="M121" s="18">
        <f t="shared" si="12"/>
        <v>93.402215767796278</v>
      </c>
      <c r="N121" s="18">
        <f t="shared" si="13"/>
        <v>1240.5959514178478</v>
      </c>
      <c r="O121" s="19"/>
    </row>
    <row r="122" spans="1:15" x14ac:dyDescent="0.3">
      <c r="A122">
        <v>1</v>
      </c>
      <c r="B122">
        <v>7627622061</v>
      </c>
      <c r="C122" s="3">
        <v>9.7080000000000002</v>
      </c>
      <c r="D122" s="4">
        <v>698.65800000000092</v>
      </c>
      <c r="E122">
        <v>744</v>
      </c>
      <c r="F122">
        <f t="shared" si="9"/>
        <v>31</v>
      </c>
      <c r="G122" s="15">
        <f>(F122*'B-E-D Rate'!$O$2)+(Analysis!C122*'B-E-D Rate'!$F$2)+(Analysis!D122*'B-E-D Rate'!$J$2)</f>
        <v>99.661138477877344</v>
      </c>
      <c r="H122" s="15">
        <f t="shared" si="10"/>
        <v>60.027593020000054</v>
      </c>
      <c r="I122" s="18">
        <f t="shared" si="7"/>
        <v>1570.8179255616255</v>
      </c>
      <c r="J122" s="18">
        <f t="shared" si="8"/>
        <v>229.85394828826156</v>
      </c>
      <c r="K122" s="19"/>
      <c r="L122" s="15">
        <f t="shared" si="11"/>
        <v>70.756151186736162</v>
      </c>
      <c r="M122" s="18">
        <f t="shared" si="12"/>
        <v>835.49829030103331</v>
      </c>
      <c r="N122" s="18">
        <f t="shared" si="13"/>
        <v>229.85394828826156</v>
      </c>
      <c r="O122" s="19"/>
    </row>
    <row r="123" spans="1:15" x14ac:dyDescent="0.3">
      <c r="A123">
        <v>1</v>
      </c>
      <c r="B123">
        <v>2342141349</v>
      </c>
      <c r="C123" s="3">
        <v>9.0611999999999995</v>
      </c>
      <c r="D123" s="4">
        <v>1063.9961999999996</v>
      </c>
      <c r="E123">
        <v>744</v>
      </c>
      <c r="F123">
        <f t="shared" si="9"/>
        <v>31</v>
      </c>
      <c r="G123" s="15">
        <f>(F123*'B-E-D Rate'!$O$2)+(Analysis!C123*'B-E-D Rate'!$F$2)+(Analysis!D123*'B-E-D Rate'!$J$2)</f>
        <v>96.35135252188033</v>
      </c>
      <c r="H123" s="15">
        <f t="shared" si="10"/>
        <v>80.555946477999967</v>
      </c>
      <c r="I123" s="18">
        <f t="shared" si="7"/>
        <v>249.49485209105228</v>
      </c>
      <c r="J123" s="18">
        <f t="shared" si="8"/>
        <v>140.44973226710337</v>
      </c>
      <c r="K123" s="19"/>
      <c r="L123" s="15">
        <f t="shared" si="11"/>
        <v>81.576961564739733</v>
      </c>
      <c r="M123" s="18">
        <f t="shared" si="12"/>
        <v>218.28262815443782</v>
      </c>
      <c r="N123" s="18">
        <f t="shared" si="13"/>
        <v>140.44973226710337</v>
      </c>
      <c r="O123" s="19"/>
    </row>
    <row r="124" spans="1:15" x14ac:dyDescent="0.3">
      <c r="A124">
        <v>1</v>
      </c>
      <c r="B124">
        <v>2483339807</v>
      </c>
      <c r="C124" s="3">
        <v>14.0916</v>
      </c>
      <c r="D124" s="4">
        <v>1311.7992000000004</v>
      </c>
      <c r="E124">
        <v>744</v>
      </c>
      <c r="F124">
        <f t="shared" si="9"/>
        <v>31</v>
      </c>
      <c r="G124" s="15">
        <f>(F124*'B-E-D Rate'!$O$2)+(Analysis!C124*'B-E-D Rate'!$F$2)+(Analysis!D124*'B-E-D Rate'!$J$2)</f>
        <v>136.60354506958188</v>
      </c>
      <c r="H124" s="15">
        <f t="shared" si="10"/>
        <v>94.479997048000016</v>
      </c>
      <c r="I124" s="18">
        <f t="shared" si="7"/>
        <v>1774.3932979265137</v>
      </c>
      <c r="J124" s="18">
        <f t="shared" si="8"/>
        <v>2714.7581988840561</v>
      </c>
      <c r="K124" s="19"/>
      <c r="L124" s="15">
        <f t="shared" si="11"/>
        <v>88.916542462933336</v>
      </c>
      <c r="M124" s="18">
        <f t="shared" si="12"/>
        <v>2274.0502176065056</v>
      </c>
      <c r="N124" s="18">
        <f t="shared" si="13"/>
        <v>2714.7581988840561</v>
      </c>
      <c r="O124" s="19"/>
    </row>
    <row r="125" spans="1:15" x14ac:dyDescent="0.3">
      <c r="A125">
        <v>1</v>
      </c>
      <c r="B125">
        <v>8650102792</v>
      </c>
      <c r="C125" s="3">
        <v>9.3035999999999994</v>
      </c>
      <c r="D125" s="4">
        <v>1378.2494000000011</v>
      </c>
      <c r="E125">
        <v>721</v>
      </c>
      <c r="F125">
        <f t="shared" si="9"/>
        <v>31</v>
      </c>
      <c r="G125" s="15">
        <f>(F125*'B-E-D Rate'!$O$2)+(Analysis!C125*'B-E-D Rate'!$F$2)+(Analysis!D125*'B-E-D Rate'!$J$2)</f>
        <v>99.711038561063987</v>
      </c>
      <c r="H125" s="15">
        <f t="shared" si="10"/>
        <v>98.213833786000052</v>
      </c>
      <c r="I125" s="18">
        <f t="shared" si="7"/>
        <v>2.2416221384742476</v>
      </c>
      <c r="J125" s="18">
        <f t="shared" si="8"/>
        <v>231.36950213605991</v>
      </c>
      <c r="K125" s="19"/>
      <c r="L125" s="15">
        <f t="shared" si="11"/>
        <v>90.884705151041032</v>
      </c>
      <c r="M125" s="18">
        <f t="shared" si="12"/>
        <v>77.904161464887437</v>
      </c>
      <c r="N125" s="18">
        <f t="shared" si="13"/>
        <v>231.36950213605991</v>
      </c>
      <c r="O125" s="19"/>
    </row>
    <row r="126" spans="1:15" x14ac:dyDescent="0.3">
      <c r="A126">
        <v>1</v>
      </c>
      <c r="B126">
        <v>5679766357</v>
      </c>
      <c r="C126" s="3">
        <v>7.5654000000000003</v>
      </c>
      <c r="D126" s="4">
        <v>920.4455999999999</v>
      </c>
      <c r="E126">
        <v>744</v>
      </c>
      <c r="F126">
        <f t="shared" si="9"/>
        <v>31</v>
      </c>
      <c r="G126" s="15">
        <f>(F126*'B-E-D Rate'!$O$2)+(Analysis!C126*'B-E-D Rate'!$F$2)+(Analysis!D126*'B-E-D Rate'!$J$2)</f>
        <v>84.054097422064885</v>
      </c>
      <c r="H126" s="15">
        <f t="shared" si="10"/>
        <v>72.489838263999985</v>
      </c>
      <c r="I126" s="18">
        <f t="shared" si="7"/>
        <v>133.73208987488789</v>
      </c>
      <c r="J126" s="18">
        <f t="shared" si="8"/>
        <v>0.19901066558400213</v>
      </c>
      <c r="K126" s="19"/>
      <c r="L126" s="15">
        <f t="shared" si="11"/>
        <v>77.325192047485203</v>
      </c>
      <c r="M126" s="18">
        <f t="shared" si="12"/>
        <v>45.278167540047335</v>
      </c>
      <c r="N126" s="18">
        <f t="shared" si="13"/>
        <v>0.19901066558400213</v>
      </c>
      <c r="O126" s="19"/>
    </row>
    <row r="127" spans="1:15" x14ac:dyDescent="0.3">
      <c r="A127">
        <v>1</v>
      </c>
      <c r="B127">
        <v>1476736149</v>
      </c>
      <c r="C127" s="3">
        <v>2.6778</v>
      </c>
      <c r="D127" s="4">
        <v>495.87780000000026</v>
      </c>
      <c r="E127">
        <v>744</v>
      </c>
      <c r="F127">
        <f t="shared" si="9"/>
        <v>31</v>
      </c>
      <c r="G127" s="15">
        <f>(F127*'B-E-D Rate'!$O$2)+(Analysis!C127*'B-E-D Rate'!$F$2)+(Analysis!D127*'B-E-D Rate'!$J$2)</f>
        <v>44.081199106386173</v>
      </c>
      <c r="H127" s="15">
        <f t="shared" si="10"/>
        <v>48.633373582000011</v>
      </c>
      <c r="I127" s="18">
        <f t="shared" si="7"/>
        <v>20.722292456430129</v>
      </c>
      <c r="J127" s="18">
        <f t="shared" si="8"/>
        <v>1633.6959191439953</v>
      </c>
      <c r="K127" s="19"/>
      <c r="L127" s="15">
        <f t="shared" si="11"/>
        <v>64.750083130853554</v>
      </c>
      <c r="M127" s="18">
        <f t="shared" si="12"/>
        <v>427.20276681688296</v>
      </c>
      <c r="N127" s="18">
        <f t="shared" si="13"/>
        <v>1633.6959191439953</v>
      </c>
      <c r="O127" s="19"/>
    </row>
    <row r="128" spans="1:15" x14ac:dyDescent="0.3">
      <c r="A128">
        <v>1</v>
      </c>
      <c r="B128">
        <v>5146418934</v>
      </c>
      <c r="C128" s="3">
        <v>9.3995999999999995</v>
      </c>
      <c r="D128" s="4">
        <v>1589.6754000000024</v>
      </c>
      <c r="E128">
        <v>744</v>
      </c>
      <c r="F128">
        <f t="shared" si="9"/>
        <v>31</v>
      </c>
      <c r="G128" s="15">
        <f>(F128*'B-E-D Rate'!$O$2)+(Analysis!C128*'B-E-D Rate'!$F$2)+(Analysis!D128*'B-E-D Rate'!$J$2)</f>
        <v>101.45012843713782</v>
      </c>
      <c r="H128" s="15">
        <f t="shared" si="10"/>
        <v>110.09386072600013</v>
      </c>
      <c r="I128" s="18">
        <f t="shared" si="7"/>
        <v>74.714107881520874</v>
      </c>
      <c r="J128" s="18">
        <f t="shared" si="8"/>
        <v>287.29995412785416</v>
      </c>
      <c r="K128" s="19"/>
      <c r="L128" s="15">
        <f t="shared" si="11"/>
        <v>97.146849802161</v>
      </c>
      <c r="M128" s="18">
        <f t="shared" si="12"/>
        <v>18.518207010247966</v>
      </c>
      <c r="N128" s="18">
        <f t="shared" si="13"/>
        <v>287.29995412785416</v>
      </c>
      <c r="O128" s="19"/>
    </row>
    <row r="129" spans="1:15" x14ac:dyDescent="0.3">
      <c r="A129">
        <v>1</v>
      </c>
      <c r="B129">
        <v>5405123377</v>
      </c>
      <c r="C129" s="3">
        <v>9.4740000000000002</v>
      </c>
      <c r="D129" s="4">
        <v>1045.3691999999987</v>
      </c>
      <c r="E129">
        <v>744</v>
      </c>
      <c r="F129">
        <f t="shared" si="9"/>
        <v>31</v>
      </c>
      <c r="G129" s="15">
        <f>(F129*'B-E-D Rate'!$O$2)+(Analysis!C129*'B-E-D Rate'!$F$2)+(Analysis!D129*'B-E-D Rate'!$J$2)</f>
        <v>99.471474214729454</v>
      </c>
      <c r="H129" s="15">
        <f t="shared" si="10"/>
        <v>79.509295347999924</v>
      </c>
      <c r="I129" s="18">
        <f t="shared" si="7"/>
        <v>398.48858510730309</v>
      </c>
      <c r="J129" s="18">
        <f t="shared" si="8"/>
        <v>224.13894571250339</v>
      </c>
      <c r="K129" s="19"/>
      <c r="L129" s="15">
        <f t="shared" si="11"/>
        <v>81.025255679860777</v>
      </c>
      <c r="M129" s="18">
        <f t="shared" si="12"/>
        <v>340.26297823613271</v>
      </c>
      <c r="N129" s="18">
        <f t="shared" si="13"/>
        <v>224.13894571250339</v>
      </c>
      <c r="O129" s="19"/>
    </row>
    <row r="130" spans="1:15" x14ac:dyDescent="0.3">
      <c r="A130">
        <v>1</v>
      </c>
      <c r="B130">
        <v>1286001794</v>
      </c>
      <c r="C130" s="3">
        <v>4.782</v>
      </c>
      <c r="D130" s="4">
        <v>793.20720000000017</v>
      </c>
      <c r="E130">
        <v>744</v>
      </c>
      <c r="F130">
        <f t="shared" si="9"/>
        <v>31</v>
      </c>
      <c r="G130" s="15">
        <f>(F130*'B-E-D Rate'!$O$2)+(Analysis!C130*'B-E-D Rate'!$F$2)+(Analysis!D130*'B-E-D Rate'!$J$2)</f>
        <v>61.828307224092534</v>
      </c>
      <c r="H130" s="15">
        <f t="shared" si="10"/>
        <v>65.340312568000002</v>
      </c>
      <c r="I130" s="18">
        <f t="shared" si="7"/>
        <v>12.334181535634613</v>
      </c>
      <c r="J130" s="18">
        <f t="shared" si="8"/>
        <v>514.01488241313905</v>
      </c>
      <c r="K130" s="19"/>
      <c r="L130" s="15">
        <f t="shared" si="11"/>
        <v>73.556567252157009</v>
      </c>
      <c r="M130" s="18">
        <f t="shared" si="12"/>
        <v>137.55208328589495</v>
      </c>
      <c r="N130" s="18">
        <f t="shared" si="13"/>
        <v>514.01488241313905</v>
      </c>
      <c r="O130" s="19"/>
    </row>
    <row r="131" spans="1:15" x14ac:dyDescent="0.3">
      <c r="A131">
        <v>1</v>
      </c>
      <c r="B131">
        <v>3260106573</v>
      </c>
      <c r="C131" s="3">
        <v>0.25740000000000002</v>
      </c>
      <c r="D131" s="4">
        <v>93.965399999999946</v>
      </c>
      <c r="E131">
        <v>744</v>
      </c>
      <c r="F131">
        <f t="shared" si="9"/>
        <v>31</v>
      </c>
      <c r="G131" s="15">
        <f>(F131*'B-E-D Rate'!$O$2)+(Analysis!C131*'B-E-D Rate'!$F$2)+(Analysis!D131*'B-E-D Rate'!$J$2)</f>
        <v>23.385834512083367</v>
      </c>
      <c r="H131" s="15">
        <f t="shared" si="10"/>
        <v>26.049915825999996</v>
      </c>
      <c r="I131" s="18">
        <f t="shared" ref="I131:I194" si="14">(G131-H131)^2</f>
        <v>7.0973292471597524</v>
      </c>
      <c r="J131" s="18">
        <f t="shared" ref="J131:J194" si="15">(G131-AVERAGE($G$3:$G$2217))^2</f>
        <v>3734.9661012864967</v>
      </c>
      <c r="K131" s="19"/>
      <c r="L131" s="15">
        <f t="shared" si="11"/>
        <v>52.845995715498859</v>
      </c>
      <c r="M131" s="18">
        <f t="shared" si="12"/>
        <v>867.90109813122729</v>
      </c>
      <c r="N131" s="18">
        <f t="shared" si="13"/>
        <v>3734.9661012864967</v>
      </c>
      <c r="O131" s="19"/>
    </row>
    <row r="132" spans="1:15" x14ac:dyDescent="0.3">
      <c r="A132">
        <v>1</v>
      </c>
      <c r="B132">
        <v>4151971157</v>
      </c>
      <c r="C132" s="3">
        <v>2.2248000000000001</v>
      </c>
      <c r="D132" s="4">
        <v>118.29599999999998</v>
      </c>
      <c r="E132">
        <v>744</v>
      </c>
      <c r="F132">
        <f t="shared" ref="F132:F195" si="16">ROUNDUP(E132/24,0)</f>
        <v>31</v>
      </c>
      <c r="G132" s="15">
        <f>(F132*'B-E-D Rate'!$O$2)+(Analysis!C132*'B-E-D Rate'!$F$2)+(Analysis!D132*'B-E-D Rate'!$J$2)</f>
        <v>38.787594569133375</v>
      </c>
      <c r="H132" s="15">
        <f t="shared" ref="H132:H195" si="17">(0.67*F132)+(0.05619*D132)</f>
        <v>27.417052239999997</v>
      </c>
      <c r="I132" s="18">
        <f t="shared" si="14"/>
        <v>129.28923285861393</v>
      </c>
      <c r="J132" s="18">
        <f t="shared" si="15"/>
        <v>2089.6426186287399</v>
      </c>
      <c r="K132" s="19"/>
      <c r="L132" s="15">
        <f t="shared" ref="L132:L195" si="18">$Q$19+$Q$20*D132</f>
        <v>53.566634315522215</v>
      </c>
      <c r="M132" s="18">
        <f t="shared" ref="M132:M195" si="19">(G132-L132)^2</f>
        <v>218.4200158253411</v>
      </c>
      <c r="N132" s="18">
        <f t="shared" ref="N132:N195" si="20">(G132-AVERAGE($G$3:$G$2217))^2</f>
        <v>2089.6426186287399</v>
      </c>
      <c r="O132" s="19"/>
    </row>
    <row r="133" spans="1:15" x14ac:dyDescent="0.3">
      <c r="A133">
        <v>1</v>
      </c>
      <c r="B133">
        <v>1947617822</v>
      </c>
      <c r="C133" s="3">
        <v>16.052</v>
      </c>
      <c r="D133" s="4">
        <v>1535.4380000000001</v>
      </c>
      <c r="E133">
        <v>744</v>
      </c>
      <c r="F133">
        <f t="shared" si="16"/>
        <v>31</v>
      </c>
      <c r="G133" s="15">
        <f>(F133*'B-E-D Rate'!$O$2)+(Analysis!C133*'B-E-D Rate'!$F$2)+(Analysis!D133*'B-E-D Rate'!$J$2)</f>
        <v>152.88712350363883</v>
      </c>
      <c r="H133" s="15">
        <f t="shared" si="17"/>
        <v>107.04626121999999</v>
      </c>
      <c r="I133" s="18">
        <f t="shared" si="14"/>
        <v>2101.384654907542</v>
      </c>
      <c r="J133" s="18">
        <f t="shared" si="15"/>
        <v>4676.7708225538945</v>
      </c>
      <c r="K133" s="19"/>
      <c r="L133" s="15">
        <f t="shared" si="18"/>
        <v>95.540413298132805</v>
      </c>
      <c r="M133" s="18">
        <f t="shared" si="19"/>
        <v>3288.6451713942893</v>
      </c>
      <c r="N133" s="18">
        <f t="shared" si="20"/>
        <v>4676.7708225538945</v>
      </c>
      <c r="O133" s="19"/>
    </row>
    <row r="134" spans="1:15" x14ac:dyDescent="0.3">
      <c r="A134">
        <v>1</v>
      </c>
      <c r="B134">
        <v>5279215167</v>
      </c>
      <c r="C134" s="3">
        <v>14.524799999999999</v>
      </c>
      <c r="D134" s="4">
        <v>1765.5533999999989</v>
      </c>
      <c r="E134">
        <v>744</v>
      </c>
      <c r="F134">
        <f t="shared" si="16"/>
        <v>31</v>
      </c>
      <c r="G134" s="15">
        <f>(F134*'B-E-D Rate'!$O$2)+(Analysis!C134*'B-E-D Rate'!$F$2)+(Analysis!D134*'B-E-D Rate'!$J$2)</f>
        <v>142.10110070949705</v>
      </c>
      <c r="H134" s="15">
        <f t="shared" si="17"/>
        <v>119.97644554599992</v>
      </c>
      <c r="I134" s="18">
        <f t="shared" si="14"/>
        <v>489.50036610365993</v>
      </c>
      <c r="J134" s="18">
        <f t="shared" si="15"/>
        <v>3317.8633551022085</v>
      </c>
      <c r="K134" s="19"/>
      <c r="L134" s="15">
        <f t="shared" si="18"/>
        <v>102.35611203551761</v>
      </c>
      <c r="M134" s="18">
        <f t="shared" si="19"/>
        <v>1579.6641246947536</v>
      </c>
      <c r="N134" s="18">
        <f t="shared" si="20"/>
        <v>3317.8633551022085</v>
      </c>
      <c r="O134" s="19"/>
    </row>
    <row r="135" spans="1:15" x14ac:dyDescent="0.3">
      <c r="A135">
        <v>1</v>
      </c>
      <c r="B135">
        <v>8996378651</v>
      </c>
      <c r="C135" s="3">
        <v>14.3856</v>
      </c>
      <c r="D135" s="4">
        <v>2679.0359999999996</v>
      </c>
      <c r="E135">
        <v>744</v>
      </c>
      <c r="F135">
        <f t="shared" si="16"/>
        <v>31</v>
      </c>
      <c r="G135" s="15">
        <f>(F135*'B-E-D Rate'!$O$2)+(Analysis!C135*'B-E-D Rate'!$F$2)+(Analysis!D135*'B-E-D Rate'!$J$2)</f>
        <v>145.31036708593427</v>
      </c>
      <c r="H135" s="15">
        <f t="shared" si="17"/>
        <v>171.30503283999997</v>
      </c>
      <c r="I135" s="18">
        <f t="shared" si="14"/>
        <v>675.72264766559567</v>
      </c>
      <c r="J135" s="18">
        <f t="shared" si="15"/>
        <v>3697.8759908751927</v>
      </c>
      <c r="K135" s="19"/>
      <c r="L135" s="15">
        <f t="shared" si="18"/>
        <v>129.41219869222562</v>
      </c>
      <c r="M135" s="18">
        <f t="shared" si="19"/>
        <v>252.75175827471696</v>
      </c>
      <c r="N135" s="18">
        <f t="shared" si="20"/>
        <v>3697.8759908751927</v>
      </c>
      <c r="O135" s="19"/>
    </row>
    <row r="136" spans="1:15" x14ac:dyDescent="0.3">
      <c r="A136">
        <v>1</v>
      </c>
      <c r="B136">
        <v>7595139987</v>
      </c>
      <c r="C136" s="3">
        <v>5.0106000000000002</v>
      </c>
      <c r="D136" s="4">
        <v>1137.9743999999994</v>
      </c>
      <c r="E136">
        <v>744</v>
      </c>
      <c r="F136">
        <f t="shared" si="16"/>
        <v>31</v>
      </c>
      <c r="G136" s="15">
        <f>(F136*'B-E-D Rate'!$O$2)+(Analysis!C136*'B-E-D Rate'!$F$2)+(Analysis!D136*'B-E-D Rate'!$J$2)</f>
        <v>65.224095358103938</v>
      </c>
      <c r="H136" s="15">
        <f t="shared" si="17"/>
        <v>84.712781535999966</v>
      </c>
      <c r="I136" s="18">
        <f t="shared" si="14"/>
        <v>379.80888894051571</v>
      </c>
      <c r="J136" s="18">
        <f t="shared" si="15"/>
        <v>371.56834651592652</v>
      </c>
      <c r="K136" s="19"/>
      <c r="L136" s="15">
        <f t="shared" si="18"/>
        <v>83.768093163641851</v>
      </c>
      <c r="M136" s="18">
        <f t="shared" si="19"/>
        <v>343.87985461179494</v>
      </c>
      <c r="N136" s="18">
        <f t="shared" si="20"/>
        <v>371.56834651592652</v>
      </c>
      <c r="O136" s="19"/>
    </row>
    <row r="137" spans="1:15" x14ac:dyDescent="0.3">
      <c r="A137">
        <v>1</v>
      </c>
      <c r="B137">
        <v>6065398429</v>
      </c>
      <c r="C137" s="3">
        <v>8.7042000000000002</v>
      </c>
      <c r="D137" s="4">
        <v>2170.1015999999986</v>
      </c>
      <c r="E137">
        <v>744</v>
      </c>
      <c r="F137">
        <f t="shared" si="16"/>
        <v>31</v>
      </c>
      <c r="G137" s="15">
        <f>(F137*'B-E-D Rate'!$O$2)+(Analysis!C137*'B-E-D Rate'!$F$2)+(Analysis!D137*'B-E-D Rate'!$J$2)</f>
        <v>98.773035007274629</v>
      </c>
      <c r="H137" s="15">
        <f t="shared" si="17"/>
        <v>142.70800890399991</v>
      </c>
      <c r="I137" s="18">
        <f t="shared" si="14"/>
        <v>1930.2819313059319</v>
      </c>
      <c r="J137" s="18">
        <f t="shared" si="15"/>
        <v>203.71371818521268</v>
      </c>
      <c r="K137" s="19"/>
      <c r="L137" s="15">
        <f t="shared" si="18"/>
        <v>114.3382681882623</v>
      </c>
      <c r="M137" s="18">
        <f t="shared" si="19"/>
        <v>242.27648397851971</v>
      </c>
      <c r="N137" s="18">
        <f t="shared" si="20"/>
        <v>203.71371818521268</v>
      </c>
      <c r="O137" s="19"/>
    </row>
    <row r="138" spans="1:15" x14ac:dyDescent="0.3">
      <c r="A138">
        <v>1</v>
      </c>
      <c r="B138">
        <v>6701731635</v>
      </c>
      <c r="C138" s="3">
        <v>0.35520000000000002</v>
      </c>
      <c r="D138" s="4">
        <v>52.419599999999939</v>
      </c>
      <c r="E138">
        <v>744</v>
      </c>
      <c r="F138">
        <f t="shared" si="16"/>
        <v>31</v>
      </c>
      <c r="G138" s="15">
        <f>(F138*'B-E-D Rate'!$O$2)+(Analysis!C138*'B-E-D Rate'!$F$2)+(Analysis!D138*'B-E-D Rate'!$J$2)</f>
        <v>23.950625743018644</v>
      </c>
      <c r="H138" s="15">
        <f t="shared" si="17"/>
        <v>23.715457323999996</v>
      </c>
      <c r="I138" s="18">
        <f t="shared" si="14"/>
        <v>5.5304185303730838E-2</v>
      </c>
      <c r="J138" s="18">
        <f t="shared" si="15"/>
        <v>3666.2513710024573</v>
      </c>
      <c r="K138" s="19"/>
      <c r="L138" s="15">
        <f t="shared" si="18"/>
        <v>51.615466786954123</v>
      </c>
      <c r="M138" s="18">
        <f t="shared" si="19"/>
        <v>765.34342998621707</v>
      </c>
      <c r="N138" s="18">
        <f t="shared" si="20"/>
        <v>3666.2513710024573</v>
      </c>
      <c r="O138" s="19"/>
    </row>
    <row r="139" spans="1:15" x14ac:dyDescent="0.3">
      <c r="A139">
        <v>1</v>
      </c>
      <c r="B139">
        <v>4844631270</v>
      </c>
      <c r="C139" s="3">
        <v>8.1102000000000007</v>
      </c>
      <c r="D139" s="4">
        <v>438.95699999999965</v>
      </c>
      <c r="E139">
        <v>744</v>
      </c>
      <c r="F139">
        <f t="shared" si="16"/>
        <v>31</v>
      </c>
      <c r="G139" s="15">
        <f>(F139*'B-E-D Rate'!$O$2)+(Analysis!C139*'B-E-D Rate'!$F$2)+(Analysis!D139*'B-E-D Rate'!$J$2)</f>
        <v>86.025709563239815</v>
      </c>
      <c r="H139" s="15">
        <f t="shared" si="17"/>
        <v>45.434993829999982</v>
      </c>
      <c r="I139" s="18">
        <f t="shared" si="14"/>
        <v>1647.6062037366837</v>
      </c>
      <c r="J139" s="18">
        <f t="shared" si="15"/>
        <v>2.327168636772782</v>
      </c>
      <c r="K139" s="19"/>
      <c r="L139" s="15">
        <f t="shared" si="18"/>
        <v>63.064168043506342</v>
      </c>
      <c r="M139" s="18">
        <f t="shared" si="19"/>
        <v>527.23238896244413</v>
      </c>
      <c r="N139" s="18">
        <f t="shared" si="20"/>
        <v>2.327168636772782</v>
      </c>
      <c r="O139" s="19"/>
    </row>
    <row r="140" spans="1:15" x14ac:dyDescent="0.3">
      <c r="A140">
        <v>1</v>
      </c>
      <c r="B140">
        <v>7057909005</v>
      </c>
      <c r="C140" s="3">
        <v>9.0977999999999994</v>
      </c>
      <c r="D140" s="4">
        <v>1010.0027999999995</v>
      </c>
      <c r="E140">
        <v>744</v>
      </c>
      <c r="F140">
        <f t="shared" si="16"/>
        <v>31</v>
      </c>
      <c r="G140" s="15">
        <f>(F140*'B-E-D Rate'!$O$2)+(Analysis!C140*'B-E-D Rate'!$F$2)+(Analysis!D140*'B-E-D Rate'!$J$2)</f>
        <v>96.38212552429296</v>
      </c>
      <c r="H140" s="15">
        <f t="shared" si="17"/>
        <v>77.522057331999974</v>
      </c>
      <c r="I140" s="18">
        <f t="shared" si="14"/>
        <v>355.70217221794161</v>
      </c>
      <c r="J140" s="18">
        <f t="shared" si="15"/>
        <v>141.18007011740286</v>
      </c>
      <c r="K140" s="19"/>
      <c r="L140" s="15">
        <f t="shared" si="18"/>
        <v>79.977752002028524</v>
      </c>
      <c r="M140" s="18">
        <f t="shared" si="19"/>
        <v>269.10347065797049</v>
      </c>
      <c r="N140" s="18">
        <f t="shared" si="20"/>
        <v>141.18007011740286</v>
      </c>
      <c r="O140" s="19"/>
    </row>
    <row r="141" spans="1:15" x14ac:dyDescent="0.3">
      <c r="A141">
        <v>1</v>
      </c>
      <c r="B141">
        <v>1264917807</v>
      </c>
      <c r="C141" s="3">
        <v>9.5988000000000007</v>
      </c>
      <c r="D141" s="4">
        <v>2061.7938000000008</v>
      </c>
      <c r="E141">
        <v>744</v>
      </c>
      <c r="F141">
        <f t="shared" si="16"/>
        <v>31</v>
      </c>
      <c r="G141" s="15">
        <f>(F141*'B-E-D Rate'!$O$2)+(Analysis!C141*'B-E-D Rate'!$F$2)+(Analysis!D141*'B-E-D Rate'!$J$2)</f>
        <v>105.21567426058168</v>
      </c>
      <c r="H141" s="15">
        <f t="shared" si="17"/>
        <v>136.62219362200005</v>
      </c>
      <c r="I141" s="18">
        <f t="shared" si="14"/>
        <v>986.36945839914733</v>
      </c>
      <c r="J141" s="18">
        <f t="shared" si="15"/>
        <v>429.13072730878724</v>
      </c>
      <c r="K141" s="19"/>
      <c r="L141" s="15">
        <f t="shared" si="18"/>
        <v>111.13034148840252</v>
      </c>
      <c r="M141" s="18">
        <f t="shared" si="19"/>
        <v>34.983288415857892</v>
      </c>
      <c r="N141" s="18">
        <f t="shared" si="20"/>
        <v>429.13072730878724</v>
      </c>
      <c r="O141" s="19"/>
    </row>
    <row r="142" spans="1:15" x14ac:dyDescent="0.3">
      <c r="A142">
        <v>1</v>
      </c>
      <c r="B142">
        <v>8343437435</v>
      </c>
      <c r="C142" s="3">
        <v>11.1654</v>
      </c>
      <c r="D142" s="4">
        <v>1069.8600000000004</v>
      </c>
      <c r="E142">
        <v>744</v>
      </c>
      <c r="F142">
        <f t="shared" si="16"/>
        <v>31</v>
      </c>
      <c r="G142" s="15">
        <f>(F142*'B-E-D Rate'!$O$2)+(Analysis!C142*'B-E-D Rate'!$F$2)+(Analysis!D142*'B-E-D Rate'!$J$2)</f>
        <v>112.72935822017452</v>
      </c>
      <c r="H142" s="15">
        <f t="shared" si="17"/>
        <v>80.885433400000011</v>
      </c>
      <c r="I142" s="18">
        <f t="shared" si="14"/>
        <v>1014.035547952926</v>
      </c>
      <c r="J142" s="18">
        <f t="shared" si="15"/>
        <v>796.88517413915474</v>
      </c>
      <c r="K142" s="19"/>
      <c r="L142" s="15">
        <f t="shared" si="18"/>
        <v>81.750639181519318</v>
      </c>
      <c r="M142" s="18">
        <f t="shared" si="19"/>
        <v>959.68103327593815</v>
      </c>
      <c r="N142" s="18">
        <f t="shared" si="20"/>
        <v>796.88517413915474</v>
      </c>
      <c r="O142" s="19"/>
    </row>
    <row r="143" spans="1:15" x14ac:dyDescent="0.3">
      <c r="A143">
        <v>1</v>
      </c>
      <c r="B143">
        <v>7645410773</v>
      </c>
      <c r="C143" s="3">
        <v>11.778</v>
      </c>
      <c r="D143" s="4">
        <v>2193.4367999999999</v>
      </c>
      <c r="E143">
        <v>744</v>
      </c>
      <c r="F143">
        <f t="shared" si="16"/>
        <v>31</v>
      </c>
      <c r="G143" s="15">
        <f>(F143*'B-E-D Rate'!$O$2)+(Analysis!C143*'B-E-D Rate'!$F$2)+(Analysis!D143*'B-E-D Rate'!$J$2)</f>
        <v>122.76728255087595</v>
      </c>
      <c r="H143" s="15">
        <f t="shared" si="17"/>
        <v>144.01921379199999</v>
      </c>
      <c r="I143" s="18">
        <f t="shared" si="14"/>
        <v>451.64458147746399</v>
      </c>
      <c r="J143" s="18">
        <f t="shared" si="15"/>
        <v>1464.3693362712522</v>
      </c>
      <c r="K143" s="19"/>
      <c r="L143" s="15">
        <f t="shared" si="18"/>
        <v>115.02942442194608</v>
      </c>
      <c r="M143" s="18">
        <f t="shared" si="19"/>
        <v>59.874448423446104</v>
      </c>
      <c r="N143" s="18">
        <f t="shared" si="20"/>
        <v>1464.3693362712522</v>
      </c>
      <c r="O143" s="19"/>
    </row>
    <row r="144" spans="1:15" x14ac:dyDescent="0.3">
      <c r="A144">
        <v>1</v>
      </c>
      <c r="B144">
        <v>3740433105</v>
      </c>
      <c r="C144" s="3">
        <v>6.1314000000000002</v>
      </c>
      <c r="D144" s="4">
        <v>554.40959999999984</v>
      </c>
      <c r="E144">
        <v>744</v>
      </c>
      <c r="F144">
        <f t="shared" si="16"/>
        <v>31</v>
      </c>
      <c r="G144" s="15">
        <f>(F144*'B-E-D Rate'!$O$2)+(Analysis!C144*'B-E-D Rate'!$F$2)+(Analysis!D144*'B-E-D Rate'!$J$2)</f>
        <v>71.191971154263868</v>
      </c>
      <c r="H144" s="15">
        <f t="shared" si="17"/>
        <v>51.922275423999992</v>
      </c>
      <c r="I144" s="18">
        <f t="shared" si="14"/>
        <v>371.32117353694986</v>
      </c>
      <c r="J144" s="18">
        <f t="shared" si="15"/>
        <v>177.10904914698497</v>
      </c>
      <c r="K144" s="19"/>
      <c r="L144" s="15">
        <f t="shared" si="18"/>
        <v>66.483713802059654</v>
      </c>
      <c r="M144" s="18">
        <f t="shared" si="19"/>
        <v>22.167687294585036</v>
      </c>
      <c r="N144" s="18">
        <f t="shared" si="20"/>
        <v>177.10904914698497</v>
      </c>
      <c r="O144" s="19"/>
    </row>
    <row r="145" spans="1:15" x14ac:dyDescent="0.3">
      <c r="A145">
        <v>1</v>
      </c>
      <c r="B145">
        <v>6184039530</v>
      </c>
      <c r="C145" s="3">
        <v>11.0916</v>
      </c>
      <c r="D145" s="4">
        <v>1979.9508000000003</v>
      </c>
      <c r="E145">
        <v>744</v>
      </c>
      <c r="F145">
        <f t="shared" si="16"/>
        <v>31</v>
      </c>
      <c r="G145" s="15">
        <f>(F145*'B-E-D Rate'!$O$2)+(Analysis!C145*'B-E-D Rate'!$F$2)+(Analysis!D145*'B-E-D Rate'!$J$2)</f>
        <v>116.43087600609286</v>
      </c>
      <c r="H145" s="15">
        <f t="shared" si="17"/>
        <v>132.023435452</v>
      </c>
      <c r="I145" s="18">
        <f t="shared" si="14"/>
        <v>243.12791007414805</v>
      </c>
      <c r="J145" s="18">
        <f t="shared" si="15"/>
        <v>1019.5678443426926</v>
      </c>
      <c r="K145" s="19"/>
      <c r="L145" s="15">
        <f t="shared" si="18"/>
        <v>108.70626543019959</v>
      </c>
      <c r="M145" s="18">
        <f t="shared" si="19"/>
        <v>59.669608549202088</v>
      </c>
      <c r="N145" s="18">
        <f t="shared" si="20"/>
        <v>1019.5678443426926</v>
      </c>
      <c r="O145" s="19"/>
    </row>
    <row r="146" spans="1:15" x14ac:dyDescent="0.3">
      <c r="A146">
        <v>1</v>
      </c>
      <c r="B146">
        <v>1891291051</v>
      </c>
      <c r="C146" s="3">
        <v>9.8922000000000008</v>
      </c>
      <c r="D146" s="4">
        <v>1109.7408000000007</v>
      </c>
      <c r="E146">
        <v>744</v>
      </c>
      <c r="F146">
        <f t="shared" si="16"/>
        <v>31</v>
      </c>
      <c r="G146" s="15">
        <f>(F146*'B-E-D Rate'!$O$2)+(Analysis!C146*'B-E-D Rate'!$F$2)+(Analysis!D146*'B-E-D Rate'!$J$2)</f>
        <v>103.02342565621282</v>
      </c>
      <c r="H146" s="15">
        <f t="shared" si="17"/>
        <v>83.126335552000043</v>
      </c>
      <c r="I146" s="18">
        <f t="shared" si="14"/>
        <v>395.89419461516212</v>
      </c>
      <c r="J146" s="18">
        <f t="shared" si="15"/>
        <v>343.10975768593727</v>
      </c>
      <c r="K146" s="19"/>
      <c r="L146" s="15">
        <f t="shared" si="18"/>
        <v>82.931853121159605</v>
      </c>
      <c r="M146" s="18">
        <f t="shared" si="19"/>
        <v>403.67128693130473</v>
      </c>
      <c r="N146" s="18">
        <f t="shared" si="20"/>
        <v>343.10975768593727</v>
      </c>
      <c r="O146" s="19"/>
    </row>
    <row r="147" spans="1:15" x14ac:dyDescent="0.3">
      <c r="A147">
        <v>1</v>
      </c>
      <c r="B147">
        <v>9575181762</v>
      </c>
      <c r="C147" s="3">
        <v>9.9648000000000003</v>
      </c>
      <c r="D147" s="4">
        <v>1912.7891999999981</v>
      </c>
      <c r="E147">
        <v>744</v>
      </c>
      <c r="F147">
        <f t="shared" si="16"/>
        <v>31</v>
      </c>
      <c r="G147" s="15">
        <f>(F147*'B-E-D Rate'!$O$2)+(Analysis!C147*'B-E-D Rate'!$F$2)+(Analysis!D147*'B-E-D Rate'!$J$2)</f>
        <v>107.35971837240577</v>
      </c>
      <c r="H147" s="15">
        <f t="shared" si="17"/>
        <v>128.24962514799989</v>
      </c>
      <c r="I147" s="18">
        <f t="shared" si="14"/>
        <v>436.38820509301343</v>
      </c>
      <c r="J147" s="18">
        <f t="shared" si="15"/>
        <v>522.55741852030792</v>
      </c>
      <c r="K147" s="19"/>
      <c r="L147" s="15">
        <f t="shared" si="18"/>
        <v>106.71703206154734</v>
      </c>
      <c r="M147" s="18">
        <f t="shared" si="19"/>
        <v>0.41304569416480935</v>
      </c>
      <c r="N147" s="18">
        <f t="shared" si="20"/>
        <v>522.55741852030792</v>
      </c>
      <c r="O147" s="19"/>
    </row>
    <row r="148" spans="1:15" x14ac:dyDescent="0.3">
      <c r="A148">
        <v>1</v>
      </c>
      <c r="B148">
        <v>2972202322</v>
      </c>
      <c r="C148" s="3">
        <v>17.780999999999999</v>
      </c>
      <c r="D148" s="4">
        <v>1747.4454000000021</v>
      </c>
      <c r="E148">
        <v>744</v>
      </c>
      <c r="F148">
        <f t="shared" si="16"/>
        <v>31</v>
      </c>
      <c r="G148" s="15">
        <f>(F148*'B-E-D Rate'!$O$2)+(Analysis!C148*'B-E-D Rate'!$F$2)+(Analysis!D148*'B-E-D Rate'!$J$2)</f>
        <v>167.31799670327695</v>
      </c>
      <c r="H148" s="15">
        <f t="shared" si="17"/>
        <v>118.95895702600011</v>
      </c>
      <c r="I148" s="18">
        <f t="shared" si="14"/>
        <v>2338.5967185084355</v>
      </c>
      <c r="J148" s="18">
        <f t="shared" si="15"/>
        <v>6858.786864969079</v>
      </c>
      <c r="K148" s="19"/>
      <c r="L148" s="15">
        <f t="shared" si="18"/>
        <v>101.81977821024324</v>
      </c>
      <c r="M148" s="18">
        <f t="shared" si="19"/>
        <v>4290.0166257611827</v>
      </c>
      <c r="N148" s="18">
        <f t="shared" si="20"/>
        <v>6858.786864969079</v>
      </c>
      <c r="O148" s="19"/>
    </row>
    <row r="149" spans="1:15" x14ac:dyDescent="0.3">
      <c r="A149">
        <v>1</v>
      </c>
      <c r="B149">
        <v>5627571463</v>
      </c>
      <c r="C149" s="3">
        <v>13.0152</v>
      </c>
      <c r="D149" s="4">
        <v>1324.9637999999982</v>
      </c>
      <c r="E149">
        <v>744</v>
      </c>
      <c r="F149">
        <f t="shared" si="16"/>
        <v>31</v>
      </c>
      <c r="G149" s="15">
        <f>(F149*'B-E-D Rate'!$O$2)+(Analysis!C149*'B-E-D Rate'!$F$2)+(Analysis!D149*'B-E-D Rate'!$J$2)</f>
        <v>128.30133181026412</v>
      </c>
      <c r="H149" s="15">
        <f t="shared" si="17"/>
        <v>95.219715921999892</v>
      </c>
      <c r="I149" s="18">
        <f t="shared" si="14"/>
        <v>1094.393309778656</v>
      </c>
      <c r="J149" s="18">
        <f t="shared" si="15"/>
        <v>1918.5388380304271</v>
      </c>
      <c r="K149" s="19"/>
      <c r="L149" s="15">
        <f t="shared" si="18"/>
        <v>89.306459641871214</v>
      </c>
      <c r="M149" s="18">
        <f t="shared" si="19"/>
        <v>1520.6000554293034</v>
      </c>
      <c r="N149" s="18">
        <f t="shared" si="20"/>
        <v>1918.5388380304271</v>
      </c>
      <c r="O149" s="19"/>
    </row>
    <row r="150" spans="1:15" x14ac:dyDescent="0.3">
      <c r="A150">
        <v>1</v>
      </c>
      <c r="B150">
        <v>2375958284</v>
      </c>
      <c r="C150" s="3">
        <v>7.3109999999999999</v>
      </c>
      <c r="D150" s="4">
        <v>965.78999999999849</v>
      </c>
      <c r="E150">
        <v>744</v>
      </c>
      <c r="F150">
        <f t="shared" si="16"/>
        <v>31</v>
      </c>
      <c r="G150" s="15">
        <f>(F150*'B-E-D Rate'!$O$2)+(Analysis!C150*'B-E-D Rate'!$F$2)+(Analysis!D150*'B-E-D Rate'!$J$2)</f>
        <v>82.290305772880174</v>
      </c>
      <c r="H150" s="15">
        <f t="shared" si="17"/>
        <v>75.037740099999908</v>
      </c>
      <c r="I150" s="18">
        <f t="shared" si="14"/>
        <v>52.599708839441185</v>
      </c>
      <c r="J150" s="18">
        <f t="shared" si="15"/>
        <v>4.8836481268784864</v>
      </c>
      <c r="K150" s="19"/>
      <c r="L150" s="15">
        <f t="shared" si="18"/>
        <v>78.668230235400756</v>
      </c>
      <c r="M150" s="18">
        <f t="shared" si="19"/>
        <v>13.119431199206815</v>
      </c>
      <c r="N150" s="18">
        <f t="shared" si="20"/>
        <v>4.8836481268784864</v>
      </c>
      <c r="O150" s="19"/>
    </row>
    <row r="151" spans="1:15" x14ac:dyDescent="0.3">
      <c r="A151">
        <v>1</v>
      </c>
      <c r="B151">
        <v>3663029694</v>
      </c>
      <c r="C151" s="3">
        <v>16.373999999999999</v>
      </c>
      <c r="D151" s="4">
        <v>1871.2680000000012</v>
      </c>
      <c r="E151">
        <v>744</v>
      </c>
      <c r="F151">
        <f t="shared" si="16"/>
        <v>31</v>
      </c>
      <c r="G151" s="15">
        <f>(F151*'B-E-D Rate'!$O$2)+(Analysis!C151*'B-E-D Rate'!$F$2)+(Analysis!D151*'B-E-D Rate'!$J$2)</f>
        <v>156.96668563290726</v>
      </c>
      <c r="H151" s="15">
        <f t="shared" si="17"/>
        <v>125.91654892000005</v>
      </c>
      <c r="I151" s="18">
        <f t="shared" si="14"/>
        <v>964.11098989022776</v>
      </c>
      <c r="J151" s="18">
        <f t="shared" si="15"/>
        <v>5251.3910273886922</v>
      </c>
      <c r="K151" s="19"/>
      <c r="L151" s="15">
        <f t="shared" si="18"/>
        <v>105.48723175085678</v>
      </c>
      <c r="M151" s="18">
        <f t="shared" si="19"/>
        <v>2650.134171994162</v>
      </c>
      <c r="N151" s="18">
        <f t="shared" si="20"/>
        <v>5251.3910273886922</v>
      </c>
      <c r="O151" s="19"/>
    </row>
    <row r="152" spans="1:15" x14ac:dyDescent="0.3">
      <c r="A152">
        <v>1</v>
      </c>
      <c r="B152">
        <v>6922872817</v>
      </c>
      <c r="C152" s="3">
        <v>10.663799999999998</v>
      </c>
      <c r="D152" s="4">
        <v>1341.0756000000022</v>
      </c>
      <c r="E152">
        <v>744</v>
      </c>
      <c r="F152">
        <f t="shared" si="16"/>
        <v>31</v>
      </c>
      <c r="G152" s="15">
        <f>(F152*'B-E-D Rate'!$O$2)+(Analysis!C152*'B-E-D Rate'!$F$2)+(Analysis!D152*'B-E-D Rate'!$J$2)</f>
        <v>110.10571094582656</v>
      </c>
      <c r="H152" s="15">
        <f t="shared" si="17"/>
        <v>96.125037964000114</v>
      </c>
      <c r="I152" s="18">
        <f t="shared" si="14"/>
        <v>195.45921702477193</v>
      </c>
      <c r="J152" s="18">
        <f t="shared" si="15"/>
        <v>655.64200967486522</v>
      </c>
      <c r="K152" s="19"/>
      <c r="L152" s="15">
        <f t="shared" si="18"/>
        <v>89.783668793961965</v>
      </c>
      <c r="M152" s="18">
        <f t="shared" si="19"/>
        <v>412.98539722216134</v>
      </c>
      <c r="N152" s="18">
        <f t="shared" si="20"/>
        <v>655.64200967486522</v>
      </c>
      <c r="O152" s="19"/>
    </row>
    <row r="153" spans="1:15" x14ac:dyDescent="0.3">
      <c r="A153">
        <v>1</v>
      </c>
      <c r="B153">
        <v>8567787852</v>
      </c>
      <c r="C153" s="3">
        <v>6.571200000000001</v>
      </c>
      <c r="D153" s="4">
        <v>1024.1628000000001</v>
      </c>
      <c r="E153">
        <v>744</v>
      </c>
      <c r="F153">
        <f t="shared" si="16"/>
        <v>31</v>
      </c>
      <c r="G153" s="15">
        <f>(F153*'B-E-D Rate'!$O$2)+(Analysis!C153*'B-E-D Rate'!$F$2)+(Analysis!D153*'B-E-D Rate'!$J$2)</f>
        <v>76.815963550865263</v>
      </c>
      <c r="H153" s="15">
        <f t="shared" si="17"/>
        <v>78.317707732000002</v>
      </c>
      <c r="I153" s="18">
        <f t="shared" si="14"/>
        <v>2.2552355855720498</v>
      </c>
      <c r="J153" s="18">
        <f t="shared" si="15"/>
        <v>59.047544161092794</v>
      </c>
      <c r="K153" s="19"/>
      <c r="L153" s="15">
        <f t="shared" si="18"/>
        <v>80.397151547306123</v>
      </c>
      <c r="M153" s="18">
        <f t="shared" si="19"/>
        <v>12.824907465852103</v>
      </c>
      <c r="N153" s="18">
        <f t="shared" si="20"/>
        <v>59.047544161092794</v>
      </c>
      <c r="O153" s="19"/>
    </row>
    <row r="154" spans="1:15" x14ac:dyDescent="0.3">
      <c r="A154">
        <v>1</v>
      </c>
      <c r="B154">
        <v>3547339025</v>
      </c>
      <c r="C154" s="3">
        <v>11.7774</v>
      </c>
      <c r="D154" s="4">
        <v>544.44419999999798</v>
      </c>
      <c r="E154">
        <v>744</v>
      </c>
      <c r="F154">
        <f t="shared" si="16"/>
        <v>31</v>
      </c>
      <c r="G154" s="15">
        <f>(F154*'B-E-D Rate'!$O$2)+(Analysis!C154*'B-E-D Rate'!$F$2)+(Analysis!D154*'B-E-D Rate'!$J$2)</f>
        <v>115.01680139747167</v>
      </c>
      <c r="H154" s="15">
        <f t="shared" si="17"/>
        <v>51.362319597999885</v>
      </c>
      <c r="I154" s="18">
        <f t="shared" si="14"/>
        <v>4051.8930531592841</v>
      </c>
      <c r="J154" s="18">
        <f t="shared" si="15"/>
        <v>931.26274499132262</v>
      </c>
      <c r="K154" s="19"/>
      <c r="L154" s="15">
        <f t="shared" si="18"/>
        <v>66.188552486486913</v>
      </c>
      <c r="M154" s="18">
        <f t="shared" si="19"/>
        <v>2384.1978917130837</v>
      </c>
      <c r="N154" s="18">
        <f t="shared" si="20"/>
        <v>931.26274499132262</v>
      </c>
      <c r="O154" s="19"/>
    </row>
    <row r="155" spans="1:15" x14ac:dyDescent="0.3">
      <c r="A155">
        <v>1</v>
      </c>
      <c r="B155">
        <v>5915589802</v>
      </c>
      <c r="C155" s="3">
        <v>6.7548000000000004</v>
      </c>
      <c r="D155" s="4">
        <v>601.39440000000002</v>
      </c>
      <c r="E155">
        <v>744</v>
      </c>
      <c r="F155">
        <f t="shared" si="16"/>
        <v>31</v>
      </c>
      <c r="G155" s="15">
        <f>(F155*'B-E-D Rate'!$O$2)+(Analysis!C155*'B-E-D Rate'!$F$2)+(Analysis!D155*'B-E-D Rate'!$J$2)</f>
        <v>76.256736228818482</v>
      </c>
      <c r="H155" s="15">
        <f t="shared" si="17"/>
        <v>54.562351335999992</v>
      </c>
      <c r="I155" s="18">
        <f t="shared" si="14"/>
        <v>470.64633587775114</v>
      </c>
      <c r="J155" s="18">
        <f t="shared" si="15"/>
        <v>67.954753257389413</v>
      </c>
      <c r="K155" s="19"/>
      <c r="L155" s="15">
        <f t="shared" si="18"/>
        <v>67.875338361025626</v>
      </c>
      <c r="M155" s="18">
        <f t="shared" si="19"/>
        <v>70.247830218242626</v>
      </c>
      <c r="N155" s="18">
        <f t="shared" si="20"/>
        <v>67.954753257389413</v>
      </c>
      <c r="O155" s="19"/>
    </row>
    <row r="156" spans="1:15" x14ac:dyDescent="0.3">
      <c r="A156">
        <v>1</v>
      </c>
      <c r="B156">
        <v>5934316138</v>
      </c>
      <c r="C156" s="3">
        <v>9.2927999999999997</v>
      </c>
      <c r="D156" s="4">
        <v>2352.799853999998</v>
      </c>
      <c r="E156">
        <v>744</v>
      </c>
      <c r="F156">
        <f t="shared" si="16"/>
        <v>31</v>
      </c>
      <c r="G156" s="15">
        <f>(F156*'B-E-D Rate'!$O$2)+(Analysis!C156*'B-E-D Rate'!$F$2)+(Analysis!D156*'B-E-D Rate'!$J$2)</f>
        <v>104.20487769329512</v>
      </c>
      <c r="H156" s="15">
        <f t="shared" si="17"/>
        <v>152.97382379625989</v>
      </c>
      <c r="I156" s="18">
        <f t="shared" si="14"/>
        <v>2378.4101039938832</v>
      </c>
      <c r="J156" s="18">
        <f t="shared" si="15"/>
        <v>388.27418361453249</v>
      </c>
      <c r="K156" s="19"/>
      <c r="L156" s="15">
        <f t="shared" si="18"/>
        <v>119.74953687827701</v>
      </c>
      <c r="M156" s="18">
        <f t="shared" si="19"/>
        <v>241.63642917724201</v>
      </c>
      <c r="N156" s="18">
        <f t="shared" si="20"/>
        <v>388.27418361453249</v>
      </c>
      <c r="O156" s="19"/>
    </row>
    <row r="157" spans="1:15" x14ac:dyDescent="0.3">
      <c r="A157">
        <v>1</v>
      </c>
      <c r="B157">
        <v>7622228776</v>
      </c>
      <c r="C157" s="3">
        <v>1.782</v>
      </c>
      <c r="D157" s="4">
        <v>220.45379999999986</v>
      </c>
      <c r="E157">
        <v>744</v>
      </c>
      <c r="F157">
        <f t="shared" si="16"/>
        <v>31</v>
      </c>
      <c r="G157" s="15">
        <f>(F157*'B-E-D Rate'!$O$2)+(Analysis!C157*'B-E-D Rate'!$F$2)+(Analysis!D157*'B-E-D Rate'!$J$2)</f>
        <v>35.826730605953166</v>
      </c>
      <c r="H157" s="15">
        <f t="shared" si="17"/>
        <v>33.157299021999989</v>
      </c>
      <c r="I157" s="18">
        <f t="shared" si="14"/>
        <v>7.1258649814067665</v>
      </c>
      <c r="J157" s="18">
        <f t="shared" si="15"/>
        <v>2369.1069671476912</v>
      </c>
      <c r="K157" s="19"/>
      <c r="L157" s="15">
        <f t="shared" si="18"/>
        <v>56.592406551861082</v>
      </c>
      <c r="M157" s="18">
        <f t="shared" si="19"/>
        <v>431.21329749045861</v>
      </c>
      <c r="N157" s="18">
        <f t="shared" si="20"/>
        <v>2369.1069671476912</v>
      </c>
      <c r="O157" s="19"/>
    </row>
    <row r="158" spans="1:15" x14ac:dyDescent="0.3">
      <c r="A158">
        <v>1</v>
      </c>
      <c r="B158">
        <v>1146811157</v>
      </c>
      <c r="C158" s="3">
        <v>8.9586000000000006</v>
      </c>
      <c r="D158" s="4">
        <v>944.48519999999974</v>
      </c>
      <c r="E158">
        <v>744</v>
      </c>
      <c r="F158">
        <f t="shared" si="16"/>
        <v>31</v>
      </c>
      <c r="G158" s="15">
        <f>(F158*'B-E-D Rate'!$O$2)+(Analysis!C158*'B-E-D Rate'!$F$2)+(Analysis!D158*'B-E-D Rate'!$J$2)</f>
        <v>94.992730712497249</v>
      </c>
      <c r="H158" s="15">
        <f t="shared" si="17"/>
        <v>73.840623387999983</v>
      </c>
      <c r="I158" s="18">
        <f t="shared" si="14"/>
        <v>447.41164426705086</v>
      </c>
      <c r="J158" s="18">
        <f t="shared" si="15"/>
        <v>110.09312653321705</v>
      </c>
      <c r="K158" s="19"/>
      <c r="L158" s="15">
        <f t="shared" si="18"/>
        <v>78.037211631429756</v>
      </c>
      <c r="M158" s="18">
        <f t="shared" si="19"/>
        <v>287.48962730844386</v>
      </c>
      <c r="N158" s="18">
        <f t="shared" si="20"/>
        <v>110.09312653321705</v>
      </c>
      <c r="O158" s="19"/>
    </row>
    <row r="159" spans="1:15" x14ac:dyDescent="0.3">
      <c r="A159">
        <v>1</v>
      </c>
      <c r="B159">
        <v>4168259143</v>
      </c>
      <c r="C159" s="3">
        <v>10.525200000000002</v>
      </c>
      <c r="D159" s="4">
        <v>1476.2441999999999</v>
      </c>
      <c r="E159">
        <v>744</v>
      </c>
      <c r="F159">
        <f t="shared" si="16"/>
        <v>31</v>
      </c>
      <c r="G159" s="15">
        <f>(F159*'B-E-D Rate'!$O$2)+(Analysis!C159*'B-E-D Rate'!$F$2)+(Analysis!D159*'B-E-D Rate'!$J$2)</f>
        <v>109.66366238475651</v>
      </c>
      <c r="H159" s="15">
        <f t="shared" si="17"/>
        <v>103.72016159799999</v>
      </c>
      <c r="I159" s="18">
        <f t="shared" si="14"/>
        <v>35.325201602175326</v>
      </c>
      <c r="J159" s="18">
        <f t="shared" si="15"/>
        <v>633.199661193932</v>
      </c>
      <c r="K159" s="19"/>
      <c r="L159" s="15">
        <f t="shared" si="18"/>
        <v>93.787175105812722</v>
      </c>
      <c r="M159" s="18">
        <f t="shared" si="19"/>
        <v>252.06284831846381</v>
      </c>
      <c r="N159" s="18">
        <f t="shared" si="20"/>
        <v>633.199661193932</v>
      </c>
      <c r="O159" s="19"/>
    </row>
    <row r="160" spans="1:15" x14ac:dyDescent="0.3">
      <c r="A160">
        <v>1</v>
      </c>
      <c r="B160">
        <v>9244694540</v>
      </c>
      <c r="C160" s="3">
        <v>11.5944</v>
      </c>
      <c r="D160" s="4">
        <v>2323.6751999999969</v>
      </c>
      <c r="E160">
        <v>744</v>
      </c>
      <c r="F160">
        <f t="shared" si="16"/>
        <v>31</v>
      </c>
      <c r="G160" s="15">
        <f>(F160*'B-E-D Rate'!$O$2)+(Analysis!C160*'B-E-D Rate'!$F$2)+(Analysis!D160*'B-E-D Rate'!$J$2)</f>
        <v>121.95240764353218</v>
      </c>
      <c r="H160" s="15">
        <f t="shared" si="17"/>
        <v>151.33730948799982</v>
      </c>
      <c r="I160" s="18">
        <f t="shared" si="14"/>
        <v>863.47245640899735</v>
      </c>
      <c r="J160" s="18">
        <f t="shared" si="15"/>
        <v>1402.6675924540109</v>
      </c>
      <c r="K160" s="19"/>
      <c r="L160" s="15">
        <f t="shared" si="18"/>
        <v>118.88690505313808</v>
      </c>
      <c r="M160" s="18">
        <f t="shared" si="19"/>
        <v>9.3973061317129609</v>
      </c>
      <c r="N160" s="18">
        <f t="shared" si="20"/>
        <v>1402.6675924540109</v>
      </c>
      <c r="O160" s="19"/>
    </row>
    <row r="161" spans="1:15" x14ac:dyDescent="0.3">
      <c r="A161">
        <v>1</v>
      </c>
      <c r="B161">
        <v>6740586591</v>
      </c>
      <c r="C161" s="3">
        <v>5.2254000000000005</v>
      </c>
      <c r="D161" s="4">
        <v>1373.0621999999994</v>
      </c>
      <c r="E161">
        <v>744</v>
      </c>
      <c r="F161">
        <f t="shared" si="16"/>
        <v>31</v>
      </c>
      <c r="G161" s="15">
        <f>(F161*'B-E-D Rate'!$O$2)+(Analysis!C161*'B-E-D Rate'!$F$2)+(Analysis!D161*'B-E-D Rate'!$J$2)</f>
        <v>67.997454620936765</v>
      </c>
      <c r="H161" s="15">
        <f t="shared" si="17"/>
        <v>97.922365017999951</v>
      </c>
      <c r="I161" s="18">
        <f t="shared" si="14"/>
        <v>895.50026227226044</v>
      </c>
      <c r="J161" s="18">
        <f t="shared" si="15"/>
        <v>272.34072177928323</v>
      </c>
      <c r="K161" s="19"/>
      <c r="L161" s="15">
        <f t="shared" si="18"/>
        <v>90.731067487109911</v>
      </c>
      <c r="M161" s="18">
        <f t="shared" si="19"/>
        <v>516.81715394903324</v>
      </c>
      <c r="N161" s="18">
        <f t="shared" si="20"/>
        <v>272.34072177928323</v>
      </c>
      <c r="O161" s="19"/>
    </row>
    <row r="162" spans="1:15" x14ac:dyDescent="0.3">
      <c r="A162">
        <v>1</v>
      </c>
      <c r="B162">
        <v>5611671123</v>
      </c>
      <c r="C162" s="3">
        <v>0.89339999999999997</v>
      </c>
      <c r="D162" s="4">
        <v>120.02640000000005</v>
      </c>
      <c r="E162">
        <v>744</v>
      </c>
      <c r="F162">
        <f t="shared" si="16"/>
        <v>31</v>
      </c>
      <c r="G162" s="15">
        <f>(F162*'B-E-D Rate'!$O$2)+(Analysis!C162*'B-E-D Rate'!$F$2)+(Analysis!D162*'B-E-D Rate'!$J$2)</f>
        <v>28.450221101035222</v>
      </c>
      <c r="H162" s="15">
        <f t="shared" si="17"/>
        <v>27.514283416000001</v>
      </c>
      <c r="I162" s="18">
        <f t="shared" si="14"/>
        <v>0.87597935026908769</v>
      </c>
      <c r="J162" s="18">
        <f t="shared" si="15"/>
        <v>3141.6005310470196</v>
      </c>
      <c r="K162" s="19"/>
      <c r="L162" s="15">
        <f t="shared" si="18"/>
        <v>53.617886361648516</v>
      </c>
      <c r="M162" s="18">
        <f t="shared" si="19"/>
        <v>633.41137467028125</v>
      </c>
      <c r="N162" s="18">
        <f t="shared" si="20"/>
        <v>3141.6005310470196</v>
      </c>
      <c r="O162" s="19"/>
    </row>
    <row r="163" spans="1:15" x14ac:dyDescent="0.3">
      <c r="A163">
        <v>1</v>
      </c>
      <c r="B163">
        <v>8487812590</v>
      </c>
      <c r="C163" s="3">
        <v>4.1411999999999995</v>
      </c>
      <c r="D163" s="4">
        <v>279.92399999999998</v>
      </c>
      <c r="E163">
        <v>744</v>
      </c>
      <c r="F163">
        <f t="shared" si="16"/>
        <v>31</v>
      </c>
      <c r="G163" s="15">
        <f>(F163*'B-E-D Rate'!$O$2)+(Analysis!C163*'B-E-D Rate'!$F$2)+(Analysis!D163*'B-E-D Rate'!$J$2)</f>
        <v>54.437992140957519</v>
      </c>
      <c r="H163" s="15">
        <f t="shared" si="17"/>
        <v>36.498929559999993</v>
      </c>
      <c r="I163" s="18">
        <f t="shared" si="14"/>
        <v>321.80996628351045</v>
      </c>
      <c r="J163" s="18">
        <f t="shared" si="15"/>
        <v>903.73655400696987</v>
      </c>
      <c r="K163" s="19"/>
      <c r="L163" s="15">
        <f t="shared" si="18"/>
        <v>58.353831328525416</v>
      </c>
      <c r="M163" s="18">
        <f t="shared" si="19"/>
        <v>15.33379654289241</v>
      </c>
      <c r="N163" s="18">
        <f t="shared" si="20"/>
        <v>903.73655400696987</v>
      </c>
      <c r="O163" s="19"/>
    </row>
    <row r="164" spans="1:15" x14ac:dyDescent="0.3">
      <c r="A164">
        <v>1</v>
      </c>
      <c r="B164">
        <v>2347817353</v>
      </c>
      <c r="C164" s="3">
        <v>18.904200000000003</v>
      </c>
      <c r="D164" s="4">
        <v>1647.7115999999985</v>
      </c>
      <c r="E164">
        <v>744</v>
      </c>
      <c r="F164">
        <f t="shared" si="16"/>
        <v>31</v>
      </c>
      <c r="G164" s="15">
        <f>(F164*'B-E-D Rate'!$O$2)+(Analysis!C164*'B-E-D Rate'!$F$2)+(Analysis!D164*'B-E-D Rate'!$J$2)</f>
        <v>175.57722255357041</v>
      </c>
      <c r="H164" s="15">
        <f t="shared" si="17"/>
        <v>113.3549148039999</v>
      </c>
      <c r="I164" s="18">
        <f t="shared" si="14"/>
        <v>3871.6155816822616</v>
      </c>
      <c r="J164" s="18">
        <f t="shared" si="15"/>
        <v>8295.0233929852529</v>
      </c>
      <c r="K164" s="19"/>
      <c r="L164" s="15">
        <f t="shared" si="18"/>
        <v>98.865801489282291</v>
      </c>
      <c r="M164" s="18">
        <f t="shared" si="19"/>
        <v>5884.6421217025063</v>
      </c>
      <c r="N164" s="18">
        <f t="shared" si="20"/>
        <v>8295.0233929852529</v>
      </c>
      <c r="O164" s="19"/>
    </row>
    <row r="165" spans="1:15" x14ac:dyDescent="0.3">
      <c r="A165">
        <v>1</v>
      </c>
      <c r="B165">
        <v>6080202808</v>
      </c>
      <c r="C165" s="3">
        <v>1.1963999999999999</v>
      </c>
      <c r="D165" s="4">
        <v>72.671999999999997</v>
      </c>
      <c r="E165">
        <v>744</v>
      </c>
      <c r="F165">
        <f t="shared" si="16"/>
        <v>31</v>
      </c>
      <c r="G165" s="15">
        <f>(F165*'B-E-D Rate'!$O$2)+(Analysis!C165*'B-E-D Rate'!$F$2)+(Analysis!D165*'B-E-D Rate'!$J$2)</f>
        <v>30.582212285871485</v>
      </c>
      <c r="H165" s="15">
        <f t="shared" si="17"/>
        <v>24.853439680000001</v>
      </c>
      <c r="I165" s="18">
        <f t="shared" si="14"/>
        <v>32.818835569783552</v>
      </c>
      <c r="J165" s="18">
        <f t="shared" si="15"/>
        <v>2907.1497805327795</v>
      </c>
      <c r="K165" s="19"/>
      <c r="L165" s="15">
        <f t="shared" si="18"/>
        <v>52.215314763704107</v>
      </c>
      <c r="M165" s="18">
        <f t="shared" si="19"/>
        <v>467.99112281640794</v>
      </c>
      <c r="N165" s="18">
        <f t="shared" si="20"/>
        <v>2907.1497805327795</v>
      </c>
      <c r="O165" s="19"/>
    </row>
    <row r="166" spans="1:15" x14ac:dyDescent="0.3">
      <c r="A166">
        <v>1</v>
      </c>
      <c r="B166">
        <v>2841082582</v>
      </c>
      <c r="C166" s="3">
        <v>6.4548000000000005</v>
      </c>
      <c r="D166" s="4">
        <v>1160.0532000000014</v>
      </c>
      <c r="E166">
        <v>744</v>
      </c>
      <c r="F166">
        <f t="shared" si="16"/>
        <v>31</v>
      </c>
      <c r="G166" s="15">
        <f>(F166*'B-E-D Rate'!$O$2)+(Analysis!C166*'B-E-D Rate'!$F$2)+(Analysis!D166*'B-E-D Rate'!$J$2)</f>
        <v>76.549808235523145</v>
      </c>
      <c r="H166" s="15">
        <f t="shared" si="17"/>
        <v>85.953389308000069</v>
      </c>
      <c r="I166" s="18">
        <f t="shared" si="14"/>
        <v>88.427336986646267</v>
      </c>
      <c r="J166" s="18">
        <f t="shared" si="15"/>
        <v>63.208785446207642</v>
      </c>
      <c r="K166" s="19"/>
      <c r="L166" s="15">
        <f t="shared" si="18"/>
        <v>84.422036573265842</v>
      </c>
      <c r="M166" s="18">
        <f t="shared" si="19"/>
        <v>61.971979001559156</v>
      </c>
      <c r="N166" s="18">
        <f t="shared" si="20"/>
        <v>63.208785446207642</v>
      </c>
      <c r="O166" s="19"/>
    </row>
    <row r="167" spans="1:15" x14ac:dyDescent="0.3">
      <c r="A167">
        <v>1</v>
      </c>
      <c r="B167">
        <v>4076138132</v>
      </c>
      <c r="C167" s="3">
        <v>7.077</v>
      </c>
      <c r="D167" s="4">
        <v>1381.4022000000007</v>
      </c>
      <c r="E167">
        <v>744</v>
      </c>
      <c r="F167">
        <f t="shared" si="16"/>
        <v>31</v>
      </c>
      <c r="G167" s="15">
        <f>(F167*'B-E-D Rate'!$O$2)+(Analysis!C167*'B-E-D Rate'!$F$2)+(Analysis!D167*'B-E-D Rate'!$J$2)</f>
        <v>82.424290426791202</v>
      </c>
      <c r="H167" s="15">
        <f t="shared" si="17"/>
        <v>98.390989618000035</v>
      </c>
      <c r="I167" s="18">
        <f t="shared" si="14"/>
        <v>254.93548306254877</v>
      </c>
      <c r="J167" s="18">
        <f t="shared" si="15"/>
        <v>4.3094152402130623</v>
      </c>
      <c r="K167" s="19"/>
      <c r="L167" s="15">
        <f t="shared" si="18"/>
        <v>90.978086710811567</v>
      </c>
      <c r="M167" s="18">
        <f t="shared" si="19"/>
        <v>73.167430868520597</v>
      </c>
      <c r="N167" s="18">
        <f t="shared" si="20"/>
        <v>4.3094152402130623</v>
      </c>
      <c r="O167" s="19"/>
    </row>
    <row r="168" spans="1:15" x14ac:dyDescent="0.3">
      <c r="A168">
        <v>1</v>
      </c>
      <c r="B168">
        <v>5552515518</v>
      </c>
      <c r="C168" s="3">
        <v>10.517399999999999</v>
      </c>
      <c r="D168" s="4">
        <v>2429.7395999999999</v>
      </c>
      <c r="E168">
        <v>744</v>
      </c>
      <c r="F168">
        <f t="shared" si="16"/>
        <v>31</v>
      </c>
      <c r="G168" s="15">
        <f>(F168*'B-E-D Rate'!$O$2)+(Analysis!C168*'B-E-D Rate'!$F$2)+(Analysis!D168*'B-E-D Rate'!$J$2)</f>
        <v>114.08191071550721</v>
      </c>
      <c r="H168" s="15">
        <f t="shared" si="17"/>
        <v>157.29706812399999</v>
      </c>
      <c r="I168" s="18">
        <f t="shared" si="14"/>
        <v>1867.549829840809</v>
      </c>
      <c r="J168" s="18">
        <f t="shared" si="15"/>
        <v>875.0773996081075</v>
      </c>
      <c r="K168" s="19"/>
      <c r="L168" s="15">
        <f t="shared" si="18"/>
        <v>122.02838535893899</v>
      </c>
      <c r="M168" s="18">
        <f t="shared" si="19"/>
        <v>63.146459258704304</v>
      </c>
      <c r="N168" s="18">
        <f t="shared" si="20"/>
        <v>875.0773996081075</v>
      </c>
      <c r="O168" s="19"/>
    </row>
    <row r="169" spans="1:15" x14ac:dyDescent="0.3">
      <c r="A169">
        <v>1</v>
      </c>
      <c r="B169">
        <v>1155294123</v>
      </c>
      <c r="C169" s="3">
        <v>8.8583999999999996</v>
      </c>
      <c r="D169" s="4">
        <v>1246.9422000000004</v>
      </c>
      <c r="E169">
        <v>721</v>
      </c>
      <c r="F169">
        <f t="shared" si="16"/>
        <v>31</v>
      </c>
      <c r="G169" s="15">
        <f>(F169*'B-E-D Rate'!$O$2)+(Analysis!C169*'B-E-D Rate'!$F$2)+(Analysis!D169*'B-E-D Rate'!$J$2)</f>
        <v>95.634869663100758</v>
      </c>
      <c r="H169" s="15">
        <f t="shared" si="17"/>
        <v>90.835682218000017</v>
      </c>
      <c r="I169" s="18">
        <f t="shared" si="14"/>
        <v>23.032200133212587</v>
      </c>
      <c r="J169" s="18">
        <f t="shared" si="15"/>
        <v>123.98078974469017</v>
      </c>
      <c r="K169" s="19"/>
      <c r="L169" s="15">
        <f t="shared" si="18"/>
        <v>86.995568147391793</v>
      </c>
      <c r="M169" s="18">
        <f t="shared" si="19"/>
        <v>74.637530679331221</v>
      </c>
      <c r="N169" s="18">
        <f t="shared" si="20"/>
        <v>123.98078974469017</v>
      </c>
      <c r="O169" s="19"/>
    </row>
    <row r="170" spans="1:15" x14ac:dyDescent="0.3">
      <c r="A170">
        <v>1</v>
      </c>
      <c r="B170">
        <v>4733594209</v>
      </c>
      <c r="C170" s="3">
        <v>13.77</v>
      </c>
      <c r="D170" s="4">
        <v>1345.2726000000021</v>
      </c>
      <c r="E170">
        <v>721</v>
      </c>
      <c r="F170">
        <f t="shared" si="16"/>
        <v>31</v>
      </c>
      <c r="G170" s="15">
        <f>(F170*'B-E-D Rate'!$O$2)+(Analysis!C170*'B-E-D Rate'!$F$2)+(Analysis!D170*'B-E-D Rate'!$J$2)</f>
        <v>134.26182129715235</v>
      </c>
      <c r="H170" s="15">
        <f t="shared" si="17"/>
        <v>96.36086739400011</v>
      </c>
      <c r="I170" s="18">
        <f t="shared" si="14"/>
        <v>1436.4823067688712</v>
      </c>
      <c r="J170" s="18">
        <f t="shared" si="15"/>
        <v>2476.218602129652</v>
      </c>
      <c r="K170" s="19"/>
      <c r="L170" s="15">
        <f t="shared" si="18"/>
        <v>89.907978108335556</v>
      </c>
      <c r="M170" s="18">
        <f t="shared" si="19"/>
        <v>1967.26340561815</v>
      </c>
      <c r="N170" s="18">
        <f t="shared" si="20"/>
        <v>2476.218602129652</v>
      </c>
      <c r="O170" s="19"/>
    </row>
    <row r="171" spans="1:15" x14ac:dyDescent="0.3">
      <c r="A171">
        <v>1</v>
      </c>
      <c r="B171">
        <v>9164895053</v>
      </c>
      <c r="C171" s="3">
        <v>14.4816</v>
      </c>
      <c r="D171" s="4">
        <v>3365.5878000000007</v>
      </c>
      <c r="E171">
        <v>744</v>
      </c>
      <c r="F171">
        <f t="shared" si="16"/>
        <v>31</v>
      </c>
      <c r="G171" s="15">
        <f>(F171*'B-E-D Rate'!$O$2)+(Analysis!C171*'B-E-D Rate'!$F$2)+(Analysis!D171*'B-E-D Rate'!$J$2)</f>
        <v>149.28126710462925</v>
      </c>
      <c r="H171" s="15">
        <f t="shared" si="17"/>
        <v>209.88237848200004</v>
      </c>
      <c r="I171" s="18">
        <f t="shared" si="14"/>
        <v>3672.4947001724986</v>
      </c>
      <c r="J171" s="18">
        <f t="shared" si="15"/>
        <v>4196.5861969820471</v>
      </c>
      <c r="K171" s="19"/>
      <c r="L171" s="15">
        <f t="shared" si="18"/>
        <v>149.74691004317953</v>
      </c>
      <c r="M171" s="18">
        <f t="shared" si="19"/>
        <v>0.21682334622173491</v>
      </c>
      <c r="N171" s="18">
        <f t="shared" si="20"/>
        <v>4196.5861969820471</v>
      </c>
      <c r="O171" s="19"/>
    </row>
    <row r="172" spans="1:15" x14ac:dyDescent="0.3">
      <c r="A172">
        <v>1</v>
      </c>
      <c r="B172">
        <v>2294859868</v>
      </c>
      <c r="C172" s="3">
        <v>6.0114000000000001</v>
      </c>
      <c r="D172" s="4">
        <v>817.65420000000017</v>
      </c>
      <c r="E172">
        <v>744</v>
      </c>
      <c r="F172">
        <f t="shared" si="16"/>
        <v>31</v>
      </c>
      <c r="G172" s="15">
        <f>(F172*'B-E-D Rate'!$O$2)+(Analysis!C172*'B-E-D Rate'!$F$2)+(Analysis!D172*'B-E-D Rate'!$J$2)</f>
        <v>71.496063768231963</v>
      </c>
      <c r="H172" s="15">
        <f t="shared" si="17"/>
        <v>66.713989498000004</v>
      </c>
      <c r="I172" s="18">
        <f t="shared" si="14"/>
        <v>22.868234326014527</v>
      </c>
      <c r="J172" s="18">
        <f t="shared" si="15"/>
        <v>169.10765111986808</v>
      </c>
      <c r="K172" s="19"/>
      <c r="L172" s="15">
        <f t="shared" si="18"/>
        <v>74.28065345861188</v>
      </c>
      <c r="M172" s="18">
        <f t="shared" si="19"/>
        <v>7.7539397437701236</v>
      </c>
      <c r="N172" s="18">
        <f t="shared" si="20"/>
        <v>169.10765111986808</v>
      </c>
      <c r="O172" s="19"/>
    </row>
    <row r="173" spans="1:15" x14ac:dyDescent="0.3">
      <c r="A173">
        <v>1</v>
      </c>
      <c r="B173">
        <v>5546598845</v>
      </c>
      <c r="C173" s="3">
        <v>17.6874</v>
      </c>
      <c r="D173" s="4">
        <v>1641.9708000000003</v>
      </c>
      <c r="E173">
        <v>744</v>
      </c>
      <c r="F173">
        <f t="shared" si="16"/>
        <v>31</v>
      </c>
      <c r="G173" s="15">
        <f>(F173*'B-E-D Rate'!$O$2)+(Analysis!C173*'B-E-D Rate'!$F$2)+(Analysis!D173*'B-E-D Rate'!$J$2)</f>
        <v>166.09524166648279</v>
      </c>
      <c r="H173" s="15">
        <f t="shared" si="17"/>
        <v>113.032339252</v>
      </c>
      <c r="I173" s="18">
        <f t="shared" si="14"/>
        <v>2815.6716126489237</v>
      </c>
      <c r="J173" s="18">
        <f t="shared" si="15"/>
        <v>6657.7502473880577</v>
      </c>
      <c r="K173" s="19"/>
      <c r="L173" s="15">
        <f t="shared" si="18"/>
        <v>98.695766961773188</v>
      </c>
      <c r="M173" s="18">
        <f t="shared" si="19"/>
        <v>4542.68919047079</v>
      </c>
      <c r="N173" s="18">
        <f t="shared" si="20"/>
        <v>6657.7502473880577</v>
      </c>
      <c r="O173" s="19"/>
    </row>
    <row r="174" spans="1:15" x14ac:dyDescent="0.3">
      <c r="A174">
        <v>1</v>
      </c>
      <c r="B174">
        <v>3047270986</v>
      </c>
      <c r="C174" s="3">
        <v>16.145999999999997</v>
      </c>
      <c r="D174" s="4">
        <v>1776.4061999999997</v>
      </c>
      <c r="E174">
        <v>744</v>
      </c>
      <c r="F174">
        <f t="shared" si="16"/>
        <v>31</v>
      </c>
      <c r="G174" s="15">
        <f>(F174*'B-E-D Rate'!$O$2)+(Analysis!C174*'B-E-D Rate'!$F$2)+(Analysis!D174*'B-E-D Rate'!$J$2)</f>
        <v>154.74944127619591</v>
      </c>
      <c r="H174" s="15">
        <f t="shared" si="17"/>
        <v>120.58626437799997</v>
      </c>
      <c r="I174" s="18">
        <f t="shared" si="14"/>
        <v>1167.1226557774289</v>
      </c>
      <c r="J174" s="18">
        <f t="shared" si="15"/>
        <v>4934.9554029693254</v>
      </c>
      <c r="K174" s="19"/>
      <c r="L174" s="15">
        <f t="shared" si="18"/>
        <v>102.67755690733885</v>
      </c>
      <c r="M174" s="18">
        <f t="shared" si="19"/>
        <v>2711.4811417236197</v>
      </c>
      <c r="N174" s="18">
        <f t="shared" si="20"/>
        <v>4934.9554029693254</v>
      </c>
      <c r="O174" s="19"/>
    </row>
    <row r="175" spans="1:15" x14ac:dyDescent="0.3">
      <c r="A175">
        <v>1</v>
      </c>
      <c r="B175">
        <v>8554904270</v>
      </c>
      <c r="C175" s="3">
        <v>15.390599999999999</v>
      </c>
      <c r="D175" s="4">
        <v>2732.6940000000018</v>
      </c>
      <c r="E175">
        <v>744</v>
      </c>
      <c r="F175">
        <f t="shared" si="16"/>
        <v>31</v>
      </c>
      <c r="G175" s="15">
        <f>(F175*'B-E-D Rate'!$O$2)+(Analysis!C175*'B-E-D Rate'!$F$2)+(Analysis!D175*'B-E-D Rate'!$J$2)</f>
        <v>153.37166030254861</v>
      </c>
      <c r="H175" s="15">
        <f t="shared" si="17"/>
        <v>174.32007586000009</v>
      </c>
      <c r="I175" s="18">
        <f t="shared" si="14"/>
        <v>438.83611436767535</v>
      </c>
      <c r="J175" s="18">
        <f t="shared" si="15"/>
        <v>4743.2775570394761</v>
      </c>
      <c r="K175" s="19"/>
      <c r="L175" s="15">
        <f t="shared" si="18"/>
        <v>131.00147417248729</v>
      </c>
      <c r="M175" s="18">
        <f t="shared" si="19"/>
        <v>500.42522749358756</v>
      </c>
      <c r="N175" s="18">
        <f t="shared" si="20"/>
        <v>4743.2775570394761</v>
      </c>
      <c r="O175" s="19"/>
    </row>
    <row r="176" spans="1:15" x14ac:dyDescent="0.3">
      <c r="A176">
        <v>1</v>
      </c>
      <c r="B176">
        <v>1980865507</v>
      </c>
      <c r="C176" s="3">
        <v>11.145</v>
      </c>
      <c r="D176" s="4">
        <v>1976.6976000000002</v>
      </c>
      <c r="E176">
        <v>744</v>
      </c>
      <c r="F176">
        <f t="shared" si="16"/>
        <v>31</v>
      </c>
      <c r="G176" s="15">
        <f>(F176*'B-E-D Rate'!$O$2)+(Analysis!C176*'B-E-D Rate'!$F$2)+(Analysis!D176*'B-E-D Rate'!$J$2)</f>
        <v>116.83053374187179</v>
      </c>
      <c r="H176" s="15">
        <f t="shared" si="17"/>
        <v>131.840638144</v>
      </c>
      <c r="I176" s="18">
        <f t="shared" si="14"/>
        <v>225.30323416278856</v>
      </c>
      <c r="J176" s="18">
        <f t="shared" si="15"/>
        <v>1045.2502511704308</v>
      </c>
      <c r="K176" s="19"/>
      <c r="L176" s="15">
        <f t="shared" si="18"/>
        <v>108.60991016178878</v>
      </c>
      <c r="M176" s="18">
        <f t="shared" si="19"/>
        <v>67.578652045416874</v>
      </c>
      <c r="N176" s="18">
        <f t="shared" si="20"/>
        <v>1045.2502511704308</v>
      </c>
      <c r="O176" s="19"/>
    </row>
    <row r="177" spans="1:15" x14ac:dyDescent="0.3">
      <c r="A177">
        <v>1</v>
      </c>
      <c r="B177">
        <v>4180922056</v>
      </c>
      <c r="C177" s="3">
        <v>10.746599999999999</v>
      </c>
      <c r="D177" s="4">
        <v>1619.4744000000001</v>
      </c>
      <c r="E177">
        <v>744</v>
      </c>
      <c r="F177">
        <f t="shared" si="16"/>
        <v>31</v>
      </c>
      <c r="G177" s="15">
        <f>(F177*'B-E-D Rate'!$O$2)+(Analysis!C177*'B-E-D Rate'!$F$2)+(Analysis!D177*'B-E-D Rate'!$J$2)</f>
        <v>112.05682320612668</v>
      </c>
      <c r="H177" s="15">
        <f t="shared" si="17"/>
        <v>111.768266536</v>
      </c>
      <c r="I177" s="18">
        <f t="shared" si="14"/>
        <v>8.3264951874598231E-2</v>
      </c>
      <c r="J177" s="18">
        <f t="shared" si="15"/>
        <v>759.36728760116102</v>
      </c>
      <c r="K177" s="19"/>
      <c r="L177" s="15">
        <f t="shared" si="18"/>
        <v>98.02945481979701</v>
      </c>
      <c r="M177" s="18">
        <f t="shared" si="19"/>
        <v>196.76706384580103</v>
      </c>
      <c r="N177" s="18">
        <f t="shared" si="20"/>
        <v>759.36728760116102</v>
      </c>
      <c r="O177" s="19"/>
    </row>
    <row r="178" spans="1:15" x14ac:dyDescent="0.3">
      <c r="A178">
        <v>1</v>
      </c>
      <c r="B178">
        <v>9695337908</v>
      </c>
      <c r="C178" s="3">
        <v>11.295</v>
      </c>
      <c r="D178" s="4">
        <v>2202.6785999999975</v>
      </c>
      <c r="E178">
        <v>744</v>
      </c>
      <c r="F178">
        <f t="shared" si="16"/>
        <v>31</v>
      </c>
      <c r="G178" s="15">
        <f>(F178*'B-E-D Rate'!$O$2)+(Analysis!C178*'B-E-D Rate'!$F$2)+(Analysis!D178*'B-E-D Rate'!$J$2)</f>
        <v>119.0575941121366</v>
      </c>
      <c r="H178" s="15">
        <f t="shared" si="17"/>
        <v>144.53851053399984</v>
      </c>
      <c r="I178" s="18">
        <f t="shared" si="14"/>
        <v>649.27710169797979</v>
      </c>
      <c r="J178" s="18">
        <f t="shared" si="15"/>
        <v>1194.2132433779166</v>
      </c>
      <c r="K178" s="19"/>
      <c r="L178" s="15">
        <f t="shared" si="18"/>
        <v>115.30315370990832</v>
      </c>
      <c r="M178" s="18">
        <f t="shared" si="19"/>
        <v>14.095822733884074</v>
      </c>
      <c r="N178" s="18">
        <f t="shared" si="20"/>
        <v>1194.2132433779166</v>
      </c>
      <c r="O178" s="19"/>
    </row>
    <row r="179" spans="1:15" x14ac:dyDescent="0.3">
      <c r="A179">
        <v>1</v>
      </c>
      <c r="B179">
        <v>4712318894</v>
      </c>
      <c r="C179" s="3">
        <v>10.577400000000001</v>
      </c>
      <c r="D179" s="4">
        <v>1939.1717999999996</v>
      </c>
      <c r="E179">
        <v>744</v>
      </c>
      <c r="F179">
        <f t="shared" si="16"/>
        <v>31</v>
      </c>
      <c r="G179" s="15">
        <f>(F179*'B-E-D Rate'!$O$2)+(Analysis!C179*'B-E-D Rate'!$F$2)+(Analysis!D179*'B-E-D Rate'!$J$2)</f>
        <v>112.24378841023342</v>
      </c>
      <c r="H179" s="15">
        <f t="shared" si="17"/>
        <v>129.73206344199997</v>
      </c>
      <c r="I179" s="18">
        <f t="shared" si="14"/>
        <v>305.83976358670924</v>
      </c>
      <c r="J179" s="18">
        <f t="shared" si="15"/>
        <v>769.70650163065113</v>
      </c>
      <c r="K179" s="19"/>
      <c r="L179" s="15">
        <f t="shared" si="18"/>
        <v>107.49844805330164</v>
      </c>
      <c r="M179" s="18">
        <f t="shared" si="19"/>
        <v>22.518255103125405</v>
      </c>
      <c r="N179" s="18">
        <f t="shared" si="20"/>
        <v>769.70650163065113</v>
      </c>
      <c r="O179" s="19"/>
    </row>
    <row r="180" spans="1:15" x14ac:dyDescent="0.3">
      <c r="A180">
        <v>1</v>
      </c>
      <c r="B180">
        <v>7559551091</v>
      </c>
      <c r="C180" s="3">
        <v>11.178600000000001</v>
      </c>
      <c r="D180" s="4">
        <v>2497.1556000000032</v>
      </c>
      <c r="E180">
        <v>744</v>
      </c>
      <c r="F180">
        <f t="shared" si="16"/>
        <v>31</v>
      </c>
      <c r="G180" s="15">
        <f>(F180*'B-E-D Rate'!$O$2)+(Analysis!C180*'B-E-D Rate'!$F$2)+(Analysis!D180*'B-E-D Rate'!$J$2)</f>
        <v>119.53636820783429</v>
      </c>
      <c r="H180" s="15">
        <f t="shared" si="17"/>
        <v>161.0851731640002</v>
      </c>
      <c r="I180" s="18">
        <f t="shared" si="14"/>
        <v>1726.303193285517</v>
      </c>
      <c r="J180" s="18">
        <f t="shared" si="15"/>
        <v>1227.5328348574062</v>
      </c>
      <c r="K180" s="19"/>
      <c r="L180" s="15">
        <f t="shared" si="18"/>
        <v>124.02515370247254</v>
      </c>
      <c r="M180" s="18">
        <f t="shared" si="19"/>
        <v>20.149195216874762</v>
      </c>
      <c r="N180" s="18">
        <f t="shared" si="20"/>
        <v>1227.5328348574062</v>
      </c>
      <c r="O180" s="19"/>
    </row>
    <row r="181" spans="1:15" x14ac:dyDescent="0.3">
      <c r="A181">
        <v>1</v>
      </c>
      <c r="B181">
        <v>8852110422</v>
      </c>
      <c r="C181" s="3">
        <v>16.621199999999998</v>
      </c>
      <c r="D181" s="4">
        <v>3695.4347999999945</v>
      </c>
      <c r="E181">
        <v>744</v>
      </c>
      <c r="F181">
        <f t="shared" si="16"/>
        <v>31</v>
      </c>
      <c r="G181" s="15">
        <f>(F181*'B-E-D Rate'!$O$2)+(Analysis!C181*'B-E-D Rate'!$F$2)+(Analysis!D181*'B-E-D Rate'!$J$2)</f>
        <v>167.45619218664297</v>
      </c>
      <c r="H181" s="15">
        <f t="shared" si="17"/>
        <v>228.41648141199968</v>
      </c>
      <c r="I181" s="18">
        <f t="shared" si="14"/>
        <v>3716.1568624391425</v>
      </c>
      <c r="J181" s="18">
        <f t="shared" si="15"/>
        <v>6881.6960528766049</v>
      </c>
      <c r="K181" s="19"/>
      <c r="L181" s="15">
        <f t="shared" si="18"/>
        <v>159.51652034057872</v>
      </c>
      <c r="M181" s="18">
        <f t="shared" si="19"/>
        <v>63.038389023185189</v>
      </c>
      <c r="N181" s="18">
        <f t="shared" si="20"/>
        <v>6881.6960528766049</v>
      </c>
      <c r="O181" s="19"/>
    </row>
    <row r="182" spans="1:15" x14ac:dyDescent="0.3">
      <c r="A182">
        <v>1</v>
      </c>
      <c r="B182">
        <v>3497360368</v>
      </c>
      <c r="C182" s="3">
        <v>7.8726000000000003</v>
      </c>
      <c r="D182" s="4">
        <v>1239.2658000000004</v>
      </c>
      <c r="E182">
        <v>744</v>
      </c>
      <c r="F182">
        <f t="shared" si="16"/>
        <v>31</v>
      </c>
      <c r="G182" s="15">
        <f>(F182*'B-E-D Rate'!$O$2)+(Analysis!C182*'B-E-D Rate'!$F$2)+(Analysis!D182*'B-E-D Rate'!$J$2)</f>
        <v>87.93875753482024</v>
      </c>
      <c r="H182" s="15">
        <f t="shared" si="17"/>
        <v>90.40434530200001</v>
      </c>
      <c r="I182" s="18">
        <f t="shared" si="14"/>
        <v>6.0791230376665224</v>
      </c>
      <c r="J182" s="18">
        <f t="shared" si="15"/>
        <v>11.823653597455582</v>
      </c>
      <c r="K182" s="19"/>
      <c r="L182" s="15">
        <f t="shared" si="18"/>
        <v>86.768203834583261</v>
      </c>
      <c r="M182" s="18">
        <f t="shared" si="19"/>
        <v>1.3701959651384843</v>
      </c>
      <c r="N182" s="18">
        <f t="shared" si="20"/>
        <v>11.823653597455582</v>
      </c>
      <c r="O182" s="19"/>
    </row>
    <row r="183" spans="1:15" x14ac:dyDescent="0.3">
      <c r="A183">
        <v>1</v>
      </c>
      <c r="B183">
        <v>7952153075</v>
      </c>
      <c r="C183" s="3">
        <v>1.8948</v>
      </c>
      <c r="D183" s="4">
        <v>312.36840000000001</v>
      </c>
      <c r="E183">
        <v>696</v>
      </c>
      <c r="F183">
        <f t="shared" si="16"/>
        <v>29</v>
      </c>
      <c r="G183" s="15">
        <f>(F183*'B-E-D Rate'!$O$2)+(Analysis!C183*'B-E-D Rate'!$F$2)+(Analysis!D183*'B-E-D Rate'!$J$2)</f>
        <v>35.783733289544656</v>
      </c>
      <c r="H183" s="15">
        <f t="shared" si="17"/>
        <v>36.981980395999997</v>
      </c>
      <c r="I183" s="18">
        <f t="shared" si="14"/>
        <v>1.4357961281285969</v>
      </c>
      <c r="J183" s="18">
        <f t="shared" si="15"/>
        <v>2373.2944733495247</v>
      </c>
      <c r="K183" s="19"/>
      <c r="L183" s="15">
        <f t="shared" si="18"/>
        <v>59.314789422226269</v>
      </c>
      <c r="M183" s="18">
        <f t="shared" si="19"/>
        <v>553.71060271941292</v>
      </c>
      <c r="N183" s="18">
        <f t="shared" si="20"/>
        <v>2373.2944733495247</v>
      </c>
      <c r="O183" s="19"/>
    </row>
    <row r="184" spans="1:15" x14ac:dyDescent="0.3">
      <c r="A184">
        <v>1</v>
      </c>
      <c r="B184">
        <v>8924391241</v>
      </c>
      <c r="C184" s="3">
        <v>13.9224</v>
      </c>
      <c r="D184" s="4">
        <v>3260.399999999996</v>
      </c>
      <c r="E184">
        <v>696</v>
      </c>
      <c r="F184">
        <f t="shared" si="16"/>
        <v>29</v>
      </c>
      <c r="G184" s="15">
        <f>(F184*'B-E-D Rate'!$O$2)+(Analysis!C184*'B-E-D Rate'!$F$2)+(Analysis!D184*'B-E-D Rate'!$J$2)</f>
        <v>143.09071565108795</v>
      </c>
      <c r="H184" s="15">
        <f t="shared" si="17"/>
        <v>202.63187599999978</v>
      </c>
      <c r="I184" s="18">
        <f t="shared" si="14"/>
        <v>3545.1497756948302</v>
      </c>
      <c r="J184" s="18">
        <f t="shared" si="15"/>
        <v>3432.8481098171569</v>
      </c>
      <c r="K184" s="19"/>
      <c r="L184" s="15">
        <f t="shared" si="18"/>
        <v>146.63139341261797</v>
      </c>
      <c r="M184" s="18">
        <f t="shared" si="19"/>
        <v>12.536399010993232</v>
      </c>
      <c r="N184" s="18">
        <f t="shared" si="20"/>
        <v>3432.8481098171569</v>
      </c>
      <c r="O184" s="19"/>
    </row>
    <row r="185" spans="1:15" x14ac:dyDescent="0.3">
      <c r="A185">
        <v>2</v>
      </c>
      <c r="B185">
        <v>1703883021</v>
      </c>
      <c r="C185" s="3">
        <v>10.836</v>
      </c>
      <c r="D185" s="4">
        <v>2771.8176000000008</v>
      </c>
      <c r="E185">
        <v>672</v>
      </c>
      <c r="F185">
        <f t="shared" si="16"/>
        <v>28</v>
      </c>
      <c r="G185" s="15">
        <f>(F185*'B-E-D Rate'!$O$2)+(Analysis!C185*'B-E-D Rate'!$F$2)+(Analysis!D185*'B-E-D Rate'!$J$2)</f>
        <v>116.13752955845834</v>
      </c>
      <c r="H185" s="15">
        <f t="shared" si="17"/>
        <v>174.50843094400003</v>
      </c>
      <c r="I185" s="18">
        <f t="shared" si="14"/>
        <v>3407.1621285606325</v>
      </c>
      <c r="J185" s="18">
        <f t="shared" si="15"/>
        <v>1000.9203978021224</v>
      </c>
      <c r="K185" s="19"/>
      <c r="L185" s="15">
        <f t="shared" si="18"/>
        <v>132.1602608991555</v>
      </c>
      <c r="M185" s="18">
        <f t="shared" si="19"/>
        <v>256.72791961615911</v>
      </c>
      <c r="N185" s="18">
        <f t="shared" si="20"/>
        <v>1000.9203978021224</v>
      </c>
      <c r="O185" s="19"/>
    </row>
    <row r="186" spans="1:15" x14ac:dyDescent="0.3">
      <c r="A186">
        <v>2</v>
      </c>
      <c r="B186">
        <v>4926856136</v>
      </c>
      <c r="C186" s="3">
        <v>15.687000000000001</v>
      </c>
      <c r="D186" s="4">
        <v>2410.7052000000017</v>
      </c>
      <c r="E186">
        <v>672</v>
      </c>
      <c r="F186">
        <f t="shared" si="16"/>
        <v>28</v>
      </c>
      <c r="G186" s="15">
        <f>(F186*'B-E-D Rate'!$O$2)+(Analysis!C186*'B-E-D Rate'!$F$2)+(Analysis!D186*'B-E-D Rate'!$J$2)</f>
        <v>152.13545302671579</v>
      </c>
      <c r="H186" s="15">
        <f t="shared" si="17"/>
        <v>154.21752518800008</v>
      </c>
      <c r="I186" s="18">
        <f t="shared" si="14"/>
        <v>4.3350244847950234</v>
      </c>
      <c r="J186" s="18">
        <f t="shared" si="15"/>
        <v>4574.5269735661959</v>
      </c>
      <c r="K186" s="19"/>
      <c r="L186" s="15">
        <f t="shared" si="18"/>
        <v>121.4646128515498</v>
      </c>
      <c r="M186" s="18">
        <f t="shared" si="19"/>
        <v>940.70043705057628</v>
      </c>
      <c r="N186" s="18">
        <f t="shared" si="20"/>
        <v>4574.5269735661959</v>
      </c>
      <c r="O186" s="19"/>
    </row>
    <row r="187" spans="1:15" x14ac:dyDescent="0.3">
      <c r="A187">
        <v>2</v>
      </c>
      <c r="B187">
        <v>1796228304</v>
      </c>
      <c r="C187" s="3">
        <v>8.7215999999999987</v>
      </c>
      <c r="D187" s="4">
        <v>1675.6386000000002</v>
      </c>
      <c r="E187">
        <v>672</v>
      </c>
      <c r="F187">
        <f t="shared" si="16"/>
        <v>28</v>
      </c>
      <c r="G187" s="15">
        <f>(F187*'B-E-D Rate'!$O$2)+(Analysis!C187*'B-E-D Rate'!$F$2)+(Analysis!D187*'B-E-D Rate'!$J$2)</f>
        <v>94.558724306939126</v>
      </c>
      <c r="H187" s="15">
        <f t="shared" si="17"/>
        <v>112.91413293400001</v>
      </c>
      <c r="I187" s="18">
        <f t="shared" si="14"/>
        <v>336.92102586638106</v>
      </c>
      <c r="J187" s="18">
        <f t="shared" si="15"/>
        <v>101.17384008377245</v>
      </c>
      <c r="K187" s="19"/>
      <c r="L187" s="15">
        <f t="shared" si="18"/>
        <v>99.692960465339326</v>
      </c>
      <c r="M187" s="18">
        <f t="shared" si="19"/>
        <v>26.360380930224036</v>
      </c>
      <c r="N187" s="18">
        <f t="shared" si="20"/>
        <v>101.17384008377245</v>
      </c>
      <c r="O187" s="19"/>
    </row>
    <row r="188" spans="1:15" x14ac:dyDescent="0.3">
      <c r="A188">
        <v>2</v>
      </c>
      <c r="B188">
        <v>9316624829</v>
      </c>
      <c r="C188" s="3">
        <v>11.337599999999998</v>
      </c>
      <c r="D188" s="4">
        <v>828.08579999999972</v>
      </c>
      <c r="E188">
        <v>672</v>
      </c>
      <c r="F188">
        <f t="shared" si="16"/>
        <v>28</v>
      </c>
      <c r="G188" s="15">
        <f>(F188*'B-E-D Rate'!$O$2)+(Analysis!C188*'B-E-D Rate'!$F$2)+(Analysis!D188*'B-E-D Rate'!$J$2)</f>
        <v>110.90486042385064</v>
      </c>
      <c r="H188" s="15">
        <f t="shared" si="17"/>
        <v>65.290141101999978</v>
      </c>
      <c r="I188" s="18">
        <f t="shared" si="14"/>
        <v>2080.7026188112159</v>
      </c>
      <c r="J188" s="18">
        <f t="shared" si="15"/>
        <v>697.20590532405777</v>
      </c>
      <c r="K188" s="19"/>
      <c r="L188" s="15">
        <f t="shared" si="18"/>
        <v>74.589622971077802</v>
      </c>
      <c r="M188" s="18">
        <f t="shared" si="19"/>
        <v>1318.7964712512749</v>
      </c>
      <c r="N188" s="18">
        <f t="shared" si="20"/>
        <v>697.20590532405777</v>
      </c>
      <c r="O188" s="19"/>
    </row>
    <row r="189" spans="1:15" x14ac:dyDescent="0.3">
      <c r="A189">
        <v>2</v>
      </c>
      <c r="B189">
        <v>2371167709</v>
      </c>
      <c r="C189" s="3">
        <v>8.7786000000000008</v>
      </c>
      <c r="D189" s="4">
        <v>1627.9770000000005</v>
      </c>
      <c r="E189">
        <v>672</v>
      </c>
      <c r="F189">
        <f t="shared" si="16"/>
        <v>28</v>
      </c>
      <c r="G189" s="15">
        <f>(F189*'B-E-D Rate'!$O$2)+(Analysis!C189*'B-E-D Rate'!$F$2)+(Analysis!D189*'B-E-D Rate'!$J$2)</f>
        <v>94.777755720417673</v>
      </c>
      <c r="H189" s="15">
        <f t="shared" si="17"/>
        <v>110.23602763000002</v>
      </c>
      <c r="I189" s="18">
        <f t="shared" si="14"/>
        <v>238.95817043058278</v>
      </c>
      <c r="J189" s="18">
        <f t="shared" si="15"/>
        <v>105.62807888744649</v>
      </c>
      <c r="K189" s="19"/>
      <c r="L189" s="15">
        <f t="shared" si="18"/>
        <v>98.281290029802477</v>
      </c>
      <c r="M189" s="18">
        <f t="shared" si="19"/>
        <v>12.274752657036457</v>
      </c>
      <c r="N189" s="18">
        <f t="shared" si="20"/>
        <v>105.62807888744649</v>
      </c>
      <c r="O189" s="19"/>
    </row>
    <row r="190" spans="1:15" x14ac:dyDescent="0.3">
      <c r="A190">
        <v>2</v>
      </c>
      <c r="B190">
        <v>9131937793</v>
      </c>
      <c r="C190" s="3">
        <v>1.6146</v>
      </c>
      <c r="D190" s="4">
        <v>139.23060000000015</v>
      </c>
      <c r="E190">
        <v>672</v>
      </c>
      <c r="F190">
        <f t="shared" si="16"/>
        <v>28</v>
      </c>
      <c r="G190" s="15">
        <f>(F190*'B-E-D Rate'!$O$2)+(Analysis!C190*'B-E-D Rate'!$F$2)+(Analysis!D190*'B-E-D Rate'!$J$2)</f>
        <v>32.117564028345825</v>
      </c>
      <c r="H190" s="15">
        <f t="shared" si="17"/>
        <v>26.583367414000008</v>
      </c>
      <c r="I190" s="18">
        <f t="shared" si="14"/>
        <v>30.627332166236698</v>
      </c>
      <c r="J190" s="18">
        <f t="shared" si="15"/>
        <v>2743.940921870309</v>
      </c>
      <c r="K190" s="19"/>
      <c r="L190" s="15">
        <f t="shared" si="18"/>
        <v>54.186688109347656</v>
      </c>
      <c r="M190" s="18">
        <f t="shared" si="19"/>
        <v>487.04623770265493</v>
      </c>
      <c r="N190" s="18">
        <f t="shared" si="20"/>
        <v>2743.940921870309</v>
      </c>
      <c r="O190" s="19"/>
    </row>
    <row r="191" spans="1:15" x14ac:dyDescent="0.3">
      <c r="A191">
        <v>2</v>
      </c>
      <c r="B191">
        <v>1781586843</v>
      </c>
      <c r="C191" s="3">
        <v>8.9855999999999998</v>
      </c>
      <c r="D191" s="4">
        <v>1382.2476000000008</v>
      </c>
      <c r="E191">
        <v>672</v>
      </c>
      <c r="F191">
        <f t="shared" si="16"/>
        <v>28</v>
      </c>
      <c r="G191" s="15">
        <f>(F191*'B-E-D Rate'!$O$2)+(Analysis!C191*'B-E-D Rate'!$F$2)+(Analysis!D191*'B-E-D Rate'!$J$2)</f>
        <v>95.231961538788624</v>
      </c>
      <c r="H191" s="15">
        <f t="shared" si="17"/>
        <v>96.428492644000045</v>
      </c>
      <c r="I191" s="18">
        <f t="shared" si="14"/>
        <v>1.4316866857384629</v>
      </c>
      <c r="J191" s="18">
        <f t="shared" si="15"/>
        <v>115.17062981372939</v>
      </c>
      <c r="K191" s="19"/>
      <c r="L191" s="15">
        <f t="shared" si="18"/>
        <v>91.003126285358022</v>
      </c>
      <c r="M191" s="18">
        <f t="shared" si="19"/>
        <v>17.88304760065747</v>
      </c>
      <c r="N191" s="18">
        <f t="shared" si="20"/>
        <v>115.17062981372939</v>
      </c>
      <c r="O191" s="19"/>
    </row>
    <row r="192" spans="1:15" x14ac:dyDescent="0.3">
      <c r="A192">
        <v>2</v>
      </c>
      <c r="B192">
        <v>2771371492</v>
      </c>
      <c r="C192" s="3">
        <v>9.3552</v>
      </c>
      <c r="D192" s="4">
        <v>607.76279999999974</v>
      </c>
      <c r="E192">
        <v>672</v>
      </c>
      <c r="F192">
        <f t="shared" si="16"/>
        <v>28</v>
      </c>
      <c r="G192" s="15">
        <f>(F192*'B-E-D Rate'!$O$2)+(Analysis!C192*'B-E-D Rate'!$F$2)+(Analysis!D192*'B-E-D Rate'!$J$2)</f>
        <v>94.465908655848025</v>
      </c>
      <c r="H192" s="15">
        <f t="shared" si="17"/>
        <v>52.910191731999987</v>
      </c>
      <c r="I192" s="18">
        <f t="shared" si="14"/>
        <v>1726.8776090549902</v>
      </c>
      <c r="J192" s="18">
        <f t="shared" si="15"/>
        <v>99.315278520268095</v>
      </c>
      <c r="K192" s="19"/>
      <c r="L192" s="15">
        <f t="shared" si="18"/>
        <v>68.063961529397503</v>
      </c>
      <c r="M192" s="18">
        <f t="shared" si="19"/>
        <v>697.06281206788901</v>
      </c>
      <c r="N192" s="18">
        <f t="shared" si="20"/>
        <v>99.315278520268095</v>
      </c>
      <c r="O192" s="19"/>
    </row>
    <row r="193" spans="1:15" x14ac:dyDescent="0.3">
      <c r="A193">
        <v>2</v>
      </c>
      <c r="B193">
        <v>8783927995</v>
      </c>
      <c r="C193" s="3">
        <v>7.5012000000000008</v>
      </c>
      <c r="D193" s="4">
        <v>1236.3845999999994</v>
      </c>
      <c r="E193">
        <v>672</v>
      </c>
      <c r="F193">
        <f t="shared" si="16"/>
        <v>28</v>
      </c>
      <c r="G193" s="15">
        <f>(F193*'B-E-D Rate'!$O$2)+(Analysis!C193*'B-E-D Rate'!$F$2)+(Analysis!D193*'B-E-D Rate'!$J$2)</f>
        <v>83.012426878056331</v>
      </c>
      <c r="H193" s="15">
        <f t="shared" si="17"/>
        <v>88.232450673999963</v>
      </c>
      <c r="I193" s="18">
        <f t="shared" si="14"/>
        <v>27.248648430217767</v>
      </c>
      <c r="J193" s="18">
        <f t="shared" si="15"/>
        <v>2.2134793862355826</v>
      </c>
      <c r="K193" s="19"/>
      <c r="L193" s="15">
        <f t="shared" si="18"/>
        <v>86.682866689819548</v>
      </c>
      <c r="M193" s="18">
        <f t="shared" si="19"/>
        <v>13.472128411776398</v>
      </c>
      <c r="N193" s="18">
        <f t="shared" si="20"/>
        <v>2.2134793862355826</v>
      </c>
      <c r="O193" s="19"/>
    </row>
    <row r="194" spans="1:15" x14ac:dyDescent="0.3">
      <c r="A194">
        <v>2</v>
      </c>
      <c r="B194">
        <v>2405893055</v>
      </c>
      <c r="C194" s="3">
        <v>6.6323999999999996</v>
      </c>
      <c r="D194" s="4">
        <v>510.44400000000041</v>
      </c>
      <c r="E194">
        <v>672</v>
      </c>
      <c r="F194">
        <f t="shared" si="16"/>
        <v>28</v>
      </c>
      <c r="G194" s="15">
        <f>(F194*'B-E-D Rate'!$O$2)+(Analysis!C194*'B-E-D Rate'!$F$2)+(Analysis!D194*'B-E-D Rate'!$J$2)</f>
        <v>72.851545739333275</v>
      </c>
      <c r="H194" s="15">
        <f t="shared" si="17"/>
        <v>47.441848360000023</v>
      </c>
      <c r="I194" s="18">
        <f t="shared" si="14"/>
        <v>645.65272090929511</v>
      </c>
      <c r="J194" s="18">
        <f t="shared" si="15"/>
        <v>135.69122848195858</v>
      </c>
      <c r="K194" s="19"/>
      <c r="L194" s="15">
        <f t="shared" si="18"/>
        <v>65.181513756307112</v>
      </c>
      <c r="M194" s="18">
        <f t="shared" si="19"/>
        <v>58.829390620644261</v>
      </c>
      <c r="N194" s="18">
        <f t="shared" si="20"/>
        <v>135.69122848195858</v>
      </c>
      <c r="O194" s="19"/>
    </row>
    <row r="195" spans="1:15" x14ac:dyDescent="0.3">
      <c r="A195">
        <v>2</v>
      </c>
      <c r="B195">
        <v>7700519644</v>
      </c>
      <c r="C195" s="3">
        <v>9.6918000000000006</v>
      </c>
      <c r="D195" s="4">
        <v>1599.1332000000002</v>
      </c>
      <c r="E195">
        <v>672</v>
      </c>
      <c r="F195">
        <f t="shared" si="16"/>
        <v>28</v>
      </c>
      <c r="G195" s="15">
        <f>(F195*'B-E-D Rate'!$O$2)+(Analysis!C195*'B-E-D Rate'!$F$2)+(Analysis!D195*'B-E-D Rate'!$J$2)</f>
        <v>101.7381908249495</v>
      </c>
      <c r="H195" s="15">
        <f t="shared" si="17"/>
        <v>108.61529450800001</v>
      </c>
      <c r="I195" s="18">
        <f t="shared" ref="I195:I258" si="21">(G195-H195)^2</f>
        <v>47.294555067426842</v>
      </c>
      <c r="J195" s="18">
        <f t="shared" ref="J195:J258" si="22">(G195-AVERAGE($G$3:$G$2217))^2</f>
        <v>297.14820574717874</v>
      </c>
      <c r="K195" s="19"/>
      <c r="L195" s="15">
        <f t="shared" si="18"/>
        <v>97.426976710305468</v>
      </c>
      <c r="M195" s="18">
        <f t="shared" si="19"/>
        <v>18.586567142305913</v>
      </c>
      <c r="N195" s="18">
        <f t="shared" si="20"/>
        <v>297.14820574717874</v>
      </c>
      <c r="O195" s="19"/>
    </row>
    <row r="196" spans="1:15" x14ac:dyDescent="0.3">
      <c r="A196">
        <v>2</v>
      </c>
      <c r="B196">
        <v>7376309239</v>
      </c>
      <c r="C196" s="3">
        <v>4.8078000000000003</v>
      </c>
      <c r="D196" s="4">
        <v>695.49360000000058</v>
      </c>
      <c r="E196">
        <v>672</v>
      </c>
      <c r="F196">
        <f t="shared" ref="F196:F259" si="23">ROUNDUP(E196/24,0)</f>
        <v>28</v>
      </c>
      <c r="G196" s="15">
        <f>(F196*'B-E-D Rate'!$O$2)+(Analysis!C196*'B-E-D Rate'!$F$2)+(Analysis!D196*'B-E-D Rate'!$J$2)</f>
        <v>59.542920222541184</v>
      </c>
      <c r="H196" s="15">
        <f t="shared" ref="H196:H259" si="24">(0.67*F196)+(0.05619*D196)</f>
        <v>57.839785384000038</v>
      </c>
      <c r="I196" s="18">
        <f t="shared" si="21"/>
        <v>2.9006682782525761</v>
      </c>
      <c r="J196" s="18">
        <f t="shared" si="22"/>
        <v>622.86599042705939</v>
      </c>
      <c r="K196" s="19"/>
      <c r="L196" s="15">
        <f t="shared" ref="L196:L259" si="25">$Q$19+$Q$20*D196</f>
        <v>70.662426051066916</v>
      </c>
      <c r="M196" s="18">
        <f t="shared" ref="M196:M259" si="26">(G196-L196)^2</f>
        <v>123.64340987061772</v>
      </c>
      <c r="N196" s="18">
        <f t="shared" ref="N196:N259" si="27">(G196-AVERAGE($G$3:$G$2217))^2</f>
        <v>622.86599042705939</v>
      </c>
      <c r="O196" s="19"/>
    </row>
    <row r="197" spans="1:15" x14ac:dyDescent="0.3">
      <c r="A197">
        <v>2</v>
      </c>
      <c r="B197">
        <v>3957523813</v>
      </c>
      <c r="C197" s="3">
        <v>11.853</v>
      </c>
      <c r="D197" s="4">
        <v>2041.1280000000004</v>
      </c>
      <c r="E197">
        <v>672</v>
      </c>
      <c r="F197">
        <f t="shared" si="23"/>
        <v>28</v>
      </c>
      <c r="G197" s="15">
        <f>(F197*'B-E-D Rate'!$O$2)+(Analysis!C197*'B-E-D Rate'!$F$2)+(Analysis!D197*'B-E-D Rate'!$J$2)</f>
        <v>120.60774867039956</v>
      </c>
      <c r="H197" s="15">
        <f t="shared" si="24"/>
        <v>133.45098232000001</v>
      </c>
      <c r="I197" s="18">
        <f t="shared" si="21"/>
        <v>164.94865057822929</v>
      </c>
      <c r="J197" s="18">
        <f t="shared" si="22"/>
        <v>1303.7548155765526</v>
      </c>
      <c r="K197" s="19"/>
      <c r="L197" s="15">
        <f t="shared" si="25"/>
        <v>110.51824917747048</v>
      </c>
      <c r="M197" s="18">
        <f t="shared" si="26"/>
        <v>101.79800001781614</v>
      </c>
      <c r="N197" s="18">
        <f t="shared" si="27"/>
        <v>1303.7548155765526</v>
      </c>
      <c r="O197" s="19"/>
    </row>
    <row r="198" spans="1:15" x14ac:dyDescent="0.3">
      <c r="A198">
        <v>2</v>
      </c>
      <c r="B198">
        <v>2242070683</v>
      </c>
      <c r="C198" s="3">
        <v>8.7047999999999988</v>
      </c>
      <c r="D198" s="4">
        <v>926.14079999999967</v>
      </c>
      <c r="E198">
        <v>672</v>
      </c>
      <c r="F198">
        <f t="shared" si="23"/>
        <v>28</v>
      </c>
      <c r="G198" s="15">
        <f>(F198*'B-E-D Rate'!$O$2)+(Analysis!C198*'B-E-D Rate'!$F$2)+(Analysis!D198*'B-E-D Rate'!$J$2)</f>
        <v>90.907562966169863</v>
      </c>
      <c r="H198" s="15">
        <f t="shared" si="24"/>
        <v>70.799851551999978</v>
      </c>
      <c r="I198" s="18">
        <f t="shared" si="21"/>
        <v>404.32005831553784</v>
      </c>
      <c r="J198" s="18">
        <f t="shared" si="22"/>
        <v>41.054254857422976</v>
      </c>
      <c r="K198" s="19"/>
      <c r="L198" s="15">
        <f t="shared" si="25"/>
        <v>77.49387596628921</v>
      </c>
      <c r="M198" s="18">
        <f t="shared" si="26"/>
        <v>179.92699893076724</v>
      </c>
      <c r="N198" s="18">
        <f t="shared" si="27"/>
        <v>41.054254857422976</v>
      </c>
      <c r="O198" s="19"/>
    </row>
    <row r="199" spans="1:15" x14ac:dyDescent="0.3">
      <c r="A199">
        <v>2</v>
      </c>
      <c r="B199">
        <v>5092072572</v>
      </c>
      <c r="C199" s="3">
        <v>2.4516</v>
      </c>
      <c r="D199" s="4">
        <v>246.4488000000004</v>
      </c>
      <c r="E199">
        <v>672</v>
      </c>
      <c r="F199">
        <f t="shared" si="23"/>
        <v>28</v>
      </c>
      <c r="G199" s="15">
        <f>(F199*'B-E-D Rate'!$O$2)+(Analysis!C199*'B-E-D Rate'!$F$2)+(Analysis!D199*'B-E-D Rate'!$J$2)</f>
        <v>39.125019686785954</v>
      </c>
      <c r="H199" s="15">
        <f t="shared" si="24"/>
        <v>32.607958072000024</v>
      </c>
      <c r="I199" s="18">
        <f t="shared" si="21"/>
        <v>42.472092090916199</v>
      </c>
      <c r="J199" s="18">
        <f t="shared" si="22"/>
        <v>2058.9073094205355</v>
      </c>
      <c r="K199" s="19"/>
      <c r="L199" s="15">
        <f t="shared" si="25"/>
        <v>57.362342369621743</v>
      </c>
      <c r="M199" s="18">
        <f t="shared" si="26"/>
        <v>332.59993863787679</v>
      </c>
      <c r="N199" s="18">
        <f t="shared" si="27"/>
        <v>2058.9073094205355</v>
      </c>
      <c r="O199" s="19"/>
    </row>
    <row r="200" spans="1:15" x14ac:dyDescent="0.3">
      <c r="A200">
        <v>2</v>
      </c>
      <c r="B200">
        <v>1329127012</v>
      </c>
      <c r="C200" s="3">
        <v>5.9165999999999999</v>
      </c>
      <c r="D200" s="4">
        <v>536.90160000000026</v>
      </c>
      <c r="E200">
        <v>672</v>
      </c>
      <c r="F200">
        <f t="shared" si="23"/>
        <v>28</v>
      </c>
      <c r="G200" s="15">
        <f>(F200*'B-E-D Rate'!$O$2)+(Analysis!C200*'B-E-D Rate'!$F$2)+(Analysis!D200*'B-E-D Rate'!$J$2)</f>
        <v>67.413777572638296</v>
      </c>
      <c r="H200" s="15">
        <f t="shared" si="24"/>
        <v>48.928500904000018</v>
      </c>
      <c r="I200" s="18">
        <f t="shared" si="21"/>
        <v>341.70545351610269</v>
      </c>
      <c r="J200" s="18">
        <f t="shared" si="22"/>
        <v>291.94595222801098</v>
      </c>
      <c r="K200" s="19"/>
      <c r="L200" s="15">
        <f t="shared" si="25"/>
        <v>65.965151143957968</v>
      </c>
      <c r="M200" s="18">
        <f t="shared" si="26"/>
        <v>2.0985185298711202</v>
      </c>
      <c r="N200" s="18">
        <f t="shared" si="27"/>
        <v>291.94595222801098</v>
      </c>
      <c r="O200" s="19"/>
    </row>
    <row r="201" spans="1:15" x14ac:dyDescent="0.3">
      <c r="A201">
        <v>2</v>
      </c>
      <c r="B201">
        <v>9788181913</v>
      </c>
      <c r="C201" s="3">
        <v>0.51959999999999995</v>
      </c>
      <c r="D201" s="4">
        <v>52.567200000000021</v>
      </c>
      <c r="E201">
        <v>672</v>
      </c>
      <c r="F201">
        <f t="shared" si="23"/>
        <v>28</v>
      </c>
      <c r="G201" s="15">
        <f>(F201*'B-E-D Rate'!$O$2)+(Analysis!C201*'B-E-D Rate'!$F$2)+(Analysis!D201*'B-E-D Rate'!$J$2)</f>
        <v>23.201899026785917</v>
      </c>
      <c r="H201" s="15">
        <f t="shared" si="24"/>
        <v>21.713750968000003</v>
      </c>
      <c r="I201" s="18">
        <f t="shared" si="21"/>
        <v>2.2145846448682831</v>
      </c>
      <c r="J201" s="18">
        <f t="shared" si="22"/>
        <v>3757.482135799657</v>
      </c>
      <c r="K201" s="19"/>
      <c r="L201" s="15">
        <f t="shared" si="25"/>
        <v>51.619838494078628</v>
      </c>
      <c r="M201" s="18">
        <f t="shared" si="26"/>
        <v>807.57928356671277</v>
      </c>
      <c r="N201" s="18">
        <f t="shared" si="27"/>
        <v>3757.482135799657</v>
      </c>
      <c r="O201" s="19"/>
    </row>
    <row r="202" spans="1:15" x14ac:dyDescent="0.3">
      <c r="A202">
        <v>2</v>
      </c>
      <c r="B202">
        <v>8421993726</v>
      </c>
      <c r="C202" s="3">
        <v>5.0820000000000007</v>
      </c>
      <c r="D202" s="4">
        <v>1020.8112000000009</v>
      </c>
      <c r="E202">
        <v>672</v>
      </c>
      <c r="F202">
        <f t="shared" si="23"/>
        <v>28</v>
      </c>
      <c r="G202" s="15">
        <f>(F202*'B-E-D Rate'!$O$2)+(Analysis!C202*'B-E-D Rate'!$F$2)+(Analysis!D202*'B-E-D Rate'!$J$2)</f>
        <v>63.201677615911294</v>
      </c>
      <c r="H202" s="15">
        <f t="shared" si="24"/>
        <v>76.119381328000046</v>
      </c>
      <c r="I202" s="18">
        <f t="shared" si="21"/>
        <v>166.86706919331152</v>
      </c>
      <c r="J202" s="18">
        <f t="shared" si="22"/>
        <v>453.6272064018105</v>
      </c>
      <c r="K202" s="19"/>
      <c r="L202" s="15">
        <f t="shared" si="25"/>
        <v>80.297881807479001</v>
      </c>
      <c r="M202" s="18">
        <f t="shared" si="26"/>
        <v>292.28019775977725</v>
      </c>
      <c r="N202" s="18">
        <f t="shared" si="27"/>
        <v>453.6272064018105</v>
      </c>
      <c r="O202" s="19"/>
    </row>
    <row r="203" spans="1:15" x14ac:dyDescent="0.3">
      <c r="A203">
        <v>2</v>
      </c>
      <c r="B203">
        <v>3549536594</v>
      </c>
      <c r="C203" s="3">
        <v>9.8154000000000003</v>
      </c>
      <c r="D203" s="4">
        <v>1347.8610000000008</v>
      </c>
      <c r="E203">
        <v>672</v>
      </c>
      <c r="F203">
        <f t="shared" si="23"/>
        <v>28</v>
      </c>
      <c r="G203" s="15">
        <f>(F203*'B-E-D Rate'!$O$2)+(Analysis!C203*'B-E-D Rate'!$F$2)+(Analysis!D203*'B-E-D Rate'!$J$2)</f>
        <v>101.51830962489548</v>
      </c>
      <c r="H203" s="15">
        <f t="shared" si="24"/>
        <v>94.496309590000038</v>
      </c>
      <c r="I203" s="18">
        <f t="shared" si="21"/>
        <v>49.308484490071578</v>
      </c>
      <c r="J203" s="18">
        <f t="shared" si="22"/>
        <v>289.61593482643758</v>
      </c>
      <c r="K203" s="19"/>
      <c r="L203" s="15">
        <f t="shared" si="25"/>
        <v>89.984642923518891</v>
      </c>
      <c r="M203" s="18">
        <f t="shared" si="26"/>
        <v>133.02546757844314</v>
      </c>
      <c r="N203" s="18">
        <f t="shared" si="27"/>
        <v>289.61593482643758</v>
      </c>
      <c r="O203" s="19"/>
    </row>
    <row r="204" spans="1:15" x14ac:dyDescent="0.3">
      <c r="A204">
        <v>2</v>
      </c>
      <c r="B204">
        <v>3322950043</v>
      </c>
      <c r="C204" s="3">
        <v>10.389599999999998</v>
      </c>
      <c r="D204" s="4">
        <v>1570.3847999999996</v>
      </c>
      <c r="E204">
        <v>672</v>
      </c>
      <c r="F204">
        <f t="shared" si="23"/>
        <v>28</v>
      </c>
      <c r="G204" s="15">
        <f>(F204*'B-E-D Rate'!$O$2)+(Analysis!C204*'B-E-D Rate'!$F$2)+(Analysis!D204*'B-E-D Rate'!$J$2)</f>
        <v>107.02533132852366</v>
      </c>
      <c r="H204" s="15">
        <f t="shared" si="24"/>
        <v>106.99992191199998</v>
      </c>
      <c r="I204" s="18">
        <f t="shared" si="21"/>
        <v>6.4563844807418976E-4</v>
      </c>
      <c r="J204" s="18">
        <f t="shared" si="22"/>
        <v>507.38138203449449</v>
      </c>
      <c r="K204" s="19"/>
      <c r="L204" s="15">
        <f t="shared" si="25"/>
        <v>96.575489006388906</v>
      </c>
      <c r="M204" s="18">
        <f t="shared" si="26"/>
        <v>109.19920455747872</v>
      </c>
      <c r="N204" s="18">
        <f t="shared" si="27"/>
        <v>507.38138203449449</v>
      </c>
      <c r="O204" s="19"/>
    </row>
    <row r="205" spans="1:15" x14ac:dyDescent="0.3">
      <c r="A205">
        <v>2</v>
      </c>
      <c r="B205">
        <v>9832286807</v>
      </c>
      <c r="C205" s="3">
        <v>7.5923999999999996</v>
      </c>
      <c r="D205" s="4">
        <v>1676.2799999999988</v>
      </c>
      <c r="E205">
        <v>672</v>
      </c>
      <c r="F205">
        <f t="shared" si="23"/>
        <v>28</v>
      </c>
      <c r="G205" s="15">
        <f>(F205*'B-E-D Rate'!$O$2)+(Analysis!C205*'B-E-D Rate'!$F$2)+(Analysis!D205*'B-E-D Rate'!$J$2)</f>
        <v>85.787409006933856</v>
      </c>
      <c r="H205" s="15">
        <f t="shared" si="24"/>
        <v>112.95017319999994</v>
      </c>
      <c r="I205" s="18">
        <f t="shared" si="21"/>
        <v>737.8157586081129</v>
      </c>
      <c r="J205" s="18">
        <f t="shared" si="22"/>
        <v>1.656897922400397</v>
      </c>
      <c r="K205" s="19"/>
      <c r="L205" s="15">
        <f t="shared" si="25"/>
        <v>99.711957843047003</v>
      </c>
      <c r="M205" s="18">
        <f t="shared" si="26"/>
        <v>193.89306028929997</v>
      </c>
      <c r="N205" s="18">
        <f t="shared" si="27"/>
        <v>1.656897922400397</v>
      </c>
      <c r="O205" s="19"/>
    </row>
    <row r="206" spans="1:15" x14ac:dyDescent="0.3">
      <c r="A206">
        <v>2</v>
      </c>
      <c r="B206">
        <v>1779237692</v>
      </c>
      <c r="C206" s="3">
        <v>6.1391999999999998</v>
      </c>
      <c r="D206" s="4">
        <v>471.2364</v>
      </c>
      <c r="E206">
        <v>672</v>
      </c>
      <c r="F206">
        <f t="shared" si="23"/>
        <v>28</v>
      </c>
      <c r="G206" s="15">
        <f>(F206*'B-E-D Rate'!$O$2)+(Analysis!C206*'B-E-D Rate'!$F$2)+(Analysis!D206*'B-E-D Rate'!$J$2)</f>
        <v>68.835017746363036</v>
      </c>
      <c r="H206" s="15">
        <f t="shared" si="24"/>
        <v>45.238773316</v>
      </c>
      <c r="I206" s="18">
        <f t="shared" si="21"/>
        <v>556.78275121743866</v>
      </c>
      <c r="J206" s="18">
        <f t="shared" si="22"/>
        <v>245.39804584820385</v>
      </c>
      <c r="K206" s="19"/>
      <c r="L206" s="15">
        <f t="shared" si="25"/>
        <v>64.020239066234694</v>
      </c>
      <c r="M206" s="18">
        <f t="shared" si="26"/>
        <v>23.182093738618416</v>
      </c>
      <c r="N206" s="18">
        <f t="shared" si="27"/>
        <v>245.39804584820385</v>
      </c>
      <c r="O206" s="19"/>
    </row>
    <row r="207" spans="1:15" x14ac:dyDescent="0.3">
      <c r="A207">
        <v>2</v>
      </c>
      <c r="B207">
        <v>8969933138</v>
      </c>
      <c r="C207" s="3">
        <v>2.3393999999999999</v>
      </c>
      <c r="D207" s="4">
        <v>570.20219999999949</v>
      </c>
      <c r="E207">
        <v>672</v>
      </c>
      <c r="F207">
        <f t="shared" si="23"/>
        <v>28</v>
      </c>
      <c r="G207" s="15">
        <f>(F207*'B-E-D Rate'!$O$2)+(Analysis!C207*'B-E-D Rate'!$F$2)+(Analysis!D207*'B-E-D Rate'!$J$2)</f>
        <v>39.773949574322074</v>
      </c>
      <c r="H207" s="15">
        <f t="shared" si="24"/>
        <v>50.799661617999973</v>
      </c>
      <c r="I207" s="18">
        <f t="shared" si="21"/>
        <v>121.56632607010387</v>
      </c>
      <c r="J207" s="18">
        <f t="shared" si="22"/>
        <v>2000.4377935140615</v>
      </c>
      <c r="K207" s="19"/>
      <c r="L207" s="15">
        <f t="shared" si="25"/>
        <v>66.951468693214352</v>
      </c>
      <c r="M207" s="18">
        <f t="shared" si="26"/>
        <v>738.61754545775523</v>
      </c>
      <c r="N207" s="18">
        <f t="shared" si="27"/>
        <v>2000.4377935140615</v>
      </c>
      <c r="O207" s="19"/>
    </row>
    <row r="208" spans="1:15" x14ac:dyDescent="0.3">
      <c r="A208">
        <v>2</v>
      </c>
      <c r="B208">
        <v>3598309345</v>
      </c>
      <c r="C208" s="3">
        <v>19.592399999999998</v>
      </c>
      <c r="D208" s="4">
        <v>2157.9132000000004</v>
      </c>
      <c r="E208">
        <v>672</v>
      </c>
      <c r="F208">
        <f t="shared" si="23"/>
        <v>28</v>
      </c>
      <c r="G208" s="15">
        <f>(F208*'B-E-D Rate'!$O$2)+(Analysis!C208*'B-E-D Rate'!$F$2)+(Analysis!D208*'B-E-D Rate'!$J$2)</f>
        <v>181.29450636775735</v>
      </c>
      <c r="H208" s="15">
        <f t="shared" si="24"/>
        <v>140.013142708</v>
      </c>
      <c r="I208" s="18">
        <f t="shared" si="21"/>
        <v>1704.1509856091345</v>
      </c>
      <c r="J208" s="18">
        <f t="shared" si="22"/>
        <v>9369.1370605354296</v>
      </c>
      <c r="K208" s="19"/>
      <c r="L208" s="15">
        <f t="shared" si="25"/>
        <v>113.97726469831453</v>
      </c>
      <c r="M208" s="18">
        <f t="shared" si="26"/>
        <v>4531.6110259821689</v>
      </c>
      <c r="N208" s="18">
        <f t="shared" si="27"/>
        <v>9369.1370605354296</v>
      </c>
      <c r="O208" s="19"/>
    </row>
    <row r="209" spans="1:15" x14ac:dyDescent="0.3">
      <c r="A209">
        <v>2</v>
      </c>
      <c r="B209">
        <v>4881389038</v>
      </c>
      <c r="C209" s="3">
        <v>5.9145000000000003</v>
      </c>
      <c r="D209" s="4">
        <v>895.53099999999927</v>
      </c>
      <c r="E209">
        <v>672</v>
      </c>
      <c r="F209">
        <f t="shared" si="23"/>
        <v>28</v>
      </c>
      <c r="G209" s="15">
        <f>(F209*'B-E-D Rate'!$O$2)+(Analysis!C209*'B-E-D Rate'!$F$2)+(Analysis!D209*'B-E-D Rate'!$J$2)</f>
        <v>69.082050927254912</v>
      </c>
      <c r="H209" s="15">
        <f t="shared" si="24"/>
        <v>69.079886889999955</v>
      </c>
      <c r="I209" s="18">
        <f t="shared" si="21"/>
        <v>4.6830572408416204E-6</v>
      </c>
      <c r="J209" s="18">
        <f t="shared" si="22"/>
        <v>237.7194298905288</v>
      </c>
      <c r="K209" s="19"/>
      <c r="L209" s="15">
        <f t="shared" si="25"/>
        <v>76.58725617808031</v>
      </c>
      <c r="M209" s="18">
        <f t="shared" si="26"/>
        <v>56.328105857017121</v>
      </c>
      <c r="N209" s="18">
        <f t="shared" si="27"/>
        <v>237.7194298905288</v>
      </c>
      <c r="O209" s="19"/>
    </row>
    <row r="210" spans="1:15" x14ac:dyDescent="0.3">
      <c r="A210">
        <v>2</v>
      </c>
      <c r="B210">
        <v>4374823439</v>
      </c>
      <c r="C210" s="3">
        <v>4.8815999999999997</v>
      </c>
      <c r="D210" s="4">
        <v>594.80279999999993</v>
      </c>
      <c r="E210">
        <v>672</v>
      </c>
      <c r="F210">
        <f t="shared" si="23"/>
        <v>28</v>
      </c>
      <c r="G210" s="15">
        <f>(F210*'B-E-D Rate'!$O$2)+(Analysis!C210*'B-E-D Rate'!$F$2)+(Analysis!D210*'B-E-D Rate'!$J$2)</f>
        <v>59.643399990612849</v>
      </c>
      <c r="H210" s="15">
        <f t="shared" si="24"/>
        <v>52.181969331999994</v>
      </c>
      <c r="I210" s="18">
        <f t="shared" si="21"/>
        <v>55.672947473287863</v>
      </c>
      <c r="J210" s="18">
        <f t="shared" si="22"/>
        <v>617.86068253262454</v>
      </c>
      <c r="K210" s="19"/>
      <c r="L210" s="15">
        <f t="shared" si="25"/>
        <v>67.680104318465482</v>
      </c>
      <c r="M210" s="18">
        <f t="shared" si="26"/>
        <v>64.58861645332523</v>
      </c>
      <c r="N210" s="18">
        <f t="shared" si="27"/>
        <v>617.86068253262454</v>
      </c>
      <c r="O210" s="19"/>
    </row>
    <row r="211" spans="1:15" x14ac:dyDescent="0.3">
      <c r="A211">
        <v>2</v>
      </c>
      <c r="B211">
        <v>9441492501</v>
      </c>
      <c r="C211" s="3">
        <v>2.7317999999999998</v>
      </c>
      <c r="D211" s="4">
        <v>339.47220000000004</v>
      </c>
      <c r="E211">
        <v>672</v>
      </c>
      <c r="F211">
        <f t="shared" si="23"/>
        <v>28</v>
      </c>
      <c r="G211" s="15">
        <f>(F211*'B-E-D Rate'!$O$2)+(Analysis!C211*'B-E-D Rate'!$F$2)+(Analysis!D211*'B-E-D Rate'!$J$2)</f>
        <v>41.73924305244627</v>
      </c>
      <c r="H211" s="15">
        <f t="shared" si="24"/>
        <v>37.834942918000003</v>
      </c>
      <c r="I211" s="18">
        <f t="shared" si="21"/>
        <v>15.243559539837136</v>
      </c>
      <c r="J211" s="18">
        <f t="shared" si="22"/>
        <v>1828.4997415425387</v>
      </c>
      <c r="K211" s="19"/>
      <c r="L211" s="15">
        <f t="shared" si="25"/>
        <v>60.117566356922218</v>
      </c>
      <c r="M211" s="18">
        <f t="shared" si="26"/>
        <v>337.76276748384373</v>
      </c>
      <c r="N211" s="18">
        <f t="shared" si="27"/>
        <v>1828.4997415425387</v>
      </c>
      <c r="O211" s="19"/>
    </row>
    <row r="212" spans="1:15" x14ac:dyDescent="0.3">
      <c r="A212">
        <v>2</v>
      </c>
      <c r="B212">
        <v>1881153048</v>
      </c>
      <c r="C212" s="3">
        <v>6.0641999999999996</v>
      </c>
      <c r="D212" s="4">
        <v>833.31840000000034</v>
      </c>
      <c r="E212">
        <v>672</v>
      </c>
      <c r="F212">
        <f t="shared" si="23"/>
        <v>28</v>
      </c>
      <c r="G212" s="15">
        <f>(F212*'B-E-D Rate'!$O$2)+(Analysis!C212*'B-E-D Rate'!$F$2)+(Analysis!D212*'B-E-D Rate'!$J$2)</f>
        <v>69.953047337568563</v>
      </c>
      <c r="H212" s="15">
        <f t="shared" si="24"/>
        <v>65.584160896000014</v>
      </c>
      <c r="I212" s="18">
        <f t="shared" si="21"/>
        <v>19.087168739321495</v>
      </c>
      <c r="J212" s="18">
        <f t="shared" si="22"/>
        <v>211.61975348418358</v>
      </c>
      <c r="K212" s="19"/>
      <c r="L212" s="15">
        <f t="shared" si="25"/>
        <v>74.744605319991635</v>
      </c>
      <c r="M212" s="18">
        <f t="shared" si="26"/>
        <v>22.959027898922258</v>
      </c>
      <c r="N212" s="18">
        <f t="shared" si="27"/>
        <v>211.61975348418358</v>
      </c>
      <c r="O212" s="19"/>
    </row>
    <row r="213" spans="1:15" x14ac:dyDescent="0.3">
      <c r="A213">
        <v>2</v>
      </c>
      <c r="B213">
        <v>4326103862</v>
      </c>
      <c r="C213" s="3">
        <v>9.2292000000000005</v>
      </c>
      <c r="D213" s="4">
        <v>1411.4495999999999</v>
      </c>
      <c r="E213">
        <v>672</v>
      </c>
      <c r="F213">
        <f t="shared" si="23"/>
        <v>28</v>
      </c>
      <c r="G213" s="15">
        <f>(F213*'B-E-D Rate'!$O$2)+(Analysis!C213*'B-E-D Rate'!$F$2)+(Analysis!D213*'B-E-D Rate'!$J$2)</f>
        <v>97.262000014930052</v>
      </c>
      <c r="H213" s="15">
        <f t="shared" si="24"/>
        <v>98.069353023999994</v>
      </c>
      <c r="I213" s="18">
        <f t="shared" si="21"/>
        <v>0.65181888125428999</v>
      </c>
      <c r="J213" s="18">
        <f t="shared" si="22"/>
        <v>162.86344934978641</v>
      </c>
      <c r="K213" s="19"/>
      <c r="L213" s="15">
        <f t="shared" si="25"/>
        <v>91.868048991657147</v>
      </c>
      <c r="M213" s="18">
        <f t="shared" si="26"/>
        <v>29.094707641466819</v>
      </c>
      <c r="N213" s="18">
        <f t="shared" si="27"/>
        <v>162.86344934978641</v>
      </c>
      <c r="O213" s="19"/>
    </row>
    <row r="214" spans="1:15" x14ac:dyDescent="0.3">
      <c r="A214">
        <v>2</v>
      </c>
      <c r="B214">
        <v>4019428783</v>
      </c>
      <c r="C214" s="3">
        <v>5.7084000000000001</v>
      </c>
      <c r="D214" s="4">
        <v>563.27759999999978</v>
      </c>
      <c r="E214">
        <v>672</v>
      </c>
      <c r="F214">
        <f t="shared" si="23"/>
        <v>28</v>
      </c>
      <c r="G214" s="15">
        <f>(F214*'B-E-D Rate'!$O$2)+(Analysis!C214*'B-E-D Rate'!$F$2)+(Analysis!D214*'B-E-D Rate'!$J$2)</f>
        <v>65.919877761315817</v>
      </c>
      <c r="H214" s="15">
        <f t="shared" si="24"/>
        <v>50.410568343999984</v>
      </c>
      <c r="I214" s="18">
        <f t="shared" si="21"/>
        <v>240.53867860204159</v>
      </c>
      <c r="J214" s="18">
        <f t="shared" si="22"/>
        <v>345.2285059222865</v>
      </c>
      <c r="K214" s="19"/>
      <c r="L214" s="15">
        <f t="shared" si="25"/>
        <v>66.746371652873322</v>
      </c>
      <c r="M214" s="18">
        <f t="shared" si="26"/>
        <v>0.68309215278186786</v>
      </c>
      <c r="N214" s="18">
        <f t="shared" si="27"/>
        <v>345.2285059222865</v>
      </c>
      <c r="O214" s="19"/>
    </row>
    <row r="215" spans="1:15" x14ac:dyDescent="0.3">
      <c r="A215">
        <v>2</v>
      </c>
      <c r="B215">
        <v>7308147462</v>
      </c>
      <c r="C215" s="3">
        <v>13.272</v>
      </c>
      <c r="D215" s="4">
        <v>2310.0335999999984</v>
      </c>
      <c r="E215">
        <v>672</v>
      </c>
      <c r="F215">
        <f t="shared" si="23"/>
        <v>28</v>
      </c>
      <c r="G215" s="15">
        <f>(F215*'B-E-D Rate'!$O$2)+(Analysis!C215*'B-E-D Rate'!$F$2)+(Analysis!D215*'B-E-D Rate'!$J$2)</f>
        <v>132.89706805821234</v>
      </c>
      <c r="H215" s="15">
        <f t="shared" si="24"/>
        <v>148.56078798399989</v>
      </c>
      <c r="I215" s="18">
        <f t="shared" si="21"/>
        <v>245.35212191351383</v>
      </c>
      <c r="J215" s="18">
        <f t="shared" si="22"/>
        <v>2342.2564955061166</v>
      </c>
      <c r="K215" s="19"/>
      <c r="L215" s="15">
        <f t="shared" si="25"/>
        <v>118.48285979629782</v>
      </c>
      <c r="M215" s="18">
        <f t="shared" si="26"/>
        <v>207.76939981784494</v>
      </c>
      <c r="N215" s="18">
        <f t="shared" si="27"/>
        <v>2342.2564955061166</v>
      </c>
      <c r="O215" s="19"/>
    </row>
    <row r="216" spans="1:15" x14ac:dyDescent="0.3">
      <c r="A216">
        <v>2</v>
      </c>
      <c r="B216">
        <v>4421606485</v>
      </c>
      <c r="C216" s="3">
        <v>7.7340000000000009</v>
      </c>
      <c r="D216" s="4">
        <v>457.41959999999932</v>
      </c>
      <c r="E216">
        <v>672</v>
      </c>
      <c r="F216">
        <f t="shared" si="23"/>
        <v>28</v>
      </c>
      <c r="G216" s="15">
        <f>(F216*'B-E-D Rate'!$O$2)+(Analysis!C216*'B-E-D Rate'!$F$2)+(Analysis!D216*'B-E-D Rate'!$J$2)</f>
        <v>81.162339327591113</v>
      </c>
      <c r="H216" s="15">
        <f t="shared" si="24"/>
        <v>44.462407323999962</v>
      </c>
      <c r="I216" s="18">
        <f t="shared" si="21"/>
        <v>1346.885009068214</v>
      </c>
      <c r="J216" s="18">
        <f t="shared" si="22"/>
        <v>11.141337478967595</v>
      </c>
      <c r="K216" s="19"/>
      <c r="L216" s="15">
        <f t="shared" si="25"/>
        <v>63.611004628579913</v>
      </c>
      <c r="M216" s="18">
        <f t="shared" si="26"/>
        <v>308.04934971671457</v>
      </c>
      <c r="N216" s="18">
        <f t="shared" si="27"/>
        <v>11.141337478967595</v>
      </c>
      <c r="O216" s="19"/>
    </row>
    <row r="217" spans="1:15" x14ac:dyDescent="0.3">
      <c r="A217">
        <v>2</v>
      </c>
      <c r="B217">
        <v>7628712264</v>
      </c>
      <c r="C217" s="3">
        <v>11.195400000000001</v>
      </c>
      <c r="D217" s="4">
        <v>1214.2830000000001</v>
      </c>
      <c r="E217">
        <v>672</v>
      </c>
      <c r="F217">
        <f t="shared" si="23"/>
        <v>28</v>
      </c>
      <c r="G217" s="15">
        <f>(F217*'B-E-D Rate'!$O$2)+(Analysis!C217*'B-E-D Rate'!$F$2)+(Analysis!D217*'B-E-D Rate'!$J$2)</f>
        <v>111.61399599951753</v>
      </c>
      <c r="H217" s="15">
        <f t="shared" si="24"/>
        <v>86.990561770000014</v>
      </c>
      <c r="I217" s="18">
        <f t="shared" si="21"/>
        <v>606.3135132553748</v>
      </c>
      <c r="J217" s="18">
        <f t="shared" si="22"/>
        <v>735.1577417125369</v>
      </c>
      <c r="K217" s="19"/>
      <c r="L217" s="15">
        <f t="shared" si="25"/>
        <v>86.028247975843072</v>
      </c>
      <c r="M217" s="18">
        <f t="shared" si="26"/>
        <v>654.63050193096126</v>
      </c>
      <c r="N217" s="18">
        <f t="shared" si="27"/>
        <v>735.1577417125369</v>
      </c>
      <c r="O217" s="19"/>
    </row>
    <row r="218" spans="1:15" x14ac:dyDescent="0.3">
      <c r="A218">
        <v>2</v>
      </c>
      <c r="B218">
        <v>7098153823</v>
      </c>
      <c r="C218" s="3">
        <v>11.399399999999998</v>
      </c>
      <c r="D218" s="4">
        <v>1106.8974000000001</v>
      </c>
      <c r="E218">
        <v>672</v>
      </c>
      <c r="F218">
        <f t="shared" si="23"/>
        <v>28</v>
      </c>
      <c r="G218" s="15">
        <f>(F218*'B-E-D Rate'!$O$2)+(Analysis!C218*'B-E-D Rate'!$F$2)+(Analysis!D218*'B-E-D Rate'!$J$2)</f>
        <v>112.69473347111408</v>
      </c>
      <c r="H218" s="15">
        <f t="shared" si="24"/>
        <v>80.956564905999997</v>
      </c>
      <c r="I218" s="18">
        <f t="shared" si="21"/>
        <v>1007.3113438675955</v>
      </c>
      <c r="J218" s="18">
        <f t="shared" si="22"/>
        <v>794.93151821820027</v>
      </c>
      <c r="K218" s="19"/>
      <c r="L218" s="15">
        <f t="shared" si="25"/>
        <v>82.847635559927795</v>
      </c>
      <c r="M218" s="18">
        <f t="shared" si="26"/>
        <v>890.84925371994052</v>
      </c>
      <c r="N218" s="18">
        <f t="shared" si="27"/>
        <v>794.93151821820027</v>
      </c>
      <c r="O218" s="19"/>
    </row>
    <row r="219" spans="1:15" x14ac:dyDescent="0.3">
      <c r="A219">
        <v>2</v>
      </c>
      <c r="B219">
        <v>6643182445</v>
      </c>
      <c r="C219" s="3">
        <v>6.6972000000000005</v>
      </c>
      <c r="D219" s="4">
        <v>1168.3973999999998</v>
      </c>
      <c r="E219">
        <v>672</v>
      </c>
      <c r="F219">
        <f t="shared" si="23"/>
        <v>28</v>
      </c>
      <c r="G219" s="15">
        <f>(F219*'B-E-D Rate'!$O$2)+(Analysis!C219*'B-E-D Rate'!$F$2)+(Analysis!D219*'B-E-D Rate'!$J$2)</f>
        <v>76.445674118082081</v>
      </c>
      <c r="H219" s="15">
        <f t="shared" si="24"/>
        <v>84.412249905999985</v>
      </c>
      <c r="I219" s="18">
        <f t="shared" si="21"/>
        <v>63.466329784639775</v>
      </c>
      <c r="J219" s="18">
        <f t="shared" si="22"/>
        <v>64.875444156630266</v>
      </c>
      <c r="K219" s="19"/>
      <c r="L219" s="15">
        <f t="shared" si="25"/>
        <v>84.669180195137628</v>
      </c>
      <c r="M219" s="18">
        <f t="shared" si="26"/>
        <v>67.626052199369497</v>
      </c>
      <c r="N219" s="18">
        <f t="shared" si="27"/>
        <v>64.875444156630266</v>
      </c>
      <c r="O219" s="19"/>
    </row>
    <row r="220" spans="1:15" x14ac:dyDescent="0.3">
      <c r="A220">
        <v>2</v>
      </c>
      <c r="B220">
        <v>6255654990</v>
      </c>
      <c r="C220" s="3">
        <v>6.1487999999999996</v>
      </c>
      <c r="D220" s="4">
        <v>1193.2728000000011</v>
      </c>
      <c r="E220">
        <v>672</v>
      </c>
      <c r="F220">
        <f t="shared" si="23"/>
        <v>28</v>
      </c>
      <c r="G220" s="15">
        <f>(F220*'B-E-D Rate'!$O$2)+(Analysis!C220*'B-E-D Rate'!$F$2)+(Analysis!D220*'B-E-D Rate'!$J$2)</f>
        <v>72.301237721376879</v>
      </c>
      <c r="H220" s="15">
        <f t="shared" si="24"/>
        <v>85.80999863200006</v>
      </c>
      <c r="I220" s="18">
        <f t="shared" si="21"/>
        <v>182.48662134038082</v>
      </c>
      <c r="J220" s="18">
        <f t="shared" si="22"/>
        <v>148.81476696531342</v>
      </c>
      <c r="K220" s="19"/>
      <c r="L220" s="15">
        <f t="shared" si="25"/>
        <v>85.405955014953918</v>
      </c>
      <c r="M220" s="18">
        <f t="shared" si="26"/>
        <v>171.73361534457712</v>
      </c>
      <c r="N220" s="18">
        <f t="shared" si="27"/>
        <v>148.81476696531342</v>
      </c>
      <c r="O220" s="19"/>
    </row>
    <row r="221" spans="1:15" x14ac:dyDescent="0.3">
      <c r="A221">
        <v>2</v>
      </c>
      <c r="B221">
        <v>5586403303</v>
      </c>
      <c r="C221" s="3">
        <v>6.7133999999999991</v>
      </c>
      <c r="D221" s="4">
        <v>689.92740000000026</v>
      </c>
      <c r="E221">
        <v>672</v>
      </c>
      <c r="F221">
        <f t="shared" si="23"/>
        <v>28</v>
      </c>
      <c r="G221" s="15">
        <f>(F221*'B-E-D Rate'!$O$2)+(Analysis!C221*'B-E-D Rate'!$F$2)+(Analysis!D221*'B-E-D Rate'!$J$2)</f>
        <v>74.324035624657768</v>
      </c>
      <c r="H221" s="15">
        <f t="shared" si="24"/>
        <v>57.527020606000008</v>
      </c>
      <c r="I221" s="18">
        <f t="shared" si="21"/>
        <v>282.13971353701436</v>
      </c>
      <c r="J221" s="18">
        <f t="shared" si="22"/>
        <v>103.55439337565566</v>
      </c>
      <c r="K221" s="19"/>
      <c r="L221" s="15">
        <f t="shared" si="25"/>
        <v>70.497562933205046</v>
      </c>
      <c r="M221" s="18">
        <f t="shared" si="26"/>
        <v>14.641893258433436</v>
      </c>
      <c r="N221" s="18">
        <f t="shared" si="27"/>
        <v>103.55439337565566</v>
      </c>
      <c r="O221" s="19"/>
    </row>
    <row r="222" spans="1:15" x14ac:dyDescent="0.3">
      <c r="A222">
        <v>2</v>
      </c>
      <c r="B222">
        <v>6691164826</v>
      </c>
      <c r="C222" s="3">
        <v>10.987199999999998</v>
      </c>
      <c r="D222" s="4">
        <v>859.8851999999996</v>
      </c>
      <c r="E222">
        <v>672</v>
      </c>
      <c r="F222">
        <f t="shared" si="23"/>
        <v>28</v>
      </c>
      <c r="G222" s="15">
        <f>(F222*'B-E-D Rate'!$O$2)+(Analysis!C222*'B-E-D Rate'!$F$2)+(Analysis!D222*'B-E-D Rate'!$J$2)</f>
        <v>108.33148603718999</v>
      </c>
      <c r="H222" s="15">
        <f t="shared" si="24"/>
        <v>67.076949387999974</v>
      </c>
      <c r="I222" s="18">
        <f t="shared" si="21"/>
        <v>1701.9367941393621</v>
      </c>
      <c r="J222" s="18">
        <f t="shared" si="22"/>
        <v>567.93002561446565</v>
      </c>
      <c r="K222" s="19"/>
      <c r="L222" s="15">
        <f t="shared" si="25"/>
        <v>75.531477060067914</v>
      </c>
      <c r="M222" s="18">
        <f t="shared" si="26"/>
        <v>1075.8405888992888</v>
      </c>
      <c r="N222" s="18">
        <f t="shared" si="27"/>
        <v>567.93002561446565</v>
      </c>
      <c r="O222" s="19"/>
    </row>
    <row r="223" spans="1:15" x14ac:dyDescent="0.3">
      <c r="A223">
        <v>2</v>
      </c>
      <c r="B223">
        <v>3941101344</v>
      </c>
      <c r="C223" s="3">
        <v>7.2911999999999999</v>
      </c>
      <c r="D223" s="4">
        <v>391.16999999999933</v>
      </c>
      <c r="E223">
        <v>672</v>
      </c>
      <c r="F223">
        <f t="shared" si="23"/>
        <v>28</v>
      </c>
      <c r="G223" s="15">
        <f>(F223*'B-E-D Rate'!$O$2)+(Analysis!C223*'B-E-D Rate'!$F$2)+(Analysis!D223*'B-E-D Rate'!$J$2)</f>
        <v>77.41041467393174</v>
      </c>
      <c r="H223" s="15">
        <f t="shared" si="24"/>
        <v>40.739842299999964</v>
      </c>
      <c r="I223" s="18">
        <f t="shared" si="21"/>
        <v>1344.7308782317684</v>
      </c>
      <c r="J223" s="18">
        <f t="shared" si="22"/>
        <v>50.265106119732046</v>
      </c>
      <c r="K223" s="19"/>
      <c r="L223" s="15">
        <f t="shared" si="25"/>
        <v>61.648783434030349</v>
      </c>
      <c r="M223" s="18">
        <f t="shared" si="26"/>
        <v>248.42901934263546</v>
      </c>
      <c r="N223" s="18">
        <f t="shared" si="27"/>
        <v>50.265106119732046</v>
      </c>
      <c r="O223" s="19"/>
    </row>
    <row r="224" spans="1:15" x14ac:dyDescent="0.3">
      <c r="A224">
        <v>2</v>
      </c>
      <c r="B224">
        <v>4543846533</v>
      </c>
      <c r="C224" s="3">
        <v>10.0038</v>
      </c>
      <c r="D224" s="4">
        <v>1493.3382000000001</v>
      </c>
      <c r="E224">
        <v>672</v>
      </c>
      <c r="F224">
        <f t="shared" si="23"/>
        <v>28</v>
      </c>
      <c r="G224" s="15">
        <f>(F224*'B-E-D Rate'!$O$2)+(Analysis!C224*'B-E-D Rate'!$F$2)+(Analysis!D224*'B-E-D Rate'!$J$2)</f>
        <v>103.66560230755316</v>
      </c>
      <c r="H224" s="15">
        <f t="shared" si="24"/>
        <v>102.67067345800001</v>
      </c>
      <c r="I224" s="18">
        <f t="shared" si="21"/>
        <v>0.98988341567314986</v>
      </c>
      <c r="J224" s="18">
        <f t="shared" si="22"/>
        <v>367.31251004284837</v>
      </c>
      <c r="K224" s="19"/>
      <c r="L224" s="15">
        <f t="shared" si="25"/>
        <v>94.2934756585652</v>
      </c>
      <c r="M224" s="18">
        <f t="shared" si="26"/>
        <v>87.836757924670252</v>
      </c>
      <c r="N224" s="18">
        <f t="shared" si="27"/>
        <v>367.31251004284837</v>
      </c>
      <c r="O224" s="19"/>
    </row>
    <row r="225" spans="1:15" x14ac:dyDescent="0.3">
      <c r="A225">
        <v>2</v>
      </c>
      <c r="B225">
        <v>8321830420</v>
      </c>
      <c r="C225" s="3">
        <v>11.000999999999998</v>
      </c>
      <c r="D225" s="4">
        <v>2483.1468000000009</v>
      </c>
      <c r="E225">
        <v>672</v>
      </c>
      <c r="F225">
        <f t="shared" si="23"/>
        <v>28</v>
      </c>
      <c r="G225" s="15">
        <f>(F225*'B-E-D Rate'!$O$2)+(Analysis!C225*'B-E-D Rate'!$F$2)+(Analysis!D225*'B-E-D Rate'!$J$2)</f>
        <v>116.06367006300513</v>
      </c>
      <c r="H225" s="15">
        <f t="shared" si="24"/>
        <v>158.28801869200004</v>
      </c>
      <c r="I225" s="18">
        <f t="shared" si="21"/>
        <v>1782.8956171429038</v>
      </c>
      <c r="J225" s="18">
        <f t="shared" si="22"/>
        <v>996.25241915229105</v>
      </c>
      <c r="K225" s="19"/>
      <c r="L225" s="15">
        <f t="shared" si="25"/>
        <v>123.61023249132242</v>
      </c>
      <c r="M225" s="18">
        <f t="shared" si="26"/>
        <v>56.950604484490107</v>
      </c>
      <c r="N225" s="18">
        <f t="shared" si="27"/>
        <v>996.25241915229105</v>
      </c>
      <c r="O225" s="19"/>
    </row>
    <row r="226" spans="1:15" x14ac:dyDescent="0.3">
      <c r="A226">
        <v>2</v>
      </c>
      <c r="B226">
        <v>8341964120</v>
      </c>
      <c r="C226" s="3">
        <v>6.0413999999999994</v>
      </c>
      <c r="D226" s="4">
        <v>842.02500000000032</v>
      </c>
      <c r="E226">
        <v>672</v>
      </c>
      <c r="F226">
        <f t="shared" si="23"/>
        <v>28</v>
      </c>
      <c r="G226" s="15">
        <f>(F226*'B-E-D Rate'!$O$2)+(Analysis!C226*'B-E-D Rate'!$F$2)+(Analysis!D226*'B-E-D Rate'!$J$2)</f>
        <v>69.816779913338351</v>
      </c>
      <c r="H226" s="15">
        <f t="shared" si="24"/>
        <v>66.073384750000017</v>
      </c>
      <c r="I226" s="18">
        <f t="shared" si="21"/>
        <v>14.013007348904836</v>
      </c>
      <c r="J226" s="18">
        <f t="shared" si="22"/>
        <v>215.60292930537142</v>
      </c>
      <c r="K226" s="19"/>
      <c r="L226" s="15">
        <f t="shared" si="25"/>
        <v>75.002482726835822</v>
      </c>
      <c r="M226" s="18">
        <f t="shared" si="26"/>
        <v>26.891513669915589</v>
      </c>
      <c r="N226" s="18">
        <f t="shared" si="27"/>
        <v>215.60292930537142</v>
      </c>
      <c r="O226" s="19"/>
    </row>
    <row r="227" spans="1:15" x14ac:dyDescent="0.3">
      <c r="A227">
        <v>2</v>
      </c>
      <c r="B227">
        <v>9355206608</v>
      </c>
      <c r="C227" s="3">
        <v>6.7920000000000007</v>
      </c>
      <c r="D227" s="4">
        <v>660.87</v>
      </c>
      <c r="E227">
        <v>672</v>
      </c>
      <c r="F227">
        <f t="shared" si="23"/>
        <v>28</v>
      </c>
      <c r="G227" s="15">
        <f>(F227*'B-E-D Rate'!$O$2)+(Analysis!C227*'B-E-D Rate'!$F$2)+(Analysis!D227*'B-E-D Rate'!$J$2)</f>
        <v>74.798297110206846</v>
      </c>
      <c r="H227" s="15">
        <f t="shared" si="24"/>
        <v>55.894285299999993</v>
      </c>
      <c r="I227" s="18">
        <f t="shared" si="21"/>
        <v>357.36166252044018</v>
      </c>
      <c r="J227" s="18">
        <f t="shared" si="22"/>
        <v>94.126988309933324</v>
      </c>
      <c r="K227" s="19"/>
      <c r="L227" s="15">
        <f t="shared" si="25"/>
        <v>69.636923078194513</v>
      </c>
      <c r="M227" s="18">
        <f t="shared" si="26"/>
        <v>26.639781898331243</v>
      </c>
      <c r="N227" s="18">
        <f t="shared" si="27"/>
        <v>94.126988309933324</v>
      </c>
      <c r="O227" s="19"/>
    </row>
    <row r="228" spans="1:15" x14ac:dyDescent="0.3">
      <c r="A228">
        <v>2</v>
      </c>
      <c r="B228">
        <v>6498905123</v>
      </c>
      <c r="C228" s="3">
        <v>8.3417999999999992</v>
      </c>
      <c r="D228" s="4">
        <v>216.98699999999997</v>
      </c>
      <c r="E228">
        <v>672</v>
      </c>
      <c r="F228">
        <f t="shared" si="23"/>
        <v>28</v>
      </c>
      <c r="G228" s="15">
        <f>(F228*'B-E-D Rate'!$O$2)+(Analysis!C228*'B-E-D Rate'!$F$2)+(Analysis!D228*'B-E-D Rate'!$J$2)</f>
        <v>84.755799471287844</v>
      </c>
      <c r="H228" s="15">
        <f t="shared" si="24"/>
        <v>30.952499529999997</v>
      </c>
      <c r="I228" s="18">
        <f t="shared" si="21"/>
        <v>2894.7950845721848</v>
      </c>
      <c r="J228" s="18">
        <f t="shared" si="22"/>
        <v>6.5329281738206194E-2</v>
      </c>
      <c r="K228" s="19"/>
      <c r="L228" s="15">
        <f t="shared" si="25"/>
        <v>56.489724747936769</v>
      </c>
      <c r="M228" s="18">
        <f t="shared" si="26"/>
        <v>798.97098026606659</v>
      </c>
      <c r="N228" s="18">
        <f t="shared" si="27"/>
        <v>6.5329281738206194E-2</v>
      </c>
      <c r="O228" s="19"/>
    </row>
    <row r="229" spans="1:15" x14ac:dyDescent="0.3">
      <c r="A229">
        <v>2</v>
      </c>
      <c r="B229">
        <v>3817251674</v>
      </c>
      <c r="C229" s="3">
        <v>9.8843999999999994</v>
      </c>
      <c r="D229" s="4">
        <v>1121.4654</v>
      </c>
      <c r="E229">
        <v>672</v>
      </c>
      <c r="F229">
        <f t="shared" si="23"/>
        <v>28</v>
      </c>
      <c r="G229" s="15">
        <f>(F229*'B-E-D Rate'!$O$2)+(Analysis!C229*'B-E-D Rate'!$F$2)+(Analysis!D229*'B-E-D Rate'!$J$2)</f>
        <v>100.9910178922666</v>
      </c>
      <c r="H229" s="15">
        <f t="shared" si="24"/>
        <v>81.775140825999998</v>
      </c>
      <c r="I229" s="18">
        <f t="shared" si="21"/>
        <v>369.24993142587067</v>
      </c>
      <c r="J229" s="18">
        <f t="shared" si="22"/>
        <v>271.94695810720469</v>
      </c>
      <c r="K229" s="19"/>
      <c r="L229" s="15">
        <f t="shared" si="25"/>
        <v>83.279119498882864</v>
      </c>
      <c r="M229" s="18">
        <f t="shared" si="26"/>
        <v>313.71134469754929</v>
      </c>
      <c r="N229" s="18">
        <f t="shared" si="27"/>
        <v>271.94695810720469</v>
      </c>
      <c r="O229" s="19"/>
    </row>
    <row r="230" spans="1:15" x14ac:dyDescent="0.3">
      <c r="A230">
        <v>2</v>
      </c>
      <c r="B230">
        <v>3393124566</v>
      </c>
      <c r="C230" s="3">
        <v>7.3391999999999999</v>
      </c>
      <c r="D230" s="4">
        <v>729.97440000000006</v>
      </c>
      <c r="E230">
        <v>672</v>
      </c>
      <c r="F230">
        <f t="shared" si="23"/>
        <v>28</v>
      </c>
      <c r="G230" s="15">
        <f>(F230*'B-E-D Rate'!$O$2)+(Analysis!C230*'B-E-D Rate'!$F$2)+(Analysis!D230*'B-E-D Rate'!$J$2)</f>
        <v>79.374860690120514</v>
      </c>
      <c r="H230" s="15">
        <f t="shared" si="24"/>
        <v>59.777261535999997</v>
      </c>
      <c r="I230" s="18">
        <f t="shared" si="21"/>
        <v>384.06589260558519</v>
      </c>
      <c r="J230" s="18">
        <f t="shared" si="22"/>
        <v>26.269139295778139</v>
      </c>
      <c r="K230" s="19"/>
      <c r="L230" s="15">
        <f t="shared" si="25"/>
        <v>71.683699486152165</v>
      </c>
      <c r="M230" s="18">
        <f t="shared" si="26"/>
        <v>59.153960665427867</v>
      </c>
      <c r="N230" s="18">
        <f t="shared" si="27"/>
        <v>26.269139295778139</v>
      </c>
      <c r="O230" s="19"/>
    </row>
    <row r="231" spans="1:15" x14ac:dyDescent="0.3">
      <c r="A231">
        <v>2</v>
      </c>
      <c r="B231">
        <v>6716109566</v>
      </c>
      <c r="C231" s="3">
        <v>4.7826000000000004</v>
      </c>
      <c r="D231" s="4">
        <v>402.16560000000015</v>
      </c>
      <c r="E231">
        <v>672</v>
      </c>
      <c r="F231">
        <f t="shared" si="23"/>
        <v>28</v>
      </c>
      <c r="G231" s="15">
        <f>(F231*'B-E-D Rate'!$O$2)+(Analysis!C231*'B-E-D Rate'!$F$2)+(Analysis!D231*'B-E-D Rate'!$J$2)</f>
        <v>57.969255632890338</v>
      </c>
      <c r="H231" s="15">
        <f t="shared" si="24"/>
        <v>41.357685064000009</v>
      </c>
      <c r="I231" s="18">
        <f t="shared" si="21"/>
        <v>275.94427676522338</v>
      </c>
      <c r="J231" s="18">
        <f t="shared" si="22"/>
        <v>703.8911966787756</v>
      </c>
      <c r="K231" s="19"/>
      <c r="L231" s="15">
        <f t="shared" si="25"/>
        <v>61.974457843638724</v>
      </c>
      <c r="M231" s="18">
        <f t="shared" si="26"/>
        <v>16.041644748983764</v>
      </c>
      <c r="N231" s="18">
        <f t="shared" si="27"/>
        <v>703.8911966787756</v>
      </c>
      <c r="O231" s="19"/>
    </row>
    <row r="232" spans="1:15" x14ac:dyDescent="0.3">
      <c r="A232">
        <v>2</v>
      </c>
      <c r="B232">
        <v>9805929770</v>
      </c>
      <c r="C232" s="3">
        <v>4.7915999999999999</v>
      </c>
      <c r="D232" s="4">
        <v>397.55219999999986</v>
      </c>
      <c r="E232">
        <v>672</v>
      </c>
      <c r="F232">
        <f t="shared" si="23"/>
        <v>28</v>
      </c>
      <c r="G232" s="15">
        <f>(F232*'B-E-D Rate'!$O$2)+(Analysis!C232*'B-E-D Rate'!$F$2)+(Analysis!D232*'B-E-D Rate'!$J$2)</f>
        <v>58.017518632335687</v>
      </c>
      <c r="H232" s="15">
        <f t="shared" si="24"/>
        <v>41.098458117999996</v>
      </c>
      <c r="I232" s="18">
        <f t="shared" si="21"/>
        <v>286.25460868775309</v>
      </c>
      <c r="J232" s="18">
        <f t="shared" si="22"/>
        <v>701.33259974795135</v>
      </c>
      <c r="K232" s="19"/>
      <c r="L232" s="15">
        <f t="shared" si="25"/>
        <v>61.837815339247214</v>
      </c>
      <c r="M232" s="18">
        <f t="shared" si="26"/>
        <v>14.594666928839061</v>
      </c>
      <c r="N232" s="18">
        <f t="shared" si="27"/>
        <v>701.33259974795135</v>
      </c>
      <c r="O232" s="19"/>
    </row>
    <row r="233" spans="1:15" x14ac:dyDescent="0.3">
      <c r="A233">
        <v>2</v>
      </c>
      <c r="B233">
        <v>1960712161</v>
      </c>
      <c r="C233" s="3">
        <v>5.2824</v>
      </c>
      <c r="D233" s="4">
        <v>597.55020000000025</v>
      </c>
      <c r="E233">
        <v>672</v>
      </c>
      <c r="F233">
        <f t="shared" si="23"/>
        <v>28</v>
      </c>
      <c r="G233" s="15">
        <f>(F233*'B-E-D Rate'!$O$2)+(Analysis!C233*'B-E-D Rate'!$F$2)+(Analysis!D233*'B-E-D Rate'!$J$2)</f>
        <v>62.770679010077323</v>
      </c>
      <c r="H233" s="15">
        <f t="shared" si="24"/>
        <v>52.33634573800002</v>
      </c>
      <c r="I233" s="18">
        <f t="shared" si="21"/>
        <v>108.87531083277945</v>
      </c>
      <c r="J233" s="18">
        <f t="shared" si="22"/>
        <v>472.17223615646537</v>
      </c>
      <c r="K233" s="19"/>
      <c r="L233" s="15">
        <f t="shared" si="25"/>
        <v>67.761478492949649</v>
      </c>
      <c r="M233" s="18">
        <f t="shared" si="26"/>
        <v>24.908079478238676</v>
      </c>
      <c r="N233" s="18">
        <f t="shared" si="27"/>
        <v>472.17223615646537</v>
      </c>
      <c r="O233" s="19"/>
    </row>
    <row r="234" spans="1:15" x14ac:dyDescent="0.3">
      <c r="A234">
        <v>2</v>
      </c>
      <c r="B234">
        <v>2550892513</v>
      </c>
      <c r="C234" s="3">
        <v>10.213999999999999</v>
      </c>
      <c r="D234" s="4">
        <v>1460.9684999999993</v>
      </c>
      <c r="E234">
        <v>672</v>
      </c>
      <c r="F234">
        <f t="shared" si="23"/>
        <v>28</v>
      </c>
      <c r="G234" s="15">
        <f>(F234*'B-E-D Rate'!$O$2)+(Analysis!C234*'B-E-D Rate'!$F$2)+(Analysis!D234*'B-E-D Rate'!$J$2)</f>
        <v>105.14688867680317</v>
      </c>
      <c r="H234" s="15">
        <f t="shared" si="24"/>
        <v>100.85182001499996</v>
      </c>
      <c r="I234" s="18">
        <f t="shared" si="21"/>
        <v>18.447614809604048</v>
      </c>
      <c r="J234" s="18">
        <f t="shared" si="22"/>
        <v>426.28560727135613</v>
      </c>
      <c r="K234" s="19"/>
      <c r="L234" s="15">
        <f t="shared" si="25"/>
        <v>93.334730075177333</v>
      </c>
      <c r="M234" s="18">
        <f t="shared" si="26"/>
        <v>139.5270908299633</v>
      </c>
      <c r="N234" s="18">
        <f t="shared" si="27"/>
        <v>426.28560727135613</v>
      </c>
      <c r="O234" s="19"/>
    </row>
    <row r="235" spans="1:15" x14ac:dyDescent="0.3">
      <c r="A235">
        <v>2</v>
      </c>
      <c r="B235">
        <v>2172192569</v>
      </c>
      <c r="C235" s="3">
        <v>3.8285999999999998</v>
      </c>
      <c r="D235" s="4">
        <v>720.81959999999992</v>
      </c>
      <c r="E235">
        <v>672</v>
      </c>
      <c r="F235">
        <f t="shared" si="23"/>
        <v>28</v>
      </c>
      <c r="G235" s="15">
        <f>(F235*'B-E-D Rate'!$O$2)+(Analysis!C235*'B-E-D Rate'!$F$2)+(Analysis!D235*'B-E-D Rate'!$J$2)</f>
        <v>52.053114983402416</v>
      </c>
      <c r="H235" s="15">
        <f t="shared" si="24"/>
        <v>59.262853323999991</v>
      </c>
      <c r="I235" s="18">
        <f t="shared" si="21"/>
        <v>51.980326939882673</v>
      </c>
      <c r="J235" s="18">
        <f t="shared" si="22"/>
        <v>1052.8135555905656</v>
      </c>
      <c r="K235" s="19"/>
      <c r="L235" s="15">
        <f t="shared" si="25"/>
        <v>71.412547017429901</v>
      </c>
      <c r="M235" s="18">
        <f t="shared" si="26"/>
        <v>374.78760868012955</v>
      </c>
      <c r="N235" s="18">
        <f t="shared" si="27"/>
        <v>1052.8135555905656</v>
      </c>
      <c r="O235" s="19"/>
    </row>
    <row r="236" spans="1:15" x14ac:dyDescent="0.3">
      <c r="A236">
        <v>2</v>
      </c>
      <c r="B236">
        <v>5211240036</v>
      </c>
      <c r="C236" s="3">
        <v>3.66</v>
      </c>
      <c r="D236" s="4">
        <v>1010.9999999999998</v>
      </c>
      <c r="E236">
        <v>672</v>
      </c>
      <c r="F236">
        <f t="shared" si="23"/>
        <v>28</v>
      </c>
      <c r="G236" s="15">
        <f>(F236*'B-E-D Rate'!$O$2)+(Analysis!C236*'B-E-D Rate'!$F$2)+(Analysis!D236*'B-E-D Rate'!$J$2)</f>
        <v>52.106092112412369</v>
      </c>
      <c r="H236" s="15">
        <f t="shared" si="24"/>
        <v>75.568089999999984</v>
      </c>
      <c r="I236" s="18">
        <f t="shared" si="21"/>
        <v>550.46534487716565</v>
      </c>
      <c r="J236" s="18">
        <f t="shared" si="22"/>
        <v>1049.3784549741847</v>
      </c>
      <c r="K236" s="19"/>
      <c r="L236" s="15">
        <f t="shared" si="25"/>
        <v>80.007287681869684</v>
      </c>
      <c r="M236" s="18">
        <f t="shared" si="26"/>
        <v>778.47671420510449</v>
      </c>
      <c r="N236" s="18">
        <f t="shared" si="27"/>
        <v>1049.3784549741847</v>
      </c>
      <c r="O236" s="19"/>
    </row>
    <row r="237" spans="1:15" x14ac:dyDescent="0.3">
      <c r="A237">
        <v>2</v>
      </c>
      <c r="B237">
        <v>8214908059</v>
      </c>
      <c r="C237" s="3">
        <v>5.7804000000000002</v>
      </c>
      <c r="D237" s="4">
        <v>298.76939999999991</v>
      </c>
      <c r="E237">
        <v>672</v>
      </c>
      <c r="F237">
        <f t="shared" si="23"/>
        <v>28</v>
      </c>
      <c r="G237" s="15">
        <f>(F237*'B-E-D Rate'!$O$2)+(Analysis!C237*'B-E-D Rate'!$F$2)+(Analysis!D237*'B-E-D Rate'!$J$2)</f>
        <v>65.236870754548931</v>
      </c>
      <c r="H237" s="15">
        <f t="shared" si="24"/>
        <v>35.547852585999991</v>
      </c>
      <c r="I237" s="18">
        <f t="shared" si="21"/>
        <v>881.43779981242915</v>
      </c>
      <c r="J237" s="18">
        <f t="shared" si="22"/>
        <v>371.07598987888258</v>
      </c>
      <c r="K237" s="19"/>
      <c r="L237" s="15">
        <f t="shared" si="25"/>
        <v>58.912005918255232</v>
      </c>
      <c r="M237" s="18">
        <f t="shared" si="26"/>
        <v>40.003915197384522</v>
      </c>
      <c r="N237" s="18">
        <f t="shared" si="27"/>
        <v>371.07598987888258</v>
      </c>
      <c r="O237" s="19"/>
    </row>
    <row r="238" spans="1:15" x14ac:dyDescent="0.3">
      <c r="A238">
        <v>2</v>
      </c>
      <c r="B238">
        <v>2419797400</v>
      </c>
      <c r="C238" s="3">
        <v>6.9107999999999992</v>
      </c>
      <c r="D238" s="4">
        <v>749.71199999999885</v>
      </c>
      <c r="E238">
        <v>672</v>
      </c>
      <c r="F238">
        <f t="shared" si="23"/>
        <v>28</v>
      </c>
      <c r="G238" s="15">
        <f>(F238*'B-E-D Rate'!$O$2)+(Analysis!C238*'B-E-D Rate'!$F$2)+(Analysis!D238*'B-E-D Rate'!$J$2)</f>
        <v>76.138737686697212</v>
      </c>
      <c r="H238" s="15">
        <f t="shared" si="24"/>
        <v>60.886317279999929</v>
      </c>
      <c r="I238" s="18">
        <f t="shared" si="21"/>
        <v>232.63632826263571</v>
      </c>
      <c r="J238" s="18">
        <f t="shared" si="22"/>
        <v>69.9141111620592</v>
      </c>
      <c r="K238" s="19"/>
      <c r="L238" s="15">
        <f t="shared" si="25"/>
        <v>72.268299801467876</v>
      </c>
      <c r="M238" s="18">
        <f t="shared" si="26"/>
        <v>14.980289423418535</v>
      </c>
      <c r="N238" s="18">
        <f t="shared" si="27"/>
        <v>69.9141111620592</v>
      </c>
      <c r="O238" s="19"/>
    </row>
    <row r="239" spans="1:15" x14ac:dyDescent="0.3">
      <c r="A239">
        <v>2</v>
      </c>
      <c r="B239">
        <v>8811653234</v>
      </c>
      <c r="C239" s="3">
        <v>6.5424000000000007</v>
      </c>
      <c r="D239" s="4">
        <v>983.30219999999952</v>
      </c>
      <c r="E239">
        <v>672</v>
      </c>
      <c r="F239">
        <f t="shared" si="23"/>
        <v>28</v>
      </c>
      <c r="G239" s="15">
        <f>(F239*'B-E-D Rate'!$O$2)+(Analysis!C239*'B-E-D Rate'!$F$2)+(Analysis!D239*'B-E-D Rate'!$J$2)</f>
        <v>74.373368876370165</v>
      </c>
      <c r="H239" s="15">
        <f t="shared" si="24"/>
        <v>74.011750617999965</v>
      </c>
      <c r="I239" s="18">
        <f t="shared" si="21"/>
        <v>0.13076776478669666</v>
      </c>
      <c r="J239" s="18">
        <f t="shared" si="22"/>
        <v>102.55278023922773</v>
      </c>
      <c r="K239" s="19"/>
      <c r="L239" s="15">
        <f t="shared" si="25"/>
        <v>79.186917291672685</v>
      </c>
      <c r="M239" s="18">
        <f t="shared" si="26"/>
        <v>23.170248346461406</v>
      </c>
      <c r="N239" s="18">
        <f t="shared" si="27"/>
        <v>102.55278023922773</v>
      </c>
      <c r="O239" s="19"/>
    </row>
    <row r="240" spans="1:15" x14ac:dyDescent="0.3">
      <c r="A240">
        <v>2</v>
      </c>
      <c r="B240">
        <v>6073429988</v>
      </c>
      <c r="C240" s="3">
        <v>10.168800000000001</v>
      </c>
      <c r="D240" s="4">
        <v>1564.7021999999999</v>
      </c>
      <c r="E240">
        <v>672</v>
      </c>
      <c r="F240">
        <f t="shared" si="23"/>
        <v>28</v>
      </c>
      <c r="G240" s="15">
        <f>(F240*'B-E-D Rate'!$O$2)+(Analysis!C240*'B-E-D Rate'!$F$2)+(Analysis!D240*'B-E-D Rate'!$J$2)</f>
        <v>105.28293558322834</v>
      </c>
      <c r="H240" s="15">
        <f t="shared" si="24"/>
        <v>106.680616618</v>
      </c>
      <c r="I240" s="18">
        <f t="shared" si="21"/>
        <v>1.9535122749603924</v>
      </c>
      <c r="J240" s="18">
        <f t="shared" si="22"/>
        <v>431.92195131457379</v>
      </c>
      <c r="K240" s="19"/>
      <c r="L240" s="15">
        <f t="shared" si="25"/>
        <v>96.407178282095529</v>
      </c>
      <c r="M240" s="18">
        <f t="shared" si="26"/>
        <v>78.779067668612342</v>
      </c>
      <c r="N240" s="18">
        <f t="shared" si="27"/>
        <v>431.92195131457379</v>
      </c>
      <c r="O240" s="19"/>
    </row>
    <row r="241" spans="1:15" x14ac:dyDescent="0.3">
      <c r="A241">
        <v>2</v>
      </c>
      <c r="B241">
        <v>3233417836</v>
      </c>
      <c r="C241" s="3">
        <v>8.1996000000000002</v>
      </c>
      <c r="D241" s="4">
        <v>1155.0731999999998</v>
      </c>
      <c r="E241">
        <v>672</v>
      </c>
      <c r="F241">
        <f t="shared" si="23"/>
        <v>28</v>
      </c>
      <c r="G241" s="15">
        <f>(F241*'B-E-D Rate'!$O$2)+(Analysis!C241*'B-E-D Rate'!$F$2)+(Analysis!D241*'B-E-D Rate'!$J$2)</f>
        <v>88.057325247194385</v>
      </c>
      <c r="H241" s="15">
        <f t="shared" si="24"/>
        <v>83.663563107999991</v>
      </c>
      <c r="I241" s="18">
        <f t="shared" si="21"/>
        <v>19.305145735818094</v>
      </c>
      <c r="J241" s="18">
        <f t="shared" si="22"/>
        <v>12.653114862719006</v>
      </c>
      <c r="K241" s="19"/>
      <c r="L241" s="15">
        <f t="shared" si="25"/>
        <v>84.274535885731723</v>
      </c>
      <c r="M241" s="18">
        <f t="shared" si="26"/>
        <v>14.309495353195093</v>
      </c>
      <c r="N241" s="18">
        <f t="shared" si="27"/>
        <v>12.653114862719006</v>
      </c>
      <c r="O241" s="19"/>
    </row>
    <row r="242" spans="1:15" x14ac:dyDescent="0.3">
      <c r="A242">
        <v>2</v>
      </c>
      <c r="B242">
        <v>7420960736</v>
      </c>
      <c r="C242" s="3">
        <v>9.5760000000000005</v>
      </c>
      <c r="D242" s="4">
        <v>1306.5233999999991</v>
      </c>
      <c r="E242">
        <v>672</v>
      </c>
      <c r="F242">
        <f t="shared" si="23"/>
        <v>28</v>
      </c>
      <c r="G242" s="15">
        <f>(F242*'B-E-D Rate'!$O$2)+(Analysis!C242*'B-E-D Rate'!$F$2)+(Analysis!D242*'B-E-D Rate'!$J$2)</f>
        <v>99.463902202878359</v>
      </c>
      <c r="H242" s="15">
        <f t="shared" si="24"/>
        <v>92.173549845999958</v>
      </c>
      <c r="I242" s="18">
        <f t="shared" si="21"/>
        <v>53.149237487442456</v>
      </c>
      <c r="J242" s="18">
        <f t="shared" si="22"/>
        <v>223.91227776986804</v>
      </c>
      <c r="K242" s="19"/>
      <c r="L242" s="15">
        <f t="shared" si="25"/>
        <v>88.760280589983054</v>
      </c>
      <c r="M242" s="18">
        <f t="shared" si="26"/>
        <v>114.56751563203947</v>
      </c>
      <c r="N242" s="18">
        <f t="shared" si="27"/>
        <v>223.91227776986804</v>
      </c>
      <c r="O242" s="19"/>
    </row>
    <row r="243" spans="1:15" x14ac:dyDescent="0.3">
      <c r="A243">
        <v>2</v>
      </c>
      <c r="B243">
        <v>6916804036</v>
      </c>
      <c r="C243" s="3">
        <v>8.3526000000000007</v>
      </c>
      <c r="D243" s="4">
        <v>1055.8110000000006</v>
      </c>
      <c r="E243">
        <v>672</v>
      </c>
      <c r="F243">
        <f t="shared" si="23"/>
        <v>28</v>
      </c>
      <c r="G243" s="15">
        <f>(F243*'B-E-D Rate'!$O$2)+(Analysis!C243*'B-E-D Rate'!$F$2)+(Analysis!D243*'B-E-D Rate'!$J$2)</f>
        <v>88.779930735122917</v>
      </c>
      <c r="H243" s="15">
        <f t="shared" si="24"/>
        <v>78.086020090000034</v>
      </c>
      <c r="I243" s="18">
        <f t="shared" si="21"/>
        <v>114.35972488587254</v>
      </c>
      <c r="J243" s="18">
        <f t="shared" si="22"/>
        <v>18.316064892257351</v>
      </c>
      <c r="K243" s="19"/>
      <c r="L243" s="15">
        <f t="shared" si="25"/>
        <v>81.334527302168709</v>
      </c>
      <c r="M243" s="18">
        <f t="shared" si="26"/>
        <v>55.434032279446306</v>
      </c>
      <c r="N243" s="18">
        <f t="shared" si="27"/>
        <v>18.316064892257351</v>
      </c>
      <c r="O243" s="19"/>
    </row>
    <row r="244" spans="1:15" x14ac:dyDescent="0.3">
      <c r="A244">
        <v>2</v>
      </c>
      <c r="B244">
        <v>8388266724</v>
      </c>
      <c r="C244" s="3">
        <v>8.9358000000000004</v>
      </c>
      <c r="D244" s="4">
        <v>818.13599999999929</v>
      </c>
      <c r="E244">
        <v>672</v>
      </c>
      <c r="F244">
        <f t="shared" si="23"/>
        <v>28</v>
      </c>
      <c r="G244" s="15">
        <f>(F244*'B-E-D Rate'!$O$2)+(Analysis!C244*'B-E-D Rate'!$F$2)+(Analysis!D244*'B-E-D Rate'!$J$2)</f>
        <v>92.195192487327233</v>
      </c>
      <c r="H244" s="15">
        <f t="shared" si="24"/>
        <v>64.731061839999953</v>
      </c>
      <c r="I244" s="18">
        <f t="shared" si="21"/>
        <v>754.27847221346155</v>
      </c>
      <c r="J244" s="18">
        <f t="shared" si="22"/>
        <v>59.212854949082185</v>
      </c>
      <c r="K244" s="19"/>
      <c r="L244" s="15">
        <f t="shared" si="25"/>
        <v>74.294923705851602</v>
      </c>
      <c r="M244" s="18">
        <f t="shared" si="26"/>
        <v>320.41962244907108</v>
      </c>
      <c r="N244" s="18">
        <f t="shared" si="27"/>
        <v>59.212854949082185</v>
      </c>
      <c r="O244" s="19"/>
    </row>
    <row r="245" spans="1:15" x14ac:dyDescent="0.3">
      <c r="A245">
        <v>2</v>
      </c>
      <c r="B245">
        <v>9757256060</v>
      </c>
      <c r="C245" s="3">
        <v>7.3986000000000001</v>
      </c>
      <c r="D245" s="4">
        <v>947.08619999999939</v>
      </c>
      <c r="E245">
        <v>672</v>
      </c>
      <c r="F245">
        <f t="shared" si="23"/>
        <v>28</v>
      </c>
      <c r="G245" s="15">
        <f>(F245*'B-E-D Rate'!$O$2)+(Analysis!C245*'B-E-D Rate'!$F$2)+(Analysis!D245*'B-E-D Rate'!$J$2)</f>
        <v>80.85626209919171</v>
      </c>
      <c r="H245" s="15">
        <f t="shared" si="24"/>
        <v>71.976773577999964</v>
      </c>
      <c r="I245" s="18">
        <f t="shared" si="21"/>
        <v>78.845316397975978</v>
      </c>
      <c r="J245" s="18">
        <f t="shared" si="22"/>
        <v>13.278309200554935</v>
      </c>
      <c r="K245" s="19"/>
      <c r="L245" s="15">
        <f t="shared" si="25"/>
        <v>78.114249641123735</v>
      </c>
      <c r="M245" s="18">
        <f t="shared" si="26"/>
        <v>7.5186323201999805</v>
      </c>
      <c r="N245" s="18">
        <f t="shared" si="27"/>
        <v>13.278309200554935</v>
      </c>
      <c r="O245" s="19"/>
    </row>
    <row r="246" spans="1:15" x14ac:dyDescent="0.3">
      <c r="A246">
        <v>2</v>
      </c>
      <c r="B246">
        <v>2980341971</v>
      </c>
      <c r="C246" s="3">
        <v>9.3179999999999996</v>
      </c>
      <c r="D246" s="4">
        <v>1304.6399999999981</v>
      </c>
      <c r="E246">
        <v>672</v>
      </c>
      <c r="F246">
        <f t="shared" si="23"/>
        <v>28</v>
      </c>
      <c r="G246" s="15">
        <f>(F246*'B-E-D Rate'!$O$2)+(Analysis!C246*'B-E-D Rate'!$F$2)+(Analysis!D246*'B-E-D Rate'!$J$2)</f>
        <v>97.450293821562454</v>
      </c>
      <c r="H246" s="15">
        <f t="shared" si="24"/>
        <v>92.067721599999885</v>
      </c>
      <c r="I246" s="18">
        <f t="shared" si="21"/>
        <v>28.972083720337007</v>
      </c>
      <c r="J246" s="18">
        <f t="shared" si="22"/>
        <v>167.70483838408114</v>
      </c>
      <c r="K246" s="19"/>
      <c r="L246" s="15">
        <f t="shared" si="25"/>
        <v>88.704496896227681</v>
      </c>
      <c r="M246" s="18">
        <f t="shared" si="26"/>
        <v>76.488963859195167</v>
      </c>
      <c r="N246" s="18">
        <f t="shared" si="27"/>
        <v>167.70483838408114</v>
      </c>
      <c r="O246" s="19"/>
    </row>
    <row r="247" spans="1:15" x14ac:dyDescent="0.3">
      <c r="A247">
        <v>2</v>
      </c>
      <c r="B247">
        <v>6946774308</v>
      </c>
      <c r="C247" s="3">
        <v>6.4421999999999997</v>
      </c>
      <c r="D247" s="4">
        <v>1107.7710000000009</v>
      </c>
      <c r="E247">
        <v>672</v>
      </c>
      <c r="F247">
        <f t="shared" si="23"/>
        <v>28</v>
      </c>
      <c r="G247" s="15">
        <f>(F247*'B-E-D Rate'!$O$2)+(Analysis!C247*'B-E-D Rate'!$F$2)+(Analysis!D247*'B-E-D Rate'!$J$2)</f>
        <v>74.17944320992514</v>
      </c>
      <c r="H247" s="15">
        <f t="shared" si="24"/>
        <v>81.005652490000045</v>
      </c>
      <c r="I247" s="18">
        <f t="shared" si="21"/>
        <v>46.597133135380766</v>
      </c>
      <c r="J247" s="18">
        <f t="shared" si="22"/>
        <v>106.51809372433004</v>
      </c>
      <c r="K247" s="19"/>
      <c r="L247" s="15">
        <f t="shared" si="25"/>
        <v>82.873510379331378</v>
      </c>
      <c r="M247" s="18">
        <f t="shared" si="26"/>
        <v>75.586803946147413</v>
      </c>
      <c r="N247" s="18">
        <f t="shared" si="27"/>
        <v>106.51809372433004</v>
      </c>
      <c r="O247" s="19"/>
    </row>
    <row r="248" spans="1:15" x14ac:dyDescent="0.3">
      <c r="A248">
        <v>2</v>
      </c>
      <c r="B248">
        <v>5940420471</v>
      </c>
      <c r="C248" s="3">
        <v>10.216799999999999</v>
      </c>
      <c r="D248" s="4">
        <v>648.44939999999997</v>
      </c>
      <c r="E248">
        <v>672</v>
      </c>
      <c r="F248">
        <f t="shared" si="23"/>
        <v>28</v>
      </c>
      <c r="G248" s="15">
        <f>(F248*'B-E-D Rate'!$O$2)+(Analysis!C248*'B-E-D Rate'!$F$2)+(Analysis!D248*'B-E-D Rate'!$J$2)</f>
        <v>101.35199686440652</v>
      </c>
      <c r="H248" s="15">
        <f t="shared" si="24"/>
        <v>55.196371786</v>
      </c>
      <c r="I248" s="18">
        <f t="shared" si="21"/>
        <v>2130.3417263784286</v>
      </c>
      <c r="J248" s="18">
        <f t="shared" si="22"/>
        <v>283.98293835712116</v>
      </c>
      <c r="K248" s="19"/>
      <c r="L248" s="15">
        <f t="shared" si="25"/>
        <v>69.269042146550817</v>
      </c>
      <c r="M248" s="18">
        <f t="shared" si="26"/>
        <v>1029.3159834279793</v>
      </c>
      <c r="N248" s="18">
        <f t="shared" si="27"/>
        <v>283.98293835712116</v>
      </c>
      <c r="O248" s="19"/>
    </row>
    <row r="249" spans="1:15" x14ac:dyDescent="0.3">
      <c r="A249">
        <v>2</v>
      </c>
      <c r="B249">
        <v>8971918043</v>
      </c>
      <c r="C249" s="3">
        <v>5.3466000000000005</v>
      </c>
      <c r="D249" s="4">
        <v>1973.1408000000026</v>
      </c>
      <c r="E249">
        <v>672</v>
      </c>
      <c r="F249">
        <f t="shared" si="23"/>
        <v>28</v>
      </c>
      <c r="G249" s="15">
        <f>(F249*'B-E-D Rate'!$O$2)+(Analysis!C249*'B-E-D Rate'!$F$2)+(Analysis!D249*'B-E-D Rate'!$J$2)</f>
        <v>69.731104973746412</v>
      </c>
      <c r="H249" s="15">
        <f t="shared" si="24"/>
        <v>129.63078155200014</v>
      </c>
      <c r="I249" s="18">
        <f t="shared" si="21"/>
        <v>3587.9712541793988</v>
      </c>
      <c r="J249" s="18">
        <f t="shared" si="22"/>
        <v>218.12627236452752</v>
      </c>
      <c r="K249" s="19"/>
      <c r="L249" s="15">
        <f t="shared" si="25"/>
        <v>108.50456268278862</v>
      </c>
      <c r="M249" s="18">
        <f t="shared" si="26"/>
        <v>1503.3810227148845</v>
      </c>
      <c r="N249" s="18">
        <f t="shared" si="27"/>
        <v>218.12627236452752</v>
      </c>
      <c r="O249" s="19"/>
    </row>
    <row r="250" spans="1:15" x14ac:dyDescent="0.3">
      <c r="A250">
        <v>2</v>
      </c>
      <c r="B250">
        <v>5534493949</v>
      </c>
      <c r="C250" s="3">
        <v>6.7674000000000003</v>
      </c>
      <c r="D250" s="4">
        <v>444.02580000000012</v>
      </c>
      <c r="E250">
        <v>672</v>
      </c>
      <c r="F250">
        <f t="shared" si="23"/>
        <v>28</v>
      </c>
      <c r="G250" s="15">
        <f>(F250*'B-E-D Rate'!$O$2)+(Analysis!C250*'B-E-D Rate'!$F$2)+(Analysis!D250*'B-E-D Rate'!$J$2)</f>
        <v>73.588562387540975</v>
      </c>
      <c r="H250" s="15">
        <f t="shared" si="24"/>
        <v>43.709809702000008</v>
      </c>
      <c r="I250" s="18">
        <f t="shared" si="21"/>
        <v>892.73986204372147</v>
      </c>
      <c r="J250" s="18">
        <f t="shared" si="22"/>
        <v>119.06391256971222</v>
      </c>
      <c r="K250" s="19"/>
      <c r="L250" s="15">
        <f t="shared" si="25"/>
        <v>63.214298863781991</v>
      </c>
      <c r="M250" s="18">
        <f t="shared" si="26"/>
        <v>107.62534366039617</v>
      </c>
      <c r="N250" s="18">
        <f t="shared" si="27"/>
        <v>119.06391256971222</v>
      </c>
      <c r="O250" s="19"/>
    </row>
    <row r="251" spans="1:15" x14ac:dyDescent="0.3">
      <c r="A251">
        <v>2</v>
      </c>
      <c r="B251">
        <v>3258017489</v>
      </c>
      <c r="C251" s="3">
        <v>10.317600000000001</v>
      </c>
      <c r="D251" s="4">
        <v>961.70940000000121</v>
      </c>
      <c r="E251">
        <v>672</v>
      </c>
      <c r="F251">
        <f t="shared" si="23"/>
        <v>28</v>
      </c>
      <c r="G251" s="15">
        <f>(F251*'B-E-D Rate'!$O$2)+(Analysis!C251*'B-E-D Rate'!$F$2)+(Analysis!D251*'B-E-D Rate'!$J$2)</f>
        <v>103.60672984581171</v>
      </c>
      <c r="H251" s="15">
        <f t="shared" si="24"/>
        <v>72.798451186000065</v>
      </c>
      <c r="I251" s="18">
        <f t="shared" si="21"/>
        <v>949.15003398060583</v>
      </c>
      <c r="J251" s="18">
        <f t="shared" si="22"/>
        <v>365.05934759781582</v>
      </c>
      <c r="K251" s="19"/>
      <c r="L251" s="15">
        <f t="shared" si="25"/>
        <v>78.547368527458758</v>
      </c>
      <c r="M251" s="18">
        <f t="shared" si="26"/>
        <v>627.97158968376436</v>
      </c>
      <c r="N251" s="18">
        <f t="shared" si="27"/>
        <v>365.05934759781582</v>
      </c>
      <c r="O251" s="19"/>
    </row>
    <row r="252" spans="1:15" x14ac:dyDescent="0.3">
      <c r="A252">
        <v>2</v>
      </c>
      <c r="B252">
        <v>9327256187</v>
      </c>
      <c r="C252" s="3">
        <v>10.9848</v>
      </c>
      <c r="D252" s="4">
        <v>2301.0641999999989</v>
      </c>
      <c r="E252">
        <v>672</v>
      </c>
      <c r="F252">
        <f t="shared" si="23"/>
        <v>28</v>
      </c>
      <c r="G252" s="15">
        <f>(F252*'B-E-D Rate'!$O$2)+(Analysis!C252*'B-E-D Rate'!$F$2)+(Analysis!D252*'B-E-D Rate'!$J$2)</f>
        <v>115.08249243401563</v>
      </c>
      <c r="H252" s="15">
        <f t="shared" si="24"/>
        <v>148.05679739799993</v>
      </c>
      <c r="I252" s="18">
        <f t="shared" si="21"/>
        <v>1087.3047878578393</v>
      </c>
      <c r="J252" s="18">
        <f t="shared" si="22"/>
        <v>935.27639419413367</v>
      </c>
      <c r="K252" s="19"/>
      <c r="L252" s="15">
        <f t="shared" si="25"/>
        <v>118.21719861823196</v>
      </c>
      <c r="M252" s="18">
        <f t="shared" si="26"/>
        <v>9.8263828613640847</v>
      </c>
      <c r="N252" s="18">
        <f t="shared" si="27"/>
        <v>935.27639419413367</v>
      </c>
      <c r="O252" s="19"/>
    </row>
    <row r="253" spans="1:15" x14ac:dyDescent="0.3">
      <c r="A253">
        <v>2</v>
      </c>
      <c r="B253">
        <v>5351555751</v>
      </c>
      <c r="C253" s="3">
        <v>0.40679999999999999</v>
      </c>
      <c r="D253" s="4">
        <v>36.119399999999992</v>
      </c>
      <c r="E253">
        <v>672</v>
      </c>
      <c r="F253">
        <f t="shared" si="23"/>
        <v>28</v>
      </c>
      <c r="G253" s="15">
        <f>(F253*'B-E-D Rate'!$O$2)+(Analysis!C253*'B-E-D Rate'!$F$2)+(Analysis!D253*'B-E-D Rate'!$J$2)</f>
        <v>22.248138348369192</v>
      </c>
      <c r="H253" s="15">
        <f t="shared" si="24"/>
        <v>20.789549086000001</v>
      </c>
      <c r="I253" s="18">
        <f t="shared" si="21"/>
        <v>2.1274826362987014</v>
      </c>
      <c r="J253" s="18">
        <f t="shared" si="22"/>
        <v>3875.3196202218396</v>
      </c>
      <c r="K253" s="19"/>
      <c r="L253" s="15">
        <f t="shared" si="25"/>
        <v>51.132677488371236</v>
      </c>
      <c r="M253" s="18">
        <f t="shared" si="26"/>
        <v>834.31660133031005</v>
      </c>
      <c r="N253" s="18">
        <f t="shared" si="27"/>
        <v>3875.3196202218396</v>
      </c>
      <c r="O253" s="19"/>
    </row>
    <row r="254" spans="1:15" x14ac:dyDescent="0.3">
      <c r="A254">
        <v>2</v>
      </c>
      <c r="B254">
        <v>3416459552</v>
      </c>
      <c r="C254" s="3">
        <v>12.874499999999999</v>
      </c>
      <c r="D254" s="4">
        <v>1753.7310000000004</v>
      </c>
      <c r="E254">
        <v>672</v>
      </c>
      <c r="F254">
        <f t="shared" si="23"/>
        <v>28</v>
      </c>
      <c r="G254" s="15">
        <f>(F254*'B-E-D Rate'!$O$2)+(Analysis!C254*'B-E-D Rate'!$F$2)+(Analysis!D254*'B-E-D Rate'!$J$2)</f>
        <v>127.19521448920415</v>
      </c>
      <c r="H254" s="15">
        <f t="shared" si="24"/>
        <v>117.30214489000002</v>
      </c>
      <c r="I254" s="18">
        <f t="shared" si="21"/>
        <v>97.872826094696862</v>
      </c>
      <c r="J254" s="18">
        <f t="shared" si="22"/>
        <v>1822.8639602278297</v>
      </c>
      <c r="K254" s="19"/>
      <c r="L254" s="15">
        <f t="shared" si="25"/>
        <v>102.00594895754521</v>
      </c>
      <c r="M254" s="18">
        <f t="shared" si="26"/>
        <v>634.49909802442073</v>
      </c>
      <c r="N254" s="18">
        <f t="shared" si="27"/>
        <v>1822.8639602278297</v>
      </c>
      <c r="O254" s="19"/>
    </row>
    <row r="255" spans="1:15" x14ac:dyDescent="0.3">
      <c r="A255">
        <v>2</v>
      </c>
      <c r="B255">
        <v>8649753967</v>
      </c>
      <c r="C255" s="3">
        <v>4.7766000000000002</v>
      </c>
      <c r="D255" s="4">
        <v>356.44200000000029</v>
      </c>
      <c r="E255">
        <v>672</v>
      </c>
      <c r="F255">
        <f t="shared" si="23"/>
        <v>28</v>
      </c>
      <c r="G255" s="15">
        <f>(F255*'B-E-D Rate'!$O$2)+(Analysis!C255*'B-E-D Rate'!$F$2)+(Analysis!D255*'B-E-D Rate'!$J$2)</f>
        <v>57.70785564087479</v>
      </c>
      <c r="H255" s="15">
        <f t="shared" si="24"/>
        <v>38.788475980000015</v>
      </c>
      <c r="I255" s="18">
        <f t="shared" si="21"/>
        <v>357.94292675232208</v>
      </c>
      <c r="J255" s="18">
        <f t="shared" si="22"/>
        <v>717.82990577508338</v>
      </c>
      <c r="K255" s="19"/>
      <c r="L255" s="15">
        <f t="shared" si="25"/>
        <v>60.620188278069932</v>
      </c>
      <c r="M255" s="18">
        <f t="shared" si="26"/>
        <v>8.481681389672012</v>
      </c>
      <c r="N255" s="18">
        <f t="shared" si="27"/>
        <v>717.82990577508338</v>
      </c>
      <c r="O255" s="19"/>
    </row>
    <row r="256" spans="1:15" x14ac:dyDescent="0.3">
      <c r="A256">
        <v>2</v>
      </c>
      <c r="B256">
        <v>9381171680</v>
      </c>
      <c r="C256" s="3">
        <v>7.5078000000000005</v>
      </c>
      <c r="D256" s="4">
        <v>1359.1620000000009</v>
      </c>
      <c r="E256">
        <v>672</v>
      </c>
      <c r="F256">
        <f t="shared" si="23"/>
        <v>28</v>
      </c>
      <c r="G256" s="15">
        <f>(F256*'B-E-D Rate'!$O$2)+(Analysis!C256*'B-E-D Rate'!$F$2)+(Analysis!D256*'B-E-D Rate'!$J$2)</f>
        <v>83.640434200123039</v>
      </c>
      <c r="H256" s="15">
        <f t="shared" si="24"/>
        <v>95.131312780000059</v>
      </c>
      <c r="I256" s="18">
        <f t="shared" si="21"/>
        <v>132.04029053747652</v>
      </c>
      <c r="J256" s="18">
        <f t="shared" si="22"/>
        <v>0.73920331225128511</v>
      </c>
      <c r="K256" s="19"/>
      <c r="L256" s="15">
        <f t="shared" si="25"/>
        <v>90.319362857218181</v>
      </c>
      <c r="M256" s="18">
        <f t="shared" si="26"/>
        <v>44.608088006566717</v>
      </c>
      <c r="N256" s="18">
        <f t="shared" si="27"/>
        <v>0.73920331225128511</v>
      </c>
      <c r="O256" s="19"/>
    </row>
    <row r="257" spans="1:15" x14ac:dyDescent="0.3">
      <c r="A257">
        <v>2</v>
      </c>
      <c r="B257">
        <v>7852280381</v>
      </c>
      <c r="C257" s="3">
        <v>6.0498000000000003</v>
      </c>
      <c r="D257" s="4">
        <v>515.61239999999975</v>
      </c>
      <c r="E257">
        <v>672</v>
      </c>
      <c r="F257">
        <f t="shared" si="23"/>
        <v>28</v>
      </c>
      <c r="G257" s="15">
        <f>(F257*'B-E-D Rate'!$O$2)+(Analysis!C257*'B-E-D Rate'!$F$2)+(Analysis!D257*'B-E-D Rate'!$J$2)</f>
        <v>68.348792128136168</v>
      </c>
      <c r="H257" s="15">
        <f t="shared" si="24"/>
        <v>47.732260755999988</v>
      </c>
      <c r="I257" s="18">
        <f t="shared" si="21"/>
        <v>425.04136581827532</v>
      </c>
      <c r="J257" s="18">
        <f t="shared" si="22"/>
        <v>260.86809049119</v>
      </c>
      <c r="K257" s="19"/>
      <c r="L257" s="15">
        <f t="shared" si="25"/>
        <v>65.33459459033341</v>
      </c>
      <c r="M257" s="18">
        <f t="shared" si="26"/>
        <v>9.0853867968962092</v>
      </c>
      <c r="N257" s="18">
        <f t="shared" si="27"/>
        <v>260.86809049119</v>
      </c>
      <c r="O257" s="19"/>
    </row>
    <row r="258" spans="1:15" x14ac:dyDescent="0.3">
      <c r="A258">
        <v>2</v>
      </c>
      <c r="B258">
        <v>5592593136</v>
      </c>
      <c r="C258" s="3">
        <v>6.4332000000000003</v>
      </c>
      <c r="D258" s="4">
        <v>1691.8931999999991</v>
      </c>
      <c r="E258">
        <v>672</v>
      </c>
      <c r="F258">
        <f t="shared" si="23"/>
        <v>28</v>
      </c>
      <c r="G258" s="15">
        <f>(F258*'B-E-D Rate'!$O$2)+(Analysis!C258*'B-E-D Rate'!$F$2)+(Analysis!D258*'B-E-D Rate'!$J$2)</f>
        <v>76.853308997378321</v>
      </c>
      <c r="H258" s="15">
        <f t="shared" si="24"/>
        <v>113.82747890799995</v>
      </c>
      <c r="I258" s="18">
        <f t="shared" si="21"/>
        <v>1367.0892405795175</v>
      </c>
      <c r="J258" s="18">
        <f t="shared" si="22"/>
        <v>58.474996096693282</v>
      </c>
      <c r="K258" s="19"/>
      <c r="L258" s="15">
        <f t="shared" si="25"/>
        <v>100.17439915521706</v>
      </c>
      <c r="M258" s="18">
        <f t="shared" si="26"/>
        <v>543.87324615004286</v>
      </c>
      <c r="N258" s="18">
        <f t="shared" si="27"/>
        <v>58.474996096693282</v>
      </c>
      <c r="O258" s="19"/>
    </row>
    <row r="259" spans="1:15" x14ac:dyDescent="0.3">
      <c r="A259">
        <v>2</v>
      </c>
      <c r="B259">
        <v>2796277844</v>
      </c>
      <c r="C259" s="3">
        <v>0.9234</v>
      </c>
      <c r="D259" s="4">
        <v>147.27780000000007</v>
      </c>
      <c r="E259">
        <v>672</v>
      </c>
      <c r="F259">
        <f t="shared" si="23"/>
        <v>28</v>
      </c>
      <c r="G259" s="15">
        <f>(F259*'B-E-D Rate'!$O$2)+(Analysis!C259*'B-E-D Rate'!$F$2)+(Analysis!D259*'B-E-D Rate'!$J$2)</f>
        <v>26.784468298963478</v>
      </c>
      <c r="H259" s="15">
        <f t="shared" si="24"/>
        <v>27.035539582000006</v>
      </c>
      <c r="I259" s="18">
        <f t="shared" ref="I259:I322" si="28">(G259-H259)^2</f>
        <v>6.3036789165607926E-2</v>
      </c>
      <c r="J259" s="18">
        <f t="shared" ref="J259:J322" si="29">(G259-AVERAGE($G$3:$G$2217))^2</f>
        <v>3331.10609404145</v>
      </c>
      <c r="K259" s="19"/>
      <c r="L259" s="15">
        <f t="shared" si="25"/>
        <v>54.425035003468963</v>
      </c>
      <c r="M259" s="18">
        <f t="shared" si="26"/>
        <v>764.00092774621714</v>
      </c>
      <c r="N259" s="18">
        <f t="shared" si="27"/>
        <v>3331.10609404145</v>
      </c>
      <c r="O259" s="19"/>
    </row>
    <row r="260" spans="1:15" x14ac:dyDescent="0.3">
      <c r="A260">
        <v>2</v>
      </c>
      <c r="B260">
        <v>7133507511</v>
      </c>
      <c r="C260" s="3">
        <v>7.8468</v>
      </c>
      <c r="D260" s="4">
        <v>1342.545000000001</v>
      </c>
      <c r="E260">
        <v>672</v>
      </c>
      <c r="F260">
        <f t="shared" ref="F260:F323" si="30">ROUNDUP(E260/24,0)</f>
        <v>28</v>
      </c>
      <c r="G260" s="15">
        <f>(F260*'B-E-D Rate'!$O$2)+(Analysis!C260*'B-E-D Rate'!$F$2)+(Analysis!D260*'B-E-D Rate'!$J$2)</f>
        <v>86.196542445352918</v>
      </c>
      <c r="H260" s="15">
        <f t="shared" ref="H260:H323" si="31">(0.67*F260)+(0.05619*D260)</f>
        <v>94.197603550000053</v>
      </c>
      <c r="I260" s="18">
        <f t="shared" si="28"/>
        <v>64.016978800297238</v>
      </c>
      <c r="J260" s="18">
        <f t="shared" si="29"/>
        <v>2.8775656927467752</v>
      </c>
      <c r="K260" s="19"/>
      <c r="L260" s="15">
        <f t="shared" ref="L260:L323" si="32">$Q$19+$Q$20*D260</f>
        <v>89.827190382368073</v>
      </c>
      <c r="M260" s="18">
        <f t="shared" ref="M260:M323" si="33">(G260-L260)^2</f>
        <v>13.1816044425524</v>
      </c>
      <c r="N260" s="18">
        <f t="shared" ref="N260:N323" si="34">(G260-AVERAGE($G$3:$G$2217))^2</f>
        <v>2.8775656927467752</v>
      </c>
      <c r="O260" s="19"/>
    </row>
    <row r="261" spans="1:15" x14ac:dyDescent="0.3">
      <c r="A261">
        <v>2</v>
      </c>
      <c r="B261">
        <v>1358723199</v>
      </c>
      <c r="C261" s="3">
        <v>7.0199999999999999E-2</v>
      </c>
      <c r="D261" s="4">
        <v>39.937799999999974</v>
      </c>
      <c r="E261">
        <v>672</v>
      </c>
      <c r="F261">
        <f t="shared" si="30"/>
        <v>28</v>
      </c>
      <c r="G261" s="15">
        <f>(F261*'B-E-D Rate'!$O$2)+(Analysis!C261*'B-E-D Rate'!$F$2)+(Analysis!D261*'B-E-D Rate'!$J$2)</f>
        <v>19.650560136962635</v>
      </c>
      <c r="H261" s="15">
        <f t="shared" si="31"/>
        <v>21.004104982000001</v>
      </c>
      <c r="I261" s="18">
        <f t="shared" si="28"/>
        <v>1.8320836475272264</v>
      </c>
      <c r="J261" s="18">
        <f t="shared" si="29"/>
        <v>4205.4762490831536</v>
      </c>
      <c r="K261" s="19"/>
      <c r="L261" s="15">
        <f t="shared" si="32"/>
        <v>51.245773196258803</v>
      </c>
      <c r="M261" s="18">
        <f t="shared" si="33"/>
        <v>998.25748826231904</v>
      </c>
      <c r="N261" s="18">
        <f t="shared" si="34"/>
        <v>4205.4762490831536</v>
      </c>
      <c r="O261" s="19"/>
    </row>
    <row r="262" spans="1:15" x14ac:dyDescent="0.3">
      <c r="A262">
        <v>2</v>
      </c>
      <c r="B262">
        <v>4007475160</v>
      </c>
      <c r="C262" s="3">
        <v>15.781199999999998</v>
      </c>
      <c r="D262" s="4">
        <v>3513.8519999999976</v>
      </c>
      <c r="E262">
        <v>672</v>
      </c>
      <c r="F262">
        <f t="shared" si="30"/>
        <v>28</v>
      </c>
      <c r="G262" s="15">
        <f>(F262*'B-E-D Rate'!$O$2)+(Analysis!C262*'B-E-D Rate'!$F$2)+(Analysis!D262*'B-E-D Rate'!$J$2)</f>
        <v>158.04923954102614</v>
      </c>
      <c r="H262" s="15">
        <f t="shared" si="31"/>
        <v>216.20334387999984</v>
      </c>
      <c r="I262" s="18">
        <f t="shared" si="28"/>
        <v>3381.8998514682394</v>
      </c>
      <c r="J262" s="18">
        <f t="shared" si="29"/>
        <v>5409.4606971542598</v>
      </c>
      <c r="K262" s="19"/>
      <c r="L262" s="15">
        <f t="shared" si="32"/>
        <v>154.13828984974333</v>
      </c>
      <c r="M262" s="18">
        <f t="shared" si="33"/>
        <v>15.295527487745101</v>
      </c>
      <c r="N262" s="18">
        <f t="shared" si="34"/>
        <v>5409.4606971542598</v>
      </c>
      <c r="O262" s="19"/>
    </row>
    <row r="263" spans="1:15" x14ac:dyDescent="0.3">
      <c r="A263">
        <v>2</v>
      </c>
      <c r="B263">
        <v>6121474366</v>
      </c>
      <c r="C263" s="3">
        <v>11.2128</v>
      </c>
      <c r="D263" s="4">
        <v>1273.5036</v>
      </c>
      <c r="E263">
        <v>672</v>
      </c>
      <c r="F263">
        <f t="shared" si="30"/>
        <v>28</v>
      </c>
      <c r="G263" s="15">
        <f>(F263*'B-E-D Rate'!$O$2)+(Analysis!C263*'B-E-D Rate'!$F$2)+(Analysis!D263*'B-E-D Rate'!$J$2)</f>
        <v>112.02737798254363</v>
      </c>
      <c r="H263" s="15">
        <f t="shared" si="31"/>
        <v>90.318167283999998</v>
      </c>
      <c r="I263" s="18">
        <f t="shared" si="28"/>
        <v>471.28982915376116</v>
      </c>
      <c r="J263" s="18">
        <f t="shared" si="29"/>
        <v>757.74533296763855</v>
      </c>
      <c r="K263" s="19"/>
      <c r="L263" s="15">
        <f t="shared" si="32"/>
        <v>87.782279946963541</v>
      </c>
      <c r="M263" s="18">
        <f t="shared" si="33"/>
        <v>587.82477875488928</v>
      </c>
      <c r="N263" s="18">
        <f t="shared" si="34"/>
        <v>757.74533296763855</v>
      </c>
      <c r="O263" s="19"/>
    </row>
    <row r="264" spans="1:15" x14ac:dyDescent="0.3">
      <c r="A264">
        <v>2</v>
      </c>
      <c r="B264">
        <v>4150065897</v>
      </c>
      <c r="C264" s="3">
        <v>8.5590000000000011</v>
      </c>
      <c r="D264" s="4">
        <v>1270.5287999999991</v>
      </c>
      <c r="E264">
        <v>672</v>
      </c>
      <c r="F264">
        <f t="shared" si="30"/>
        <v>28</v>
      </c>
      <c r="G264" s="15">
        <f>(F264*'B-E-D Rate'!$O$2)+(Analysis!C264*'B-E-D Rate'!$F$2)+(Analysis!D264*'B-E-D Rate'!$J$2)</f>
        <v>91.392334619127411</v>
      </c>
      <c r="H264" s="15">
        <f t="shared" si="31"/>
        <v>90.151013271999958</v>
      </c>
      <c r="I264" s="18">
        <f t="shared" si="28"/>
        <v>1.5408786868343149</v>
      </c>
      <c r="J264" s="18">
        <f t="shared" si="29"/>
        <v>47.501470856293487</v>
      </c>
      <c r="K264" s="19"/>
      <c r="L264" s="15">
        <f t="shared" si="32"/>
        <v>87.694170500120876</v>
      </c>
      <c r="M264" s="18">
        <f t="shared" si="33"/>
        <v>13.676417851107379</v>
      </c>
      <c r="N264" s="18">
        <f t="shared" si="34"/>
        <v>47.501470856293487</v>
      </c>
      <c r="O264" s="19"/>
    </row>
    <row r="265" spans="1:15" x14ac:dyDescent="0.3">
      <c r="A265">
        <v>2</v>
      </c>
      <c r="B265">
        <v>7917582325</v>
      </c>
      <c r="C265" s="3">
        <v>6.1655999999999995</v>
      </c>
      <c r="D265" s="4">
        <v>626.31960000000072</v>
      </c>
      <c r="E265">
        <v>672</v>
      </c>
      <c r="F265">
        <f t="shared" si="30"/>
        <v>28</v>
      </c>
      <c r="G265" s="15">
        <f>(F265*'B-E-D Rate'!$O$2)+(Analysis!C265*'B-E-D Rate'!$F$2)+(Analysis!D265*'B-E-D Rate'!$J$2)</f>
        <v>69.768629007849469</v>
      </c>
      <c r="H265" s="15">
        <f t="shared" si="31"/>
        <v>53.952898324000046</v>
      </c>
      <c r="I265" s="18">
        <f t="shared" si="28"/>
        <v>250.13733706405617</v>
      </c>
      <c r="J265" s="18">
        <f t="shared" si="29"/>
        <v>217.0192881013617</v>
      </c>
      <c r="K265" s="19"/>
      <c r="L265" s="15">
        <f t="shared" si="32"/>
        <v>68.613588187717241</v>
      </c>
      <c r="M265" s="18">
        <f t="shared" si="33"/>
        <v>1.3341192961717308</v>
      </c>
      <c r="N265" s="18">
        <f t="shared" si="34"/>
        <v>217.0192881013617</v>
      </c>
      <c r="O265" s="19"/>
    </row>
    <row r="266" spans="1:15" x14ac:dyDescent="0.3">
      <c r="A266">
        <v>2</v>
      </c>
      <c r="B266">
        <v>2845910144</v>
      </c>
      <c r="C266" s="3">
        <v>12.023999999999999</v>
      </c>
      <c r="D266" s="4">
        <v>2351.0262000000002</v>
      </c>
      <c r="E266">
        <v>672</v>
      </c>
      <c r="F266">
        <f t="shared" si="30"/>
        <v>28</v>
      </c>
      <c r="G266" s="15">
        <f>(F266*'B-E-D Rate'!$O$2)+(Analysis!C266*'B-E-D Rate'!$F$2)+(Analysis!D266*'B-E-D Rate'!$J$2)</f>
        <v>123.39217186838846</v>
      </c>
      <c r="H266" s="15">
        <f t="shared" si="31"/>
        <v>150.86416217799999</v>
      </c>
      <c r="I266" s="18">
        <f t="shared" si="28"/>
        <v>754.71025157138968</v>
      </c>
      <c r="J266" s="18">
        <f t="shared" si="29"/>
        <v>1512.5852007070282</v>
      </c>
      <c r="K266" s="19"/>
      <c r="L266" s="15">
        <f t="shared" si="32"/>
        <v>119.6970037087093</v>
      </c>
      <c r="M266" s="18">
        <f t="shared" si="33"/>
        <v>13.654267728306641</v>
      </c>
      <c r="N266" s="18">
        <f t="shared" si="34"/>
        <v>1512.5852007070282</v>
      </c>
      <c r="O266" s="19"/>
    </row>
    <row r="267" spans="1:15" x14ac:dyDescent="0.3">
      <c r="A267">
        <v>2</v>
      </c>
      <c r="B267">
        <v>7135940855</v>
      </c>
      <c r="C267" s="3">
        <v>7.7813999999999997</v>
      </c>
      <c r="D267" s="4">
        <v>439.07280000000009</v>
      </c>
      <c r="E267">
        <v>672</v>
      </c>
      <c r="F267">
        <f t="shared" si="30"/>
        <v>28</v>
      </c>
      <c r="G267" s="15">
        <f>(F267*'B-E-D Rate'!$O$2)+(Analysis!C267*'B-E-D Rate'!$F$2)+(Analysis!D267*'B-E-D Rate'!$J$2)</f>
        <v>81.444475481385012</v>
      </c>
      <c r="H267" s="15">
        <f t="shared" si="31"/>
        <v>43.431500632000009</v>
      </c>
      <c r="I267" s="18">
        <f t="shared" si="28"/>
        <v>1444.9862568999768</v>
      </c>
      <c r="J267" s="18">
        <f t="shared" si="29"/>
        <v>9.337473948512871</v>
      </c>
      <c r="K267" s="19"/>
      <c r="L267" s="15">
        <f t="shared" si="32"/>
        <v>63.067597878770698</v>
      </c>
      <c r="M267" s="18">
        <f t="shared" si="33"/>
        <v>337.70963042146764</v>
      </c>
      <c r="N267" s="18">
        <f t="shared" si="34"/>
        <v>9.337473948512871</v>
      </c>
      <c r="O267" s="19"/>
    </row>
    <row r="268" spans="1:15" x14ac:dyDescent="0.3">
      <c r="A268">
        <v>2</v>
      </c>
      <c r="B268">
        <v>6643950729</v>
      </c>
      <c r="C268" s="3">
        <v>13.9686</v>
      </c>
      <c r="D268" s="4">
        <v>1536.6857999999988</v>
      </c>
      <c r="E268">
        <v>672</v>
      </c>
      <c r="F268">
        <f t="shared" si="30"/>
        <v>28</v>
      </c>
      <c r="G268" s="15">
        <f>(F268*'B-E-D Rate'!$O$2)+(Analysis!C268*'B-E-D Rate'!$F$2)+(Analysis!D268*'B-E-D Rate'!$J$2)</f>
        <v>134.67727462907342</v>
      </c>
      <c r="H268" s="15">
        <f t="shared" si="31"/>
        <v>105.10637510199993</v>
      </c>
      <c r="I268" s="18">
        <f t="shared" si="28"/>
        <v>874.4380988402753</v>
      </c>
      <c r="J268" s="18">
        <f t="shared" si="29"/>
        <v>2517.7384634013174</v>
      </c>
      <c r="K268" s="19"/>
      <c r="L268" s="15">
        <f t="shared" si="32"/>
        <v>95.577371402129756</v>
      </c>
      <c r="M268" s="18">
        <f t="shared" si="33"/>
        <v>1528.8024323563598</v>
      </c>
      <c r="N268" s="18">
        <f t="shared" si="34"/>
        <v>2517.7384634013174</v>
      </c>
      <c r="O268" s="19"/>
    </row>
    <row r="269" spans="1:15" x14ac:dyDescent="0.3">
      <c r="A269">
        <v>2</v>
      </c>
      <c r="B269">
        <v>2290205416</v>
      </c>
      <c r="C269" s="3">
        <v>4.7399999999999998E-2</v>
      </c>
      <c r="D269" s="4">
        <v>16.682400000000047</v>
      </c>
      <c r="E269">
        <v>672</v>
      </c>
      <c r="F269">
        <f t="shared" si="30"/>
        <v>28</v>
      </c>
      <c r="G269" s="15">
        <f>(F269*'B-E-D Rate'!$O$2)+(Analysis!C269*'B-E-D Rate'!$F$2)+(Analysis!D269*'B-E-D Rate'!$J$2)</f>
        <v>19.364157494273524</v>
      </c>
      <c r="H269" s="15">
        <f t="shared" si="31"/>
        <v>19.697384056000004</v>
      </c>
      <c r="I269" s="18">
        <f t="shared" si="28"/>
        <v>0.11103994144005175</v>
      </c>
      <c r="J269" s="18">
        <f t="shared" si="29"/>
        <v>4242.7044940511996</v>
      </c>
      <c r="K269" s="19"/>
      <c r="L269" s="15">
        <f t="shared" si="32"/>
        <v>50.55698052780906</v>
      </c>
      <c r="M269" s="18">
        <f t="shared" si="33"/>
        <v>972.99220880146504</v>
      </c>
      <c r="N269" s="18">
        <f t="shared" si="34"/>
        <v>4242.7044940511996</v>
      </c>
      <c r="O269" s="19"/>
    </row>
    <row r="270" spans="1:15" x14ac:dyDescent="0.3">
      <c r="A270">
        <v>2</v>
      </c>
      <c r="B270">
        <v>1096024757</v>
      </c>
      <c r="C270" s="3">
        <v>6.1181999999999999</v>
      </c>
      <c r="D270" s="4">
        <v>713.52000000000032</v>
      </c>
      <c r="E270">
        <v>672</v>
      </c>
      <c r="F270">
        <f t="shared" si="30"/>
        <v>28</v>
      </c>
      <c r="G270" s="15">
        <f>(F270*'B-E-D Rate'!$O$2)+(Analysis!C270*'B-E-D Rate'!$F$2)+(Analysis!D270*'B-E-D Rate'!$J$2)</f>
        <v>69.809919118922622</v>
      </c>
      <c r="H270" s="15">
        <f t="shared" si="31"/>
        <v>58.852688800000024</v>
      </c>
      <c r="I270" s="18">
        <f t="shared" si="28"/>
        <v>120.06089626191661</v>
      </c>
      <c r="J270" s="18">
        <f t="shared" si="29"/>
        <v>215.80445627747039</v>
      </c>
      <c r="K270" s="19"/>
      <c r="L270" s="15">
        <f t="shared" si="32"/>
        <v>71.196342997605882</v>
      </c>
      <c r="M270" s="18">
        <f t="shared" si="33"/>
        <v>1.9221711713831351</v>
      </c>
      <c r="N270" s="18">
        <f t="shared" si="34"/>
        <v>215.80445627747039</v>
      </c>
      <c r="O270" s="19"/>
    </row>
    <row r="271" spans="1:15" x14ac:dyDescent="0.3">
      <c r="A271">
        <v>2</v>
      </c>
      <c r="B271">
        <v>6894615607</v>
      </c>
      <c r="C271" s="3">
        <v>7.7586000000000004</v>
      </c>
      <c r="D271" s="4">
        <v>1333.1562000000015</v>
      </c>
      <c r="E271">
        <v>672</v>
      </c>
      <c r="F271">
        <f t="shared" si="30"/>
        <v>28</v>
      </c>
      <c r="G271" s="15">
        <f>(F271*'B-E-D Rate'!$O$2)+(Analysis!C271*'B-E-D Rate'!$F$2)+(Analysis!D271*'B-E-D Rate'!$J$2)</f>
        <v>85.467091709192744</v>
      </c>
      <c r="H271" s="15">
        <f t="shared" si="31"/>
        <v>93.670046878000079</v>
      </c>
      <c r="I271" s="18">
        <f t="shared" si="28"/>
        <v>67.288473501462974</v>
      </c>
      <c r="J271" s="18">
        <f t="shared" si="29"/>
        <v>0.93487273795645254</v>
      </c>
      <c r="K271" s="19"/>
      <c r="L271" s="15">
        <f t="shared" si="32"/>
        <v>89.549107158448436</v>
      </c>
      <c r="M271" s="18">
        <f t="shared" si="33"/>
        <v>16.662850127962152</v>
      </c>
      <c r="N271" s="18">
        <f t="shared" si="34"/>
        <v>0.93487273795645254</v>
      </c>
      <c r="O271" s="19"/>
    </row>
    <row r="272" spans="1:15" x14ac:dyDescent="0.3">
      <c r="A272">
        <v>2</v>
      </c>
      <c r="B272">
        <v>1766097723</v>
      </c>
      <c r="C272" s="3">
        <v>8.7767999999999997</v>
      </c>
      <c r="D272" s="4">
        <v>473.93460000000016</v>
      </c>
      <c r="E272">
        <v>672</v>
      </c>
      <c r="F272">
        <f t="shared" si="30"/>
        <v>28</v>
      </c>
      <c r="G272" s="15">
        <f>(F272*'B-E-D Rate'!$O$2)+(Analysis!C272*'B-E-D Rate'!$F$2)+(Analysis!D272*'B-E-D Rate'!$J$2)</f>
        <v>89.342881463617431</v>
      </c>
      <c r="H272" s="15">
        <f t="shared" si="31"/>
        <v>45.390385174000009</v>
      </c>
      <c r="I272" s="18">
        <f t="shared" si="28"/>
        <v>1931.8219300888331</v>
      </c>
      <c r="J272" s="18">
        <f t="shared" si="29"/>
        <v>23.451529503102503</v>
      </c>
      <c r="K272" s="19"/>
      <c r="L272" s="15">
        <f t="shared" si="32"/>
        <v>64.100156005010675</v>
      </c>
      <c r="M272" s="18">
        <f t="shared" si="33"/>
        <v>637.19518857859362</v>
      </c>
      <c r="N272" s="18">
        <f t="shared" si="34"/>
        <v>23.451529503102503</v>
      </c>
      <c r="O272" s="19"/>
    </row>
    <row r="273" spans="1:15" x14ac:dyDescent="0.3">
      <c r="A273">
        <v>2</v>
      </c>
      <c r="B273">
        <v>6084288704</v>
      </c>
      <c r="C273" s="3">
        <v>9.2591999999999999</v>
      </c>
      <c r="D273" s="4">
        <v>818.28059999999903</v>
      </c>
      <c r="E273">
        <v>672</v>
      </c>
      <c r="F273">
        <f t="shared" si="30"/>
        <v>28</v>
      </c>
      <c r="G273" s="15">
        <f>(F273*'B-E-D Rate'!$O$2)+(Analysis!C273*'B-E-D Rate'!$F$2)+(Analysis!D273*'B-E-D Rate'!$J$2)</f>
        <v>94.708816921016208</v>
      </c>
      <c r="H273" s="15">
        <f t="shared" si="31"/>
        <v>64.739186913999944</v>
      </c>
      <c r="I273" s="18">
        <f t="shared" si="28"/>
        <v>898.17872275744969</v>
      </c>
      <c r="J273" s="18">
        <f t="shared" si="29"/>
        <v>104.21578722885729</v>
      </c>
      <c r="K273" s="19"/>
      <c r="L273" s="15">
        <f t="shared" si="32"/>
        <v>74.299206557140224</v>
      </c>
      <c r="M273" s="18">
        <f t="shared" si="33"/>
        <v>416.552195205234</v>
      </c>
      <c r="N273" s="18">
        <f t="shared" si="34"/>
        <v>104.21578722885729</v>
      </c>
      <c r="O273" s="19"/>
    </row>
    <row r="274" spans="1:15" x14ac:dyDescent="0.3">
      <c r="A274">
        <v>2</v>
      </c>
      <c r="B274">
        <v>6407773822</v>
      </c>
      <c r="C274" s="3">
        <v>5.5644</v>
      </c>
      <c r="D274" s="4">
        <v>525.1926000000002</v>
      </c>
      <c r="E274">
        <v>672</v>
      </c>
      <c r="F274">
        <f t="shared" si="30"/>
        <v>28</v>
      </c>
      <c r="G274" s="15">
        <f>(F274*'B-E-D Rate'!$O$2)+(Analysis!C274*'B-E-D Rate'!$F$2)+(Analysis!D274*'B-E-D Rate'!$J$2)</f>
        <v>64.622044312946571</v>
      </c>
      <c r="H274" s="15">
        <f t="shared" si="31"/>
        <v>48.27057219400001</v>
      </c>
      <c r="I274" s="18">
        <f t="shared" si="28"/>
        <v>267.37064045668671</v>
      </c>
      <c r="J274" s="18">
        <f t="shared" si="29"/>
        <v>395.14121412797545</v>
      </c>
      <c r="K274" s="19"/>
      <c r="L274" s="15">
        <f t="shared" si="32"/>
        <v>65.618346816581195</v>
      </c>
      <c r="M274" s="18">
        <f t="shared" si="33"/>
        <v>0.99261867874861953</v>
      </c>
      <c r="N274" s="18">
        <f t="shared" si="34"/>
        <v>395.14121412797545</v>
      </c>
      <c r="O274" s="19"/>
    </row>
    <row r="275" spans="1:15" x14ac:dyDescent="0.3">
      <c r="A275">
        <v>2</v>
      </c>
      <c r="B275">
        <v>5150510838</v>
      </c>
      <c r="C275" s="3">
        <v>14.733000000000001</v>
      </c>
      <c r="D275" s="4">
        <v>3329.7935999999982</v>
      </c>
      <c r="E275">
        <v>672</v>
      </c>
      <c r="F275">
        <f t="shared" si="30"/>
        <v>28</v>
      </c>
      <c r="G275" s="15">
        <f>(F275*'B-E-D Rate'!$O$2)+(Analysis!C275*'B-E-D Rate'!$F$2)+(Analysis!D275*'B-E-D Rate'!$J$2)</f>
        <v>149.03973506085956</v>
      </c>
      <c r="H275" s="15">
        <f t="shared" si="31"/>
        <v>205.86110238399988</v>
      </c>
      <c r="I275" s="18">
        <f t="shared" si="28"/>
        <v>3228.667784471239</v>
      </c>
      <c r="J275" s="18">
        <f t="shared" si="29"/>
        <v>4165.3511293479787</v>
      </c>
      <c r="K275" s="19"/>
      <c r="L275" s="15">
        <f t="shared" si="32"/>
        <v>148.68673552315295</v>
      </c>
      <c r="M275" s="18">
        <f t="shared" si="33"/>
        <v>0.12460867362107941</v>
      </c>
      <c r="N275" s="18">
        <f t="shared" si="34"/>
        <v>4165.3511293479787</v>
      </c>
      <c r="O275" s="19"/>
    </row>
    <row r="276" spans="1:15" x14ac:dyDescent="0.3">
      <c r="A276">
        <v>2</v>
      </c>
      <c r="B276">
        <v>7231981549</v>
      </c>
      <c r="C276" s="3">
        <v>9.0390000000000015</v>
      </c>
      <c r="D276" s="4">
        <v>1731.7674000000009</v>
      </c>
      <c r="E276">
        <v>672</v>
      </c>
      <c r="F276">
        <f t="shared" si="30"/>
        <v>28</v>
      </c>
      <c r="G276" s="15">
        <f>(F276*'B-E-D Rate'!$O$2)+(Analysis!C276*'B-E-D Rate'!$F$2)+(Analysis!D276*'B-E-D Rate'!$J$2)</f>
        <v>97.288701166232656</v>
      </c>
      <c r="H276" s="15">
        <f t="shared" si="31"/>
        <v>116.06801020600005</v>
      </c>
      <c r="I276" s="18">
        <f t="shared" si="28"/>
        <v>352.66244801108951</v>
      </c>
      <c r="J276" s="18">
        <f t="shared" si="29"/>
        <v>163.54567161857963</v>
      </c>
      <c r="K276" s="19"/>
      <c r="L276" s="15">
        <f t="shared" si="32"/>
        <v>101.35541761201848</v>
      </c>
      <c r="M276" s="18">
        <f t="shared" si="33"/>
        <v>16.538182650424925</v>
      </c>
      <c r="N276" s="18">
        <f t="shared" si="34"/>
        <v>163.54567161857963</v>
      </c>
      <c r="O276" s="19"/>
    </row>
    <row r="277" spans="1:15" x14ac:dyDescent="0.3">
      <c r="A277">
        <v>2</v>
      </c>
      <c r="B277">
        <v>7736267205</v>
      </c>
      <c r="C277" s="3">
        <v>13.546200000000001</v>
      </c>
      <c r="D277" s="4">
        <v>2273.9813999999983</v>
      </c>
      <c r="E277">
        <v>672</v>
      </c>
      <c r="F277">
        <f t="shared" si="30"/>
        <v>28</v>
      </c>
      <c r="G277" s="15">
        <f>(F277*'B-E-D Rate'!$O$2)+(Analysis!C277*'B-E-D Rate'!$F$2)+(Analysis!D277*'B-E-D Rate'!$J$2)</f>
        <v>134.85836178011485</v>
      </c>
      <c r="H277" s="15">
        <f t="shared" si="31"/>
        <v>146.5350148659999</v>
      </c>
      <c r="I277" s="18">
        <f t="shared" si="28"/>
        <v>136.34422728810887</v>
      </c>
      <c r="J277" s="18">
        <f t="shared" si="29"/>
        <v>2535.9441016610035</v>
      </c>
      <c r="K277" s="19"/>
      <c r="L277" s="15">
        <f t="shared" si="32"/>
        <v>117.41504367438705</v>
      </c>
      <c r="M277" s="18">
        <f t="shared" si="33"/>
        <v>304.26934653761123</v>
      </c>
      <c r="N277" s="18">
        <f t="shared" si="34"/>
        <v>2535.9441016610035</v>
      </c>
      <c r="O277" s="19"/>
    </row>
    <row r="278" spans="1:15" x14ac:dyDescent="0.3">
      <c r="A278">
        <v>2</v>
      </c>
      <c r="B278">
        <v>6137958382</v>
      </c>
      <c r="C278" s="3">
        <v>9.6000000000000014</v>
      </c>
      <c r="D278" s="4">
        <v>1198.3770000000011</v>
      </c>
      <c r="E278">
        <v>672</v>
      </c>
      <c r="F278">
        <f t="shared" si="30"/>
        <v>28</v>
      </c>
      <c r="G278" s="15">
        <f>(F278*'B-E-D Rate'!$O$2)+(Analysis!C278*'B-E-D Rate'!$F$2)+(Analysis!D278*'B-E-D Rate'!$J$2)</f>
        <v>99.142395166108216</v>
      </c>
      <c r="H278" s="15">
        <f t="shared" si="31"/>
        <v>86.096803630000068</v>
      </c>
      <c r="I278" s="18">
        <f t="shared" si="28"/>
        <v>170.18745852697654</v>
      </c>
      <c r="J278" s="18">
        <f t="shared" si="29"/>
        <v>214.39377571004192</v>
      </c>
      <c r="K278" s="19"/>
      <c r="L278" s="15">
        <f t="shared" si="32"/>
        <v>85.557134334092737</v>
      </c>
      <c r="M278" s="18">
        <f t="shared" si="33"/>
        <v>184.5593118738939</v>
      </c>
      <c r="N278" s="18">
        <f t="shared" si="34"/>
        <v>214.39377571004192</v>
      </c>
      <c r="O278" s="19"/>
    </row>
    <row r="279" spans="1:15" x14ac:dyDescent="0.3">
      <c r="A279">
        <v>2</v>
      </c>
      <c r="B279">
        <v>6203145220</v>
      </c>
      <c r="C279" s="3">
        <v>10.941599999999999</v>
      </c>
      <c r="D279" s="4">
        <v>1344.8460000000009</v>
      </c>
      <c r="E279">
        <v>672</v>
      </c>
      <c r="F279">
        <f t="shared" si="30"/>
        <v>28</v>
      </c>
      <c r="G279" s="15">
        <f>(F279*'B-E-D Rate'!$O$2)+(Analysis!C279*'B-E-D Rate'!$F$2)+(Analysis!D279*'B-E-D Rate'!$J$2)</f>
        <v>110.25516422502052</v>
      </c>
      <c r="H279" s="15">
        <f t="shared" si="31"/>
        <v>94.326896740000052</v>
      </c>
      <c r="I279" s="18">
        <f t="shared" si="28"/>
        <v>253.70970507436033</v>
      </c>
      <c r="J279" s="18">
        <f t="shared" si="29"/>
        <v>663.31800005294247</v>
      </c>
      <c r="K279" s="19"/>
      <c r="L279" s="15">
        <f t="shared" si="32"/>
        <v>89.895342808475675</v>
      </c>
      <c r="M279" s="18">
        <f t="shared" si="33"/>
        <v>414.52232811359823</v>
      </c>
      <c r="N279" s="18">
        <f t="shared" si="34"/>
        <v>663.31800005294247</v>
      </c>
      <c r="O279" s="19"/>
    </row>
    <row r="280" spans="1:15" x14ac:dyDescent="0.3">
      <c r="A280">
        <v>2</v>
      </c>
      <c r="B280">
        <v>7050911289</v>
      </c>
      <c r="C280" s="3">
        <v>7.4016000000000002</v>
      </c>
      <c r="D280" s="4">
        <v>1057.7087999999997</v>
      </c>
      <c r="E280">
        <v>672</v>
      </c>
      <c r="F280">
        <f t="shared" si="30"/>
        <v>28</v>
      </c>
      <c r="G280" s="15">
        <f>(F280*'B-E-D Rate'!$O$2)+(Analysis!C280*'B-E-D Rate'!$F$2)+(Analysis!D280*'B-E-D Rate'!$J$2)</f>
        <v>81.399201219163174</v>
      </c>
      <c r="H280" s="15">
        <f t="shared" si="31"/>
        <v>78.192657471999979</v>
      </c>
      <c r="I280" s="18">
        <f t="shared" si="28"/>
        <v>10.281922802471385</v>
      </c>
      <c r="J280" s="18">
        <f t="shared" si="29"/>
        <v>9.6162153738495384</v>
      </c>
      <c r="K280" s="19"/>
      <c r="L280" s="15">
        <f t="shared" si="32"/>
        <v>81.39073750393618</v>
      </c>
      <c r="M280" s="18">
        <f t="shared" si="33"/>
        <v>7.1634475443664485E-5</v>
      </c>
      <c r="N280" s="18">
        <f t="shared" si="34"/>
        <v>9.6162153738495384</v>
      </c>
      <c r="O280" s="19"/>
    </row>
    <row r="281" spans="1:15" x14ac:dyDescent="0.3">
      <c r="A281">
        <v>2</v>
      </c>
      <c r="B281">
        <v>7205351820</v>
      </c>
      <c r="C281" s="3">
        <v>7.0739999999999998</v>
      </c>
      <c r="D281" s="4">
        <v>430.97640000000024</v>
      </c>
      <c r="E281">
        <v>672</v>
      </c>
      <c r="F281">
        <f t="shared" si="30"/>
        <v>28</v>
      </c>
      <c r="G281" s="15">
        <f>(F281*'B-E-D Rate'!$O$2)+(Analysis!C281*'B-E-D Rate'!$F$2)+(Analysis!D281*'B-E-D Rate'!$J$2)</f>
        <v>75.909667989224616</v>
      </c>
      <c r="H281" s="15">
        <f t="shared" si="31"/>
        <v>42.976563916000018</v>
      </c>
      <c r="I281" s="18">
        <f t="shared" si="28"/>
        <v>1084.5893438978426</v>
      </c>
      <c r="J281" s="18">
        <f t="shared" si="29"/>
        <v>73.797300993770065</v>
      </c>
      <c r="K281" s="19"/>
      <c r="L281" s="15">
        <f t="shared" si="32"/>
        <v>62.827793748941225</v>
      </c>
      <c r="M281" s="18">
        <f t="shared" si="33"/>
        <v>171.13543363859014</v>
      </c>
      <c r="N281" s="18">
        <f t="shared" si="34"/>
        <v>73.797300993770065</v>
      </c>
      <c r="O281" s="19"/>
    </row>
    <row r="282" spans="1:15" x14ac:dyDescent="0.3">
      <c r="A282">
        <v>2</v>
      </c>
      <c r="B282">
        <v>7379276076</v>
      </c>
      <c r="C282" s="3">
        <v>14.023800000000001</v>
      </c>
      <c r="D282" s="4">
        <v>1171.1393999999993</v>
      </c>
      <c r="E282">
        <v>672</v>
      </c>
      <c r="F282">
        <f t="shared" si="30"/>
        <v>28</v>
      </c>
      <c r="G282" s="15">
        <f>(F282*'B-E-D Rate'!$O$2)+(Analysis!C282*'B-E-D Rate'!$F$2)+(Analysis!D282*'B-E-D Rate'!$J$2)</f>
        <v>133.38911791121524</v>
      </c>
      <c r="H282" s="15">
        <f t="shared" si="31"/>
        <v>84.566322885999966</v>
      </c>
      <c r="I282" s="18">
        <f t="shared" si="28"/>
        <v>2383.6653140741851</v>
      </c>
      <c r="J282" s="18">
        <f t="shared" si="29"/>
        <v>2390.1259487111029</v>
      </c>
      <c r="K282" s="19"/>
      <c r="L282" s="15">
        <f t="shared" si="32"/>
        <v>84.750394429117222</v>
      </c>
      <c r="M282" s="18">
        <f t="shared" si="33"/>
        <v>2365.725421967993</v>
      </c>
      <c r="N282" s="18">
        <f t="shared" si="34"/>
        <v>2390.1259487111029</v>
      </c>
      <c r="O282" s="19"/>
    </row>
    <row r="283" spans="1:15" x14ac:dyDescent="0.3">
      <c r="A283">
        <v>2</v>
      </c>
      <c r="B283">
        <v>9160035270</v>
      </c>
      <c r="C283" s="3">
        <v>5.5608000000000004</v>
      </c>
      <c r="D283" s="4">
        <v>710.53620000000001</v>
      </c>
      <c r="E283">
        <v>672</v>
      </c>
      <c r="F283">
        <f t="shared" si="30"/>
        <v>28</v>
      </c>
      <c r="G283" s="15">
        <f>(F283*'B-E-D Rate'!$O$2)+(Analysis!C283*'B-E-D Rate'!$F$2)+(Analysis!D283*'B-E-D Rate'!$J$2)</f>
        <v>65.464686061082276</v>
      </c>
      <c r="H283" s="15">
        <f t="shared" si="31"/>
        <v>58.685029077999999</v>
      </c>
      <c r="I283" s="18">
        <f t="shared" si="28"/>
        <v>45.96374880825627</v>
      </c>
      <c r="J283" s="18">
        <f t="shared" si="29"/>
        <v>362.35092556749902</v>
      </c>
      <c r="K283" s="19"/>
      <c r="L283" s="15">
        <f t="shared" si="32"/>
        <v>71.10796698325565</v>
      </c>
      <c r="M283" s="18">
        <f t="shared" si="33"/>
        <v>31.846619566565977</v>
      </c>
      <c r="N283" s="18">
        <f t="shared" si="34"/>
        <v>362.35092556749902</v>
      </c>
      <c r="O283" s="19"/>
    </row>
    <row r="284" spans="1:15" x14ac:dyDescent="0.3">
      <c r="A284">
        <v>2</v>
      </c>
      <c r="B284">
        <v>4478542006</v>
      </c>
      <c r="C284" s="3">
        <v>15.0534</v>
      </c>
      <c r="D284" s="4">
        <v>3105.3234000000039</v>
      </c>
      <c r="E284">
        <v>672</v>
      </c>
      <c r="F284">
        <f t="shared" si="30"/>
        <v>28</v>
      </c>
      <c r="G284" s="15">
        <f>(F284*'B-E-D Rate'!$O$2)+(Analysis!C284*'B-E-D Rate'!$F$2)+(Analysis!D284*'B-E-D Rate'!$J$2)</f>
        <v>150.4749644003073</v>
      </c>
      <c r="H284" s="15">
        <f t="shared" si="31"/>
        <v>193.2481218460002</v>
      </c>
      <c r="I284" s="18">
        <f t="shared" si="28"/>
        <v>1829.5429978740342</v>
      </c>
      <c r="J284" s="18">
        <f t="shared" si="29"/>
        <v>4352.6690709999411</v>
      </c>
      <c r="K284" s="19"/>
      <c r="L284" s="15">
        <f t="shared" si="32"/>
        <v>142.03823977397457</v>
      </c>
      <c r="M284" s="18">
        <f t="shared" si="33"/>
        <v>71.178322420569202</v>
      </c>
      <c r="N284" s="18">
        <f t="shared" si="34"/>
        <v>4352.6690709999411</v>
      </c>
      <c r="O284" s="19"/>
    </row>
    <row r="285" spans="1:15" x14ac:dyDescent="0.3">
      <c r="A285">
        <v>2</v>
      </c>
      <c r="B285">
        <v>4234814727</v>
      </c>
      <c r="C285" s="3">
        <v>8.0280000000000005</v>
      </c>
      <c r="D285" s="4">
        <v>729.29699999999957</v>
      </c>
      <c r="E285">
        <v>672</v>
      </c>
      <c r="F285">
        <f t="shared" si="30"/>
        <v>28</v>
      </c>
      <c r="G285" s="15">
        <f>(F285*'B-E-D Rate'!$O$2)+(Analysis!C285*'B-E-D Rate'!$F$2)+(Analysis!D285*'B-E-D Rate'!$J$2)</f>
        <v>84.723925663760681</v>
      </c>
      <c r="H285" s="15">
        <f t="shared" si="31"/>
        <v>59.739198429999973</v>
      </c>
      <c r="I285" s="18">
        <f t="shared" si="28"/>
        <v>624.23659494542403</v>
      </c>
      <c r="J285" s="18">
        <f t="shared" si="29"/>
        <v>5.0051590101870144E-2</v>
      </c>
      <c r="K285" s="19"/>
      <c r="L285" s="15">
        <f t="shared" si="32"/>
        <v>71.663635838414081</v>
      </c>
      <c r="M285" s="18">
        <f t="shared" si="33"/>
        <v>170.57117032205196</v>
      </c>
      <c r="N285" s="18">
        <f t="shared" si="34"/>
        <v>5.0051590101870144E-2</v>
      </c>
      <c r="O285" s="19"/>
    </row>
    <row r="286" spans="1:15" x14ac:dyDescent="0.3">
      <c r="A286">
        <v>2</v>
      </c>
      <c r="B286">
        <v>6050215130</v>
      </c>
      <c r="C286" s="3">
        <v>0.11899999999999999</v>
      </c>
      <c r="D286" s="4">
        <v>40.474999999999802</v>
      </c>
      <c r="E286">
        <v>672</v>
      </c>
      <c r="F286">
        <f t="shared" si="30"/>
        <v>28</v>
      </c>
      <c r="G286" s="15">
        <f>(F286*'B-E-D Rate'!$O$2)+(Analysis!C286*'B-E-D Rate'!$F$2)+(Analysis!D286*'B-E-D Rate'!$J$2)</f>
        <v>20.03227872307394</v>
      </c>
      <c r="H286" s="15">
        <f t="shared" si="31"/>
        <v>21.034290249999991</v>
      </c>
      <c r="I286" s="18">
        <f t="shared" si="28"/>
        <v>1.0040271000926757</v>
      </c>
      <c r="J286" s="18">
        <f t="shared" si="29"/>
        <v>4156.1133297853376</v>
      </c>
      <c r="K286" s="19"/>
      <c r="L286" s="15">
        <f t="shared" si="32"/>
        <v>51.261684314600821</v>
      </c>
      <c r="M286" s="18">
        <f t="shared" si="33"/>
        <v>975.27577360009036</v>
      </c>
      <c r="N286" s="18">
        <f t="shared" si="34"/>
        <v>4156.1133297853376</v>
      </c>
      <c r="O286" s="19"/>
    </row>
    <row r="287" spans="1:15" x14ac:dyDescent="0.3">
      <c r="A287">
        <v>2</v>
      </c>
      <c r="B287">
        <v>1266236408</v>
      </c>
      <c r="C287" s="3">
        <v>10.5402</v>
      </c>
      <c r="D287" s="4">
        <v>965.36100000000181</v>
      </c>
      <c r="E287">
        <v>672</v>
      </c>
      <c r="F287">
        <f t="shared" si="30"/>
        <v>28</v>
      </c>
      <c r="G287" s="15">
        <f>(F287*'B-E-D Rate'!$O$2)+(Analysis!C287*'B-E-D Rate'!$F$2)+(Analysis!D287*'B-E-D Rate'!$J$2)</f>
        <v>105.3535720754426</v>
      </c>
      <c r="H287" s="15">
        <f t="shared" si="31"/>
        <v>73.003634590000104</v>
      </c>
      <c r="I287" s="18">
        <f t="shared" si="28"/>
        <v>1046.5184553120375</v>
      </c>
      <c r="J287" s="18">
        <f t="shared" si="29"/>
        <v>434.86297940938658</v>
      </c>
      <c r="K287" s="19"/>
      <c r="L287" s="15">
        <f t="shared" si="32"/>
        <v>78.655523850872314</v>
      </c>
      <c r="M287" s="18">
        <f t="shared" si="33"/>
        <v>712.78577900148059</v>
      </c>
      <c r="N287" s="18">
        <f t="shared" si="34"/>
        <v>434.86297940938658</v>
      </c>
      <c r="O287" s="19"/>
    </row>
    <row r="288" spans="1:15" x14ac:dyDescent="0.3">
      <c r="A288">
        <v>2</v>
      </c>
      <c r="B288">
        <v>4159857576</v>
      </c>
      <c r="C288" s="3">
        <v>22.164000000000001</v>
      </c>
      <c r="D288" s="4">
        <v>3380.8529999999996</v>
      </c>
      <c r="E288">
        <v>672</v>
      </c>
      <c r="F288">
        <f t="shared" si="30"/>
        <v>28</v>
      </c>
      <c r="G288" s="15">
        <f>(F288*'B-E-D Rate'!$O$2)+(Analysis!C288*'B-E-D Rate'!$F$2)+(Analysis!D288*'B-E-D Rate'!$J$2)</f>
        <v>207.02136941602419</v>
      </c>
      <c r="H288" s="15">
        <f t="shared" si="31"/>
        <v>208.73013006999994</v>
      </c>
      <c r="I288" s="18">
        <f t="shared" si="28"/>
        <v>2.9198629725756624</v>
      </c>
      <c r="J288" s="18">
        <f t="shared" si="29"/>
        <v>15011.436088409877</v>
      </c>
      <c r="K288" s="19"/>
      <c r="L288" s="15">
        <f t="shared" si="32"/>
        <v>150.19904407838931</v>
      </c>
      <c r="M288" s="18">
        <f t="shared" si="33"/>
        <v>3228.7766567760227</v>
      </c>
      <c r="N288" s="18">
        <f t="shared" si="34"/>
        <v>15011.436088409877</v>
      </c>
      <c r="O288" s="19"/>
    </row>
    <row r="289" spans="1:15" x14ac:dyDescent="0.3">
      <c r="A289">
        <v>2</v>
      </c>
      <c r="B289">
        <v>7595485132</v>
      </c>
      <c r="C289" s="3">
        <v>3.375</v>
      </c>
      <c r="D289" s="4">
        <v>122.62319999999985</v>
      </c>
      <c r="E289">
        <v>672</v>
      </c>
      <c r="F289">
        <f t="shared" si="30"/>
        <v>28</v>
      </c>
      <c r="G289" s="15">
        <f>(F289*'B-E-D Rate'!$O$2)+(Analysis!C289*'B-E-D Rate'!$F$2)+(Analysis!D289*'B-E-D Rate'!$J$2)</f>
        <v>45.718554449865636</v>
      </c>
      <c r="H289" s="15">
        <f t="shared" si="31"/>
        <v>25.650197607999992</v>
      </c>
      <c r="I289" s="18">
        <f t="shared" si="28"/>
        <v>402.73894633245561</v>
      </c>
      <c r="J289" s="18">
        <f t="shared" si="29"/>
        <v>1504.0163059003733</v>
      </c>
      <c r="K289" s="19"/>
      <c r="L289" s="15">
        <f t="shared" si="32"/>
        <v>53.694799973172294</v>
      </c>
      <c r="M289" s="18">
        <f t="shared" si="33"/>
        <v>63.620492648069515</v>
      </c>
      <c r="N289" s="18">
        <f t="shared" si="34"/>
        <v>1504.0163059003733</v>
      </c>
      <c r="O289" s="19"/>
    </row>
    <row r="290" spans="1:15" x14ac:dyDescent="0.3">
      <c r="A290">
        <v>2</v>
      </c>
      <c r="B290">
        <v>8178025701</v>
      </c>
      <c r="C290" s="3">
        <v>7.5767999999999995</v>
      </c>
      <c r="D290" s="4">
        <v>1126.7117999999991</v>
      </c>
      <c r="E290">
        <v>672</v>
      </c>
      <c r="F290">
        <f t="shared" si="30"/>
        <v>28</v>
      </c>
      <c r="G290" s="15">
        <f>(F290*'B-E-D Rate'!$O$2)+(Analysis!C290*'B-E-D Rate'!$F$2)+(Analysis!D290*'B-E-D Rate'!$J$2)</f>
        <v>83.084702172966871</v>
      </c>
      <c r="H290" s="15">
        <f t="shared" si="31"/>
        <v>82.069936041999952</v>
      </c>
      <c r="I290" s="18">
        <f t="shared" si="28"/>
        <v>1.0297503005575701</v>
      </c>
      <c r="J290" s="18">
        <f t="shared" si="29"/>
        <v>2.0036441109498049</v>
      </c>
      <c r="K290" s="19"/>
      <c r="L290" s="15">
        <f t="shared" si="32"/>
        <v>83.434510584641615</v>
      </c>
      <c r="M290" s="18">
        <f t="shared" si="33"/>
        <v>0.12236592487840685</v>
      </c>
      <c r="N290" s="18">
        <f t="shared" si="34"/>
        <v>2.0036441109498049</v>
      </c>
      <c r="O290" s="19"/>
    </row>
    <row r="291" spans="1:15" x14ac:dyDescent="0.3">
      <c r="A291">
        <v>2</v>
      </c>
      <c r="B291">
        <v>4686771455</v>
      </c>
      <c r="C291" s="3">
        <v>11.346</v>
      </c>
      <c r="D291" s="4">
        <v>2475.3090000000016</v>
      </c>
      <c r="E291">
        <v>672</v>
      </c>
      <c r="F291">
        <f t="shared" si="30"/>
        <v>28</v>
      </c>
      <c r="G291" s="15">
        <f>(F291*'B-E-D Rate'!$O$2)+(Analysis!C291*'B-E-D Rate'!$F$2)+(Analysis!D291*'B-E-D Rate'!$J$2)</f>
        <v>118.70763923621104</v>
      </c>
      <c r="H291" s="15">
        <f t="shared" si="31"/>
        <v>157.84761271000008</v>
      </c>
      <c r="I291" s="18">
        <f t="shared" si="28"/>
        <v>1531.9375235289099</v>
      </c>
      <c r="J291" s="18">
        <f t="shared" si="29"/>
        <v>1170.1486571308787</v>
      </c>
      <c r="K291" s="19"/>
      <c r="L291" s="15">
        <f t="shared" si="32"/>
        <v>123.37808773454444</v>
      </c>
      <c r="M291" s="18">
        <f t="shared" si="33"/>
        <v>21.813089175584711</v>
      </c>
      <c r="N291" s="18">
        <f t="shared" si="34"/>
        <v>1170.1486571308787</v>
      </c>
      <c r="O291" s="19"/>
    </row>
    <row r="292" spans="1:15" x14ac:dyDescent="0.3">
      <c r="A292">
        <v>2</v>
      </c>
      <c r="B292">
        <v>2509137025</v>
      </c>
      <c r="C292" s="3">
        <v>6.4722</v>
      </c>
      <c r="D292" s="4">
        <v>654.62160000000006</v>
      </c>
      <c r="E292">
        <v>672</v>
      </c>
      <c r="F292">
        <f t="shared" si="30"/>
        <v>28</v>
      </c>
      <c r="G292" s="15">
        <f>(F292*'B-E-D Rate'!$O$2)+(Analysis!C292*'B-E-D Rate'!$F$2)+(Analysis!D292*'B-E-D Rate'!$J$2)</f>
        <v>72.283974690647611</v>
      </c>
      <c r="H292" s="15">
        <f t="shared" si="31"/>
        <v>55.543187704000005</v>
      </c>
      <c r="I292" s="18">
        <f t="shared" si="28"/>
        <v>280.25394893230987</v>
      </c>
      <c r="J292" s="18">
        <f t="shared" si="29"/>
        <v>149.23624722101647</v>
      </c>
      <c r="K292" s="19"/>
      <c r="L292" s="15">
        <f t="shared" si="32"/>
        <v>69.451854143257208</v>
      </c>
      <c r="M292" s="18">
        <f t="shared" si="33"/>
        <v>8.0209067949509159</v>
      </c>
      <c r="N292" s="18">
        <f t="shared" si="34"/>
        <v>149.23624722101647</v>
      </c>
      <c r="O292" s="19"/>
    </row>
    <row r="293" spans="1:15" x14ac:dyDescent="0.3">
      <c r="A293">
        <v>2</v>
      </c>
      <c r="B293">
        <v>6440471123</v>
      </c>
      <c r="C293" s="3">
        <v>18.166800000000002</v>
      </c>
      <c r="D293" s="4">
        <v>3193.6127999999999</v>
      </c>
      <c r="E293">
        <v>672</v>
      </c>
      <c r="F293">
        <f t="shared" si="30"/>
        <v>28</v>
      </c>
      <c r="G293" s="15">
        <f>(F293*'B-E-D Rate'!$O$2)+(Analysis!C293*'B-E-D Rate'!$F$2)+(Analysis!D293*'B-E-D Rate'!$J$2)</f>
        <v>175.08202911896996</v>
      </c>
      <c r="H293" s="15">
        <f t="shared" si="31"/>
        <v>198.20910323199996</v>
      </c>
      <c r="I293" s="18">
        <f t="shared" si="28"/>
        <v>534.86155702958263</v>
      </c>
      <c r="J293" s="18">
        <f t="shared" si="29"/>
        <v>8205.0671258027323</v>
      </c>
      <c r="K293" s="19"/>
      <c r="L293" s="15">
        <f t="shared" si="32"/>
        <v>144.65324925228171</v>
      </c>
      <c r="M293" s="18">
        <f t="shared" si="33"/>
        <v>925.91064417537189</v>
      </c>
      <c r="N293" s="18">
        <f t="shared" si="34"/>
        <v>8205.0671258027323</v>
      </c>
      <c r="O293" s="19"/>
    </row>
    <row r="294" spans="1:15" x14ac:dyDescent="0.3">
      <c r="A294">
        <v>2</v>
      </c>
      <c r="B294">
        <v>8518605333</v>
      </c>
      <c r="C294" s="3">
        <v>10.391999999999999</v>
      </c>
      <c r="D294" s="4">
        <v>1249.5846000000004</v>
      </c>
      <c r="E294">
        <v>672</v>
      </c>
      <c r="F294">
        <f t="shared" si="30"/>
        <v>28</v>
      </c>
      <c r="G294" s="15">
        <f>(F294*'B-E-D Rate'!$O$2)+(Analysis!C294*'B-E-D Rate'!$F$2)+(Analysis!D294*'B-E-D Rate'!$J$2)</f>
        <v>105.53708433019357</v>
      </c>
      <c r="H294" s="15">
        <f t="shared" si="31"/>
        <v>88.974158674000023</v>
      </c>
      <c r="I294" s="18">
        <f t="shared" si="28"/>
        <v>274.33050629259429</v>
      </c>
      <c r="J294" s="18">
        <f t="shared" si="29"/>
        <v>442.55035351639691</v>
      </c>
      <c r="K294" s="19"/>
      <c r="L294" s="15">
        <f t="shared" si="32"/>
        <v>87.07383236762071</v>
      </c>
      <c r="M294" s="18">
        <f t="shared" si="33"/>
        <v>340.89167303345039</v>
      </c>
      <c r="N294" s="18">
        <f t="shared" si="34"/>
        <v>442.55035351639691</v>
      </c>
      <c r="O294" s="19"/>
    </row>
    <row r="295" spans="1:15" x14ac:dyDescent="0.3">
      <c r="A295">
        <v>2</v>
      </c>
      <c r="B295">
        <v>3402255889</v>
      </c>
      <c r="C295" s="3">
        <v>15.460799999999999</v>
      </c>
      <c r="D295" s="4">
        <v>2032.3788000000009</v>
      </c>
      <c r="E295">
        <v>672</v>
      </c>
      <c r="F295">
        <f t="shared" si="30"/>
        <v>28</v>
      </c>
      <c r="G295" s="15">
        <f>(F295*'B-E-D Rate'!$O$2)+(Analysis!C295*'B-E-D Rate'!$F$2)+(Analysis!D295*'B-E-D Rate'!$J$2)</f>
        <v>148.60067608489274</v>
      </c>
      <c r="H295" s="15">
        <f t="shared" si="31"/>
        <v>132.95936477200004</v>
      </c>
      <c r="I295" s="18">
        <f t="shared" si="28"/>
        <v>244.65061958682506</v>
      </c>
      <c r="J295" s="18">
        <f t="shared" si="29"/>
        <v>4108.8705808916729</v>
      </c>
      <c r="K295" s="19"/>
      <c r="L295" s="15">
        <f t="shared" si="32"/>
        <v>110.25911001775702</v>
      </c>
      <c r="M295" s="18">
        <f t="shared" si="33"/>
        <v>1470.075688480533</v>
      </c>
      <c r="N295" s="18">
        <f t="shared" si="34"/>
        <v>4108.8705808916729</v>
      </c>
      <c r="O295" s="19"/>
    </row>
    <row r="296" spans="1:15" x14ac:dyDescent="0.3">
      <c r="A296">
        <v>2</v>
      </c>
      <c r="B296">
        <v>5307418688</v>
      </c>
      <c r="C296" s="3">
        <v>8.86</v>
      </c>
      <c r="D296" s="4">
        <v>1717.7930000000008</v>
      </c>
      <c r="E296">
        <v>672</v>
      </c>
      <c r="F296">
        <f t="shared" si="30"/>
        <v>28</v>
      </c>
      <c r="G296" s="15">
        <f>(F296*'B-E-D Rate'!$O$2)+(Analysis!C296*'B-E-D Rate'!$F$2)+(Analysis!D296*'B-E-D Rate'!$J$2)</f>
        <v>95.83215876002005</v>
      </c>
      <c r="H296" s="15">
        <f t="shared" si="31"/>
        <v>115.28278867000004</v>
      </c>
      <c r="I296" s="18">
        <f t="shared" si="28"/>
        <v>378.32700389500837</v>
      </c>
      <c r="J296" s="18">
        <f t="shared" si="29"/>
        <v>128.41320918157368</v>
      </c>
      <c r="K296" s="19"/>
      <c r="L296" s="15">
        <f t="shared" si="32"/>
        <v>100.94151528111968</v>
      </c>
      <c r="M296" s="18">
        <f t="shared" si="33"/>
        <v>26.105524059703288</v>
      </c>
      <c r="N296" s="18">
        <f t="shared" si="34"/>
        <v>128.41320918157368</v>
      </c>
      <c r="O296" s="19"/>
    </row>
    <row r="297" spans="1:15" x14ac:dyDescent="0.3">
      <c r="A297">
        <v>2</v>
      </c>
      <c r="B297">
        <v>5048579220</v>
      </c>
      <c r="C297" s="3">
        <v>17.236800000000002</v>
      </c>
      <c r="D297" s="4">
        <v>2777.2313999999983</v>
      </c>
      <c r="E297">
        <v>672</v>
      </c>
      <c r="F297">
        <f t="shared" si="30"/>
        <v>28</v>
      </c>
      <c r="G297" s="15">
        <f>(F297*'B-E-D Rate'!$O$2)+(Analysis!C297*'B-E-D Rate'!$F$2)+(Analysis!D297*'B-E-D Rate'!$J$2)</f>
        <v>165.89969346060508</v>
      </c>
      <c r="H297" s="15">
        <f t="shared" si="31"/>
        <v>174.81263236599989</v>
      </c>
      <c r="I297" s="18">
        <f t="shared" si="28"/>
        <v>79.440479931300445</v>
      </c>
      <c r="J297" s="18">
        <f t="shared" si="29"/>
        <v>6625.8769598593044</v>
      </c>
      <c r="K297" s="19"/>
      <c r="L297" s="15">
        <f t="shared" si="32"/>
        <v>132.3206101405554</v>
      </c>
      <c r="M297" s="18">
        <f t="shared" si="33"/>
        <v>1127.5548366148385</v>
      </c>
      <c r="N297" s="18">
        <f t="shared" si="34"/>
        <v>6625.8769598593044</v>
      </c>
      <c r="O297" s="19"/>
    </row>
    <row r="298" spans="1:15" x14ac:dyDescent="0.3">
      <c r="A298">
        <v>2</v>
      </c>
      <c r="B298">
        <v>8933768541</v>
      </c>
      <c r="C298" s="3">
        <v>11.7258</v>
      </c>
      <c r="D298" s="4">
        <v>1359.1385999999995</v>
      </c>
      <c r="E298">
        <v>672</v>
      </c>
      <c r="F298">
        <f t="shared" si="30"/>
        <v>28</v>
      </c>
      <c r="G298" s="15">
        <f>(F298*'B-E-D Rate'!$O$2)+(Analysis!C298*'B-E-D Rate'!$F$2)+(Analysis!D298*'B-E-D Rate'!$J$2)</f>
        <v>116.4158433578029</v>
      </c>
      <c r="H298" s="15">
        <f t="shared" si="31"/>
        <v>95.129997933999974</v>
      </c>
      <c r="I298" s="18">
        <f t="shared" si="28"/>
        <v>453.08721540603193</v>
      </c>
      <c r="J298" s="18">
        <f t="shared" si="29"/>
        <v>1018.608065185421</v>
      </c>
      <c r="K298" s="19"/>
      <c r="L298" s="15">
        <f t="shared" si="32"/>
        <v>90.318669781698404</v>
      </c>
      <c r="M298" s="18">
        <f t="shared" si="33"/>
        <v>681.06246866132665</v>
      </c>
      <c r="N298" s="18">
        <f t="shared" si="34"/>
        <v>1018.608065185421</v>
      </c>
      <c r="O298" s="19"/>
    </row>
    <row r="299" spans="1:15" x14ac:dyDescent="0.3">
      <c r="A299">
        <v>2</v>
      </c>
      <c r="B299">
        <v>5462870793</v>
      </c>
      <c r="C299" s="3">
        <v>14.976000000000001</v>
      </c>
      <c r="D299" s="4">
        <v>1449.7854</v>
      </c>
      <c r="E299">
        <v>672</v>
      </c>
      <c r="F299">
        <f t="shared" si="30"/>
        <v>28</v>
      </c>
      <c r="G299" s="15">
        <f>(F299*'B-E-D Rate'!$O$2)+(Analysis!C299*'B-E-D Rate'!$F$2)+(Analysis!D299*'B-E-D Rate'!$J$2)</f>
        <v>142.09697130785526</v>
      </c>
      <c r="H299" s="15">
        <f t="shared" si="31"/>
        <v>100.223441626</v>
      </c>
      <c r="I299" s="18">
        <f t="shared" si="28"/>
        <v>1753.3924880172135</v>
      </c>
      <c r="J299" s="18">
        <f t="shared" si="29"/>
        <v>3317.3876576754592</v>
      </c>
      <c r="K299" s="19"/>
      <c r="L299" s="15">
        <f t="shared" si="32"/>
        <v>93.003502175827521</v>
      </c>
      <c r="M299" s="18">
        <f t="shared" si="33"/>
        <v>2410.1687114173601</v>
      </c>
      <c r="N299" s="18">
        <f t="shared" si="34"/>
        <v>3317.3876576754592</v>
      </c>
      <c r="O299" s="19"/>
    </row>
    <row r="300" spans="1:15" x14ac:dyDescent="0.3">
      <c r="A300">
        <v>2</v>
      </c>
      <c r="B300">
        <v>3778819266</v>
      </c>
      <c r="C300" s="3">
        <v>4.1543999999999999</v>
      </c>
      <c r="D300" s="4">
        <v>953.87279999999964</v>
      </c>
      <c r="E300">
        <v>672</v>
      </c>
      <c r="F300">
        <f t="shared" si="30"/>
        <v>28</v>
      </c>
      <c r="G300" s="15">
        <f>(F300*'B-E-D Rate'!$O$2)+(Analysis!C300*'B-E-D Rate'!$F$2)+(Analysis!D300*'B-E-D Rate'!$J$2)</f>
        <v>55.679430772137515</v>
      </c>
      <c r="H300" s="15">
        <f t="shared" si="31"/>
        <v>72.358112631999973</v>
      </c>
      <c r="I300" s="18">
        <f t="shared" si="28"/>
        <v>278.17842858250503</v>
      </c>
      <c r="J300" s="18">
        <f t="shared" si="29"/>
        <v>830.636942751015</v>
      </c>
      <c r="K300" s="19"/>
      <c r="L300" s="15">
        <f t="shared" si="32"/>
        <v>78.315259313015048</v>
      </c>
      <c r="M300" s="18">
        <f t="shared" si="33"/>
        <v>512.38073373200587</v>
      </c>
      <c r="N300" s="18">
        <f t="shared" si="34"/>
        <v>830.636942751015</v>
      </c>
      <c r="O300" s="19"/>
    </row>
    <row r="301" spans="1:15" x14ac:dyDescent="0.3">
      <c r="A301">
        <v>2</v>
      </c>
      <c r="B301">
        <v>1563601222</v>
      </c>
      <c r="C301" s="3">
        <v>6.1338000000000008</v>
      </c>
      <c r="D301" s="4">
        <v>1002.9126000000001</v>
      </c>
      <c r="E301">
        <v>672</v>
      </c>
      <c r="F301">
        <f t="shared" si="30"/>
        <v>28</v>
      </c>
      <c r="G301" s="15">
        <f>(F301*'B-E-D Rate'!$O$2)+(Analysis!C301*'B-E-D Rate'!$F$2)+(Analysis!D301*'B-E-D Rate'!$J$2)</f>
        <v>71.290502163900399</v>
      </c>
      <c r="H301" s="15">
        <f t="shared" si="31"/>
        <v>75.113658994000005</v>
      </c>
      <c r="I301" s="18">
        <f t="shared" si="28"/>
        <v>14.616528147537267</v>
      </c>
      <c r="J301" s="18">
        <f t="shared" si="29"/>
        <v>174.49621036059168</v>
      </c>
      <c r="K301" s="19"/>
      <c r="L301" s="15">
        <f t="shared" si="32"/>
        <v>79.767750119547813</v>
      </c>
      <c r="M301" s="18">
        <f t="shared" si="33"/>
        <v>71.863732901528252</v>
      </c>
      <c r="N301" s="18">
        <f t="shared" si="34"/>
        <v>174.49621036059168</v>
      </c>
      <c r="O301" s="19"/>
    </row>
    <row r="302" spans="1:15" x14ac:dyDescent="0.3">
      <c r="A302">
        <v>2</v>
      </c>
      <c r="B302">
        <v>4468068368</v>
      </c>
      <c r="C302" s="3">
        <v>11.802</v>
      </c>
      <c r="D302" s="4">
        <v>504.82679999999976</v>
      </c>
      <c r="E302">
        <v>672</v>
      </c>
      <c r="F302">
        <f t="shared" si="30"/>
        <v>28</v>
      </c>
      <c r="G302" s="15">
        <f>(F302*'B-E-D Rate'!$O$2)+(Analysis!C302*'B-E-D Rate'!$F$2)+(Analysis!D302*'B-E-D Rate'!$J$2)</f>
        <v>112.99498541477449</v>
      </c>
      <c r="H302" s="15">
        <f t="shared" si="31"/>
        <v>47.126217891999985</v>
      </c>
      <c r="I302" s="18">
        <f t="shared" si="28"/>
        <v>4338.6945349693133</v>
      </c>
      <c r="J302" s="18">
        <f t="shared" si="29"/>
        <v>811.95259427462463</v>
      </c>
      <c r="K302" s="19"/>
      <c r="L302" s="15">
        <f t="shared" si="32"/>
        <v>65.015140089235544</v>
      </c>
      <c r="M302" s="18">
        <f t="shared" si="33"/>
        <v>2302.0655574626417</v>
      </c>
      <c r="N302" s="18">
        <f t="shared" si="34"/>
        <v>811.95259427462463</v>
      </c>
      <c r="O302" s="19"/>
    </row>
    <row r="303" spans="1:15" x14ac:dyDescent="0.3">
      <c r="A303">
        <v>2</v>
      </c>
      <c r="B303">
        <v>4407060798</v>
      </c>
      <c r="C303" s="3">
        <v>14.425799999999999</v>
      </c>
      <c r="D303" s="4">
        <v>1842.2436000000012</v>
      </c>
      <c r="E303">
        <v>672</v>
      </c>
      <c r="F303">
        <f t="shared" si="30"/>
        <v>28</v>
      </c>
      <c r="G303" s="15">
        <f>(F303*'B-E-D Rate'!$O$2)+(Analysis!C303*'B-E-D Rate'!$F$2)+(Analysis!D303*'B-E-D Rate'!$J$2)</f>
        <v>139.66519622204137</v>
      </c>
      <c r="H303" s="15">
        <f t="shared" si="31"/>
        <v>122.27566788400006</v>
      </c>
      <c r="I303" s="18">
        <f t="shared" si="28"/>
        <v>302.39569581954197</v>
      </c>
      <c r="J303" s="18">
        <f t="shared" si="29"/>
        <v>3043.1764179652146</v>
      </c>
      <c r="K303" s="19"/>
      <c r="L303" s="15">
        <f t="shared" si="32"/>
        <v>104.62756931004077</v>
      </c>
      <c r="M303" s="18">
        <f t="shared" si="33"/>
        <v>1227.6352996245489</v>
      </c>
      <c r="N303" s="18">
        <f t="shared" si="34"/>
        <v>3043.1764179652146</v>
      </c>
      <c r="O303" s="19"/>
    </row>
    <row r="304" spans="1:15" x14ac:dyDescent="0.3">
      <c r="A304">
        <v>2</v>
      </c>
      <c r="B304">
        <v>7627622061</v>
      </c>
      <c r="C304" s="3">
        <v>6.4409999999999998</v>
      </c>
      <c r="D304" s="4">
        <v>485.27759999999984</v>
      </c>
      <c r="E304">
        <v>672</v>
      </c>
      <c r="F304">
        <f t="shared" si="30"/>
        <v>28</v>
      </c>
      <c r="G304" s="15">
        <f>(F304*'B-E-D Rate'!$O$2)+(Analysis!C304*'B-E-D Rate'!$F$2)+(Analysis!D304*'B-E-D Rate'!$J$2)</f>
        <v>71.246078233633455</v>
      </c>
      <c r="H304" s="15">
        <f t="shared" si="31"/>
        <v>46.027748343999988</v>
      </c>
      <c r="I304" s="18">
        <f t="shared" si="28"/>
        <v>635.9641624223807</v>
      </c>
      <c r="J304" s="18">
        <f t="shared" si="29"/>
        <v>175.67183755144376</v>
      </c>
      <c r="K304" s="19"/>
      <c r="L304" s="15">
        <f t="shared" si="32"/>
        <v>64.436119920412054</v>
      </c>
      <c r="M304" s="18">
        <f t="shared" si="33"/>
        <v>46.375532227813267</v>
      </c>
      <c r="N304" s="18">
        <f t="shared" si="34"/>
        <v>175.67183755144376</v>
      </c>
      <c r="O304" s="19"/>
    </row>
    <row r="305" spans="1:15" x14ac:dyDescent="0.3">
      <c r="A305">
        <v>2</v>
      </c>
      <c r="B305">
        <v>2342141349</v>
      </c>
      <c r="C305" s="3">
        <v>10.629</v>
      </c>
      <c r="D305" s="4">
        <v>991.35719999999935</v>
      </c>
      <c r="E305">
        <v>672</v>
      </c>
      <c r="F305">
        <f t="shared" si="30"/>
        <v>28</v>
      </c>
      <c r="G305" s="15">
        <f>(F305*'B-E-D Rate'!$O$2)+(Analysis!C305*'B-E-D Rate'!$F$2)+(Analysis!D305*'B-E-D Rate'!$J$2)</f>
        <v>106.16569504782207</v>
      </c>
      <c r="H305" s="15">
        <f t="shared" si="31"/>
        <v>74.46436106799996</v>
      </c>
      <c r="I305" s="18">
        <f t="shared" si="28"/>
        <v>1004.9745761002239</v>
      </c>
      <c r="J305" s="18">
        <f t="shared" si="29"/>
        <v>469.39352241514348</v>
      </c>
      <c r="K305" s="19"/>
      <c r="L305" s="15">
        <f t="shared" si="32"/>
        <v>79.425495210967242</v>
      </c>
      <c r="M305" s="18">
        <f t="shared" si="33"/>
        <v>715.03828731493093</v>
      </c>
      <c r="N305" s="18">
        <f t="shared" si="34"/>
        <v>469.39352241514348</v>
      </c>
      <c r="O305" s="19"/>
    </row>
    <row r="306" spans="1:15" x14ac:dyDescent="0.3">
      <c r="A306">
        <v>2</v>
      </c>
      <c r="B306">
        <v>2483339807</v>
      </c>
      <c r="C306" s="3">
        <v>14.577</v>
      </c>
      <c r="D306" s="4">
        <v>1175.3657999999996</v>
      </c>
      <c r="E306">
        <v>672</v>
      </c>
      <c r="F306">
        <f t="shared" si="30"/>
        <v>28</v>
      </c>
      <c r="G306" s="15">
        <f>(F306*'B-E-D Rate'!$O$2)+(Analysis!C306*'B-E-D Rate'!$F$2)+(Analysis!D306*'B-E-D Rate'!$J$2)</f>
        <v>137.70755218654529</v>
      </c>
      <c r="H306" s="15">
        <f t="shared" si="31"/>
        <v>84.803804301999975</v>
      </c>
      <c r="I306" s="18">
        <f t="shared" si="28"/>
        <v>2798.8065402315324</v>
      </c>
      <c r="J306" s="18">
        <f t="shared" si="29"/>
        <v>2831.021950337944</v>
      </c>
      <c r="K306" s="19"/>
      <c r="L306" s="15">
        <f t="shared" si="32"/>
        <v>84.875574530682286</v>
      </c>
      <c r="M306" s="18">
        <f t="shared" si="33"/>
        <v>2791.2178630296071</v>
      </c>
      <c r="N306" s="18">
        <f t="shared" si="34"/>
        <v>2831.021950337944</v>
      </c>
      <c r="O306" s="19"/>
    </row>
    <row r="307" spans="1:15" x14ac:dyDescent="0.3">
      <c r="A307">
        <v>2</v>
      </c>
      <c r="B307">
        <v>8650102792</v>
      </c>
      <c r="C307" s="3">
        <v>9.4613999999999994</v>
      </c>
      <c r="D307" s="4">
        <v>1122.4770000000012</v>
      </c>
      <c r="E307">
        <v>672</v>
      </c>
      <c r="F307">
        <f t="shared" si="30"/>
        <v>28</v>
      </c>
      <c r="G307" s="15">
        <f>(F307*'B-E-D Rate'!$O$2)+(Analysis!C307*'B-E-D Rate'!$F$2)+(Analysis!D307*'B-E-D Rate'!$J$2)</f>
        <v>97.708893305156622</v>
      </c>
      <c r="H307" s="15">
        <f t="shared" si="31"/>
        <v>81.83198263000007</v>
      </c>
      <c r="I307" s="18">
        <f t="shared" si="28"/>
        <v>252.07629258690008</v>
      </c>
      <c r="J307" s="18">
        <f t="shared" si="29"/>
        <v>174.4694853972828</v>
      </c>
      <c r="K307" s="19"/>
      <c r="L307" s="15">
        <f t="shared" si="32"/>
        <v>83.309081686736192</v>
      </c>
      <c r="M307" s="18">
        <f t="shared" si="33"/>
        <v>207.35457464599597</v>
      </c>
      <c r="N307" s="18">
        <f t="shared" si="34"/>
        <v>174.4694853972828</v>
      </c>
      <c r="O307" s="19"/>
    </row>
    <row r="308" spans="1:15" x14ac:dyDescent="0.3">
      <c r="A308">
        <v>2</v>
      </c>
      <c r="B308">
        <v>5679766357</v>
      </c>
      <c r="C308" s="3">
        <v>6.3053999999999997</v>
      </c>
      <c r="D308" s="4">
        <v>885.92639999999994</v>
      </c>
      <c r="E308">
        <v>672</v>
      </c>
      <c r="F308">
        <f t="shared" si="30"/>
        <v>28</v>
      </c>
      <c r="G308" s="15">
        <f>(F308*'B-E-D Rate'!$O$2)+(Analysis!C308*'B-E-D Rate'!$F$2)+(Analysis!D308*'B-E-D Rate'!$J$2)</f>
        <v>72.074381958357378</v>
      </c>
      <c r="H308" s="15">
        <f t="shared" si="31"/>
        <v>68.540204415999995</v>
      </c>
      <c r="I308" s="18">
        <f t="shared" si="28"/>
        <v>12.490410900903276</v>
      </c>
      <c r="J308" s="18">
        <f t="shared" si="29"/>
        <v>154.40104189873162</v>
      </c>
      <c r="K308" s="19"/>
      <c r="L308" s="15">
        <f t="shared" si="32"/>
        <v>76.302781257700872</v>
      </c>
      <c r="M308" s="18">
        <f t="shared" si="33"/>
        <v>17.879360634688549</v>
      </c>
      <c r="N308" s="18">
        <f t="shared" si="34"/>
        <v>154.40104189873162</v>
      </c>
      <c r="O308" s="19"/>
    </row>
    <row r="309" spans="1:15" x14ac:dyDescent="0.3">
      <c r="A309">
        <v>2</v>
      </c>
      <c r="B309">
        <v>1476736149</v>
      </c>
      <c r="C309" s="3">
        <v>3.9114000000000004</v>
      </c>
      <c r="D309" s="4">
        <v>521.32440000000008</v>
      </c>
      <c r="E309">
        <v>672</v>
      </c>
      <c r="F309">
        <f t="shared" si="30"/>
        <v>28</v>
      </c>
      <c r="G309" s="15">
        <f>(F309*'B-E-D Rate'!$O$2)+(Analysis!C309*'B-E-D Rate'!$F$2)+(Analysis!D309*'B-E-D Rate'!$J$2)</f>
        <v>51.75941402518697</v>
      </c>
      <c r="H309" s="15">
        <f t="shared" si="31"/>
        <v>48.053218036000004</v>
      </c>
      <c r="I309" s="18">
        <f t="shared" si="28"/>
        <v>13.735888710265556</v>
      </c>
      <c r="J309" s="18">
        <f t="shared" si="29"/>
        <v>1071.9592978422777</v>
      </c>
      <c r="K309" s="19"/>
      <c r="L309" s="15">
        <f t="shared" si="32"/>
        <v>65.503776101818275</v>
      </c>
      <c r="M309" s="18">
        <f t="shared" si="33"/>
        <v>188.9074888935408</v>
      </c>
      <c r="N309" s="18">
        <f t="shared" si="34"/>
        <v>1071.9592978422777</v>
      </c>
      <c r="O309" s="19"/>
    </row>
    <row r="310" spans="1:15" x14ac:dyDescent="0.3">
      <c r="A310">
        <v>2</v>
      </c>
      <c r="B310">
        <v>5146418934</v>
      </c>
      <c r="C310" s="3">
        <v>10.3446</v>
      </c>
      <c r="D310" s="4">
        <v>1620.9689999999985</v>
      </c>
      <c r="E310">
        <v>672</v>
      </c>
      <c r="F310">
        <f t="shared" si="30"/>
        <v>28</v>
      </c>
      <c r="G310" s="15">
        <f>(F310*'B-E-D Rate'!$O$2)+(Analysis!C310*'B-E-D Rate'!$F$2)+(Analysis!D310*'B-E-D Rate'!$J$2)</f>
        <v>106.91327297460387</v>
      </c>
      <c r="H310" s="15">
        <f t="shared" si="31"/>
        <v>109.84224810999991</v>
      </c>
      <c r="I310" s="18">
        <f t="shared" si="28"/>
        <v>8.5788953437682753</v>
      </c>
      <c r="J310" s="18">
        <f t="shared" si="29"/>
        <v>502.34568162482566</v>
      </c>
      <c r="K310" s="19"/>
      <c r="L310" s="15">
        <f t="shared" si="32"/>
        <v>98.073722797224349</v>
      </c>
      <c r="M310" s="18">
        <f t="shared" si="33"/>
        <v>78.137647338410332</v>
      </c>
      <c r="N310" s="18">
        <f t="shared" si="34"/>
        <v>502.34568162482566</v>
      </c>
      <c r="O310" s="19"/>
    </row>
    <row r="311" spans="1:15" x14ac:dyDescent="0.3">
      <c r="A311">
        <v>2</v>
      </c>
      <c r="B311">
        <v>5405123377</v>
      </c>
      <c r="C311" s="3">
        <v>7.8486000000000002</v>
      </c>
      <c r="D311" s="4">
        <v>1018.9506000000001</v>
      </c>
      <c r="E311">
        <v>672</v>
      </c>
      <c r="F311">
        <f t="shared" si="30"/>
        <v>28</v>
      </c>
      <c r="G311" s="15">
        <f>(F311*'B-E-D Rate'!$O$2)+(Analysis!C311*'B-E-D Rate'!$F$2)+(Analysis!D311*'B-E-D Rate'!$J$2)</f>
        <v>84.690508005234889</v>
      </c>
      <c r="H311" s="15">
        <f t="shared" si="31"/>
        <v>76.014834214000004</v>
      </c>
      <c r="I311" s="18">
        <f t="shared" si="28"/>
        <v>75.267315731919894</v>
      </c>
      <c r="J311" s="18">
        <f t="shared" si="29"/>
        <v>3.6215790714842148E-2</v>
      </c>
      <c r="K311" s="19"/>
      <c r="L311" s="15">
        <f t="shared" si="32"/>
        <v>80.242773418076197</v>
      </c>
      <c r="M311" s="18">
        <f t="shared" si="33"/>
        <v>19.7823429578077</v>
      </c>
      <c r="N311" s="18">
        <f t="shared" si="34"/>
        <v>3.6215790714842148E-2</v>
      </c>
      <c r="O311" s="19"/>
    </row>
    <row r="312" spans="1:15" x14ac:dyDescent="0.3">
      <c r="A312">
        <v>2</v>
      </c>
      <c r="B312">
        <v>1286001794</v>
      </c>
      <c r="C312" s="3">
        <v>5.8073999999999995</v>
      </c>
      <c r="D312" s="4">
        <v>783.54840000000036</v>
      </c>
      <c r="E312">
        <v>672</v>
      </c>
      <c r="F312">
        <f t="shared" si="30"/>
        <v>28</v>
      </c>
      <c r="G312" s="15">
        <f>(F312*'B-E-D Rate'!$O$2)+(Analysis!C312*'B-E-D Rate'!$F$2)+(Analysis!D312*'B-E-D Rate'!$J$2)</f>
        <v>67.723825528487239</v>
      </c>
      <c r="H312" s="15">
        <f t="shared" si="31"/>
        <v>62.787584596000016</v>
      </c>
      <c r="I312" s="18">
        <f t="shared" si="28"/>
        <v>24.36647454356233</v>
      </c>
      <c r="J312" s="18">
        <f t="shared" si="29"/>
        <v>281.44685907704576</v>
      </c>
      <c r="K312" s="19"/>
      <c r="L312" s="15">
        <f t="shared" si="32"/>
        <v>73.270487003009606</v>
      </c>
      <c r="M312" s="18">
        <f t="shared" si="33"/>
        <v>30.765453512950632</v>
      </c>
      <c r="N312" s="18">
        <f t="shared" si="34"/>
        <v>281.44685907704576</v>
      </c>
      <c r="O312" s="19"/>
    </row>
    <row r="313" spans="1:15" x14ac:dyDescent="0.3">
      <c r="A313">
        <v>2</v>
      </c>
      <c r="B313">
        <v>3260106573</v>
      </c>
      <c r="C313" s="3">
        <v>0.25919999999999999</v>
      </c>
      <c r="D313" s="4">
        <v>83.96219999999991</v>
      </c>
      <c r="E313">
        <v>672</v>
      </c>
      <c r="F313">
        <f t="shared" si="30"/>
        <v>28</v>
      </c>
      <c r="G313" s="15">
        <f>(F313*'B-E-D Rate'!$O$2)+(Analysis!C313*'B-E-D Rate'!$F$2)+(Analysis!D313*'B-E-D Rate'!$J$2)</f>
        <v>21.325960450423814</v>
      </c>
      <c r="H313" s="15">
        <f t="shared" si="31"/>
        <v>23.477836017999998</v>
      </c>
      <c r="I313" s="18">
        <f t="shared" si="28"/>
        <v>4.6305684583313234</v>
      </c>
      <c r="J313" s="18">
        <f t="shared" si="29"/>
        <v>3990.9849895337088</v>
      </c>
      <c r="K313" s="19"/>
      <c r="L313" s="15">
        <f t="shared" si="32"/>
        <v>52.549714816394285</v>
      </c>
      <c r="M313" s="18">
        <f t="shared" si="33"/>
        <v>974.92283670646009</v>
      </c>
      <c r="N313" s="18">
        <f t="shared" si="34"/>
        <v>3990.9849895337088</v>
      </c>
      <c r="O313" s="19"/>
    </row>
    <row r="314" spans="1:15" x14ac:dyDescent="0.3">
      <c r="A314">
        <v>2</v>
      </c>
      <c r="B314">
        <v>4151971157</v>
      </c>
      <c r="C314" s="3">
        <v>0.88200000000000012</v>
      </c>
      <c r="D314" s="4">
        <v>121.61280000000009</v>
      </c>
      <c r="E314">
        <v>672</v>
      </c>
      <c r="F314">
        <f t="shared" si="30"/>
        <v>28</v>
      </c>
      <c r="G314" s="15">
        <f>(F314*'B-E-D Rate'!$O$2)+(Analysis!C314*'B-E-D Rate'!$F$2)+(Analysis!D314*'B-E-D Rate'!$J$2)</f>
        <v>26.342217717483699</v>
      </c>
      <c r="H314" s="15">
        <f t="shared" si="31"/>
        <v>25.593423232000006</v>
      </c>
      <c r="I314" s="18">
        <f t="shared" si="28"/>
        <v>0.56069318149078784</v>
      </c>
      <c r="J314" s="18">
        <f t="shared" si="29"/>
        <v>3382.351314557181</v>
      </c>
      <c r="K314" s="19"/>
      <c r="L314" s="15">
        <f t="shared" si="32"/>
        <v>53.664873327653346</v>
      </c>
      <c r="M314" s="18">
        <f t="shared" si="33"/>
        <v>746.52750959193486</v>
      </c>
      <c r="N314" s="18">
        <f t="shared" si="34"/>
        <v>3382.351314557181</v>
      </c>
      <c r="O314" s="19"/>
    </row>
    <row r="315" spans="1:15" x14ac:dyDescent="0.3">
      <c r="A315">
        <v>2</v>
      </c>
      <c r="B315">
        <v>1947617822</v>
      </c>
      <c r="C315" s="3">
        <v>23.635999999999999</v>
      </c>
      <c r="D315" s="4">
        <v>2352.3360000000007</v>
      </c>
      <c r="E315">
        <v>672</v>
      </c>
      <c r="F315">
        <f t="shared" si="30"/>
        <v>28</v>
      </c>
      <c r="G315" s="15">
        <f>(F315*'B-E-D Rate'!$O$2)+(Analysis!C315*'B-E-D Rate'!$F$2)+(Analysis!D315*'B-E-D Rate'!$J$2)</f>
        <v>213.62813176843486</v>
      </c>
      <c r="H315" s="15">
        <f t="shared" si="31"/>
        <v>150.93775984000001</v>
      </c>
      <c r="I315" s="18">
        <f t="shared" si="28"/>
        <v>3930.0827325254913</v>
      </c>
      <c r="J315" s="18">
        <f t="shared" si="29"/>
        <v>16674.021849400047</v>
      </c>
      <c r="K315" s="19"/>
      <c r="L315" s="15">
        <f t="shared" si="32"/>
        <v>119.7357981666475</v>
      </c>
      <c r="M315" s="18">
        <f t="shared" si="33"/>
        <v>8815.7703091893272</v>
      </c>
      <c r="N315" s="18">
        <f t="shared" si="34"/>
        <v>16674.021849400047</v>
      </c>
      <c r="O315" s="19"/>
    </row>
    <row r="316" spans="1:15" x14ac:dyDescent="0.3">
      <c r="A316">
        <v>2</v>
      </c>
      <c r="B316">
        <v>5279215167</v>
      </c>
      <c r="C316" s="3">
        <v>15.812999999999999</v>
      </c>
      <c r="D316" s="4">
        <v>1712.0987999999998</v>
      </c>
      <c r="E316">
        <v>672</v>
      </c>
      <c r="F316">
        <f t="shared" si="30"/>
        <v>28</v>
      </c>
      <c r="G316" s="15">
        <f>(F316*'B-E-D Rate'!$O$2)+(Analysis!C316*'B-E-D Rate'!$F$2)+(Analysis!D316*'B-E-D Rate'!$J$2)</f>
        <v>149.83295621145919</v>
      </c>
      <c r="H316" s="15">
        <f t="shared" si="31"/>
        <v>114.96283157199998</v>
      </c>
      <c r="I316" s="18">
        <f t="shared" si="28"/>
        <v>1215.92559237142</v>
      </c>
      <c r="J316" s="18">
        <f t="shared" si="29"/>
        <v>4268.3685720511248</v>
      </c>
      <c r="K316" s="19"/>
      <c r="L316" s="15">
        <f t="shared" si="32"/>
        <v>100.77286098092759</v>
      </c>
      <c r="M316" s="18">
        <f t="shared" si="33"/>
        <v>2406.8929440288298</v>
      </c>
      <c r="N316" s="18">
        <f t="shared" si="34"/>
        <v>4268.3685720511248</v>
      </c>
      <c r="O316" s="19"/>
    </row>
    <row r="317" spans="1:15" x14ac:dyDescent="0.3">
      <c r="A317">
        <v>2</v>
      </c>
      <c r="B317">
        <v>8996378651</v>
      </c>
      <c r="C317" s="3">
        <v>14.8878</v>
      </c>
      <c r="D317" s="4">
        <v>2489.4564000000018</v>
      </c>
      <c r="E317">
        <v>672</v>
      </c>
      <c r="F317">
        <f t="shared" si="30"/>
        <v>28</v>
      </c>
      <c r="G317" s="15">
        <f>(F317*'B-E-D Rate'!$O$2)+(Analysis!C317*'B-E-D Rate'!$F$2)+(Analysis!D317*'B-E-D Rate'!$J$2)</f>
        <v>146.29527297296673</v>
      </c>
      <c r="H317" s="15">
        <f t="shared" si="31"/>
        <v>158.6425551160001</v>
      </c>
      <c r="I317" s="18">
        <f t="shared" si="28"/>
        <v>152.45537631967068</v>
      </c>
      <c r="J317" s="18">
        <f t="shared" si="29"/>
        <v>3818.6306066234456</v>
      </c>
      <c r="K317" s="19"/>
      <c r="L317" s="15">
        <f t="shared" si="32"/>
        <v>123.79711408531139</v>
      </c>
      <c r="M317" s="18">
        <f t="shared" si="33"/>
        <v>506.16715333418477</v>
      </c>
      <c r="N317" s="18">
        <f t="shared" si="34"/>
        <v>3818.6306066234456</v>
      </c>
      <c r="O317" s="19"/>
    </row>
    <row r="318" spans="1:15" x14ac:dyDescent="0.3">
      <c r="A318">
        <v>2</v>
      </c>
      <c r="B318">
        <v>7595139987</v>
      </c>
      <c r="C318" s="3">
        <v>5.3243999999999998</v>
      </c>
      <c r="D318" s="4">
        <v>1102.3247999999994</v>
      </c>
      <c r="E318">
        <v>672</v>
      </c>
      <c r="F318">
        <f t="shared" si="30"/>
        <v>28</v>
      </c>
      <c r="G318" s="15">
        <f>(F318*'B-E-D Rate'!$O$2)+(Analysis!C318*'B-E-D Rate'!$F$2)+(Analysis!D318*'B-E-D Rate'!$J$2)</f>
        <v>65.468115088358317</v>
      </c>
      <c r="H318" s="15">
        <f t="shared" si="31"/>
        <v>80.69963051199997</v>
      </c>
      <c r="I318" s="18">
        <f t="shared" si="28"/>
        <v>231.99906210063358</v>
      </c>
      <c r="J318" s="18">
        <f t="shared" si="29"/>
        <v>362.22039070845165</v>
      </c>
      <c r="K318" s="19"/>
      <c r="L318" s="15">
        <f t="shared" si="32"/>
        <v>82.712201494904022</v>
      </c>
      <c r="M318" s="18">
        <f t="shared" si="33"/>
        <v>297.35851599641438</v>
      </c>
      <c r="N318" s="18">
        <f t="shared" si="34"/>
        <v>362.22039070845165</v>
      </c>
      <c r="O318" s="19"/>
    </row>
    <row r="319" spans="1:15" x14ac:dyDescent="0.3">
      <c r="A319">
        <v>2</v>
      </c>
      <c r="B319">
        <v>6065398429</v>
      </c>
      <c r="C319" s="3">
        <v>7.3421999999999992</v>
      </c>
      <c r="D319" s="4">
        <v>1946.5152000000005</v>
      </c>
      <c r="E319">
        <v>672</v>
      </c>
      <c r="F319">
        <f t="shared" si="30"/>
        <v>28</v>
      </c>
      <c r="G319" s="15">
        <f>(F319*'B-E-D Rate'!$O$2)+(Analysis!C319*'B-E-D Rate'!$F$2)+(Analysis!D319*'B-E-D Rate'!$J$2)</f>
        <v>85.11263337978933</v>
      </c>
      <c r="H319" s="15">
        <f t="shared" si="31"/>
        <v>128.13468908800002</v>
      </c>
      <c r="I319" s="18">
        <f t="shared" si="28"/>
        <v>1850.8972773603837</v>
      </c>
      <c r="J319" s="18">
        <f t="shared" si="29"/>
        <v>0.37507031261147056</v>
      </c>
      <c r="K319" s="19"/>
      <c r="L319" s="15">
        <f t="shared" si="32"/>
        <v>107.71594936832932</v>
      </c>
      <c r="M319" s="18">
        <f t="shared" si="33"/>
        <v>510.90989367778752</v>
      </c>
      <c r="N319" s="18">
        <f t="shared" si="34"/>
        <v>0.37507031261147056</v>
      </c>
      <c r="O319" s="19"/>
    </row>
    <row r="320" spans="1:15" x14ac:dyDescent="0.3">
      <c r="A320">
        <v>2</v>
      </c>
      <c r="B320">
        <v>6701731635</v>
      </c>
      <c r="C320" s="3">
        <v>0.12059999999999998</v>
      </c>
      <c r="D320" s="4">
        <v>52.770599999999959</v>
      </c>
      <c r="E320">
        <v>672</v>
      </c>
      <c r="F320">
        <f t="shared" si="30"/>
        <v>28</v>
      </c>
      <c r="G320" s="15">
        <f>(F320*'B-E-D Rate'!$O$2)+(Analysis!C320*'B-E-D Rate'!$F$2)+(Analysis!D320*'B-E-D Rate'!$J$2)</f>
        <v>20.10246751885548</v>
      </c>
      <c r="H320" s="15">
        <f t="shared" si="31"/>
        <v>21.725180013999999</v>
      </c>
      <c r="I320" s="18">
        <f t="shared" si="28"/>
        <v>2.6331958418981509</v>
      </c>
      <c r="J320" s="18">
        <f t="shared" si="29"/>
        <v>4147.0684042339735</v>
      </c>
      <c r="K320" s="19"/>
      <c r="L320" s="15">
        <f t="shared" si="32"/>
        <v>51.625862919750197</v>
      </c>
      <c r="M320" s="18">
        <f t="shared" si="33"/>
        <v>993.72445760115022</v>
      </c>
      <c r="N320" s="18">
        <f t="shared" si="34"/>
        <v>4147.0684042339735</v>
      </c>
      <c r="O320" s="19"/>
    </row>
    <row r="321" spans="1:15" x14ac:dyDescent="0.3">
      <c r="A321">
        <v>2</v>
      </c>
      <c r="B321">
        <v>4844631270</v>
      </c>
      <c r="C321" s="3">
        <v>8.1173999999999999</v>
      </c>
      <c r="D321" s="4">
        <v>708.50460000000021</v>
      </c>
      <c r="E321">
        <v>672</v>
      </c>
      <c r="F321">
        <f t="shared" si="30"/>
        <v>28</v>
      </c>
      <c r="G321" s="15">
        <f>(F321*'B-E-D Rate'!$O$2)+(Analysis!C321*'B-E-D Rate'!$F$2)+(Analysis!D321*'B-E-D Rate'!$J$2)</f>
        <v>85.320930611755628</v>
      </c>
      <c r="H321" s="15">
        <f t="shared" si="31"/>
        <v>58.57087347400001</v>
      </c>
      <c r="I321" s="18">
        <f t="shared" si="28"/>
        <v>715.5655568731903</v>
      </c>
      <c r="J321" s="18">
        <f t="shared" si="29"/>
        <v>0.6735929316021223</v>
      </c>
      <c r="K321" s="19"/>
      <c r="L321" s="15">
        <f t="shared" si="32"/>
        <v>71.047793811208621</v>
      </c>
      <c r="M321" s="18">
        <f t="shared" si="33"/>
        <v>203.72243412712928</v>
      </c>
      <c r="N321" s="18">
        <f t="shared" si="34"/>
        <v>0.6735929316021223</v>
      </c>
      <c r="O321" s="19"/>
    </row>
    <row r="322" spans="1:15" x14ac:dyDescent="0.3">
      <c r="A322">
        <v>2</v>
      </c>
      <c r="B322">
        <v>1264917807</v>
      </c>
      <c r="C322" s="3">
        <v>6.4329599999999996</v>
      </c>
      <c r="D322" s="4">
        <v>1425.7671599999994</v>
      </c>
      <c r="E322">
        <v>672</v>
      </c>
      <c r="F322">
        <f t="shared" si="30"/>
        <v>28</v>
      </c>
      <c r="G322" s="15">
        <f>(F322*'B-E-D Rate'!$O$2)+(Analysis!C322*'B-E-D Rate'!$F$2)+(Analysis!D322*'B-E-D Rate'!$J$2)</f>
        <v>75.601369290607678</v>
      </c>
      <c r="H322" s="15">
        <f t="shared" si="31"/>
        <v>98.873856720399971</v>
      </c>
      <c r="I322" s="18">
        <f t="shared" si="28"/>
        <v>541.60867116984025</v>
      </c>
      <c r="J322" s="18">
        <f t="shared" si="29"/>
        <v>79.189250940805167</v>
      </c>
      <c r="K322" s="19"/>
      <c r="L322" s="15">
        <f t="shared" si="32"/>
        <v>92.292115245434289</v>
      </c>
      <c r="M322" s="18">
        <f t="shared" si="33"/>
        <v>278.58100052856088</v>
      </c>
      <c r="N322" s="18">
        <f t="shared" si="34"/>
        <v>79.189250940805167</v>
      </c>
      <c r="O322" s="19"/>
    </row>
    <row r="323" spans="1:15" x14ac:dyDescent="0.3">
      <c r="A323">
        <v>2</v>
      </c>
      <c r="B323">
        <v>8343437435</v>
      </c>
      <c r="C323" s="3">
        <v>10.471200000000001</v>
      </c>
      <c r="D323" s="4">
        <v>758.59740000000033</v>
      </c>
      <c r="E323">
        <v>672</v>
      </c>
      <c r="F323">
        <f t="shared" si="30"/>
        <v>28</v>
      </c>
      <c r="G323" s="15">
        <f>(F323*'B-E-D Rate'!$O$2)+(Analysis!C323*'B-E-D Rate'!$F$2)+(Analysis!D323*'B-E-D Rate'!$J$2)</f>
        <v>103.84618352775485</v>
      </c>
      <c r="H323" s="15">
        <f t="shared" si="31"/>
        <v>61.385587906000012</v>
      </c>
      <c r="I323" s="18">
        <f t="shared" ref="I323:I386" si="35">(G323-H323)^2</f>
        <v>1802.9021805541859</v>
      </c>
      <c r="J323" s="18">
        <f t="shared" ref="J323:J386" si="36">(G323-AVERAGE($G$3:$G$2217))^2</f>
        <v>374.26694181129511</v>
      </c>
      <c r="K323" s="19"/>
      <c r="L323" s="15">
        <f t="shared" si="32"/>
        <v>72.531473016129596</v>
      </c>
      <c r="M323" s="18">
        <f t="shared" si="33"/>
        <v>980.61109442689292</v>
      </c>
      <c r="N323" s="18">
        <f t="shared" si="34"/>
        <v>374.26694181129511</v>
      </c>
      <c r="O323" s="19"/>
    </row>
    <row r="324" spans="1:15" x14ac:dyDescent="0.3">
      <c r="A324">
        <v>2</v>
      </c>
      <c r="B324">
        <v>7645410773</v>
      </c>
      <c r="C324" s="3">
        <v>10.959</v>
      </c>
      <c r="D324" s="4">
        <v>2217.8879999999999</v>
      </c>
      <c r="E324">
        <v>672</v>
      </c>
      <c r="F324">
        <f t="shared" ref="F324:F387" si="37">ROUNDUP(E324/24,0)</f>
        <v>28</v>
      </c>
      <c r="G324" s="15">
        <f>(F324*'B-E-D Rate'!$O$2)+(Analysis!C324*'B-E-D Rate'!$F$2)+(Analysis!D324*'B-E-D Rate'!$J$2)</f>
        <v>114.49131242028378</v>
      </c>
      <c r="H324" s="15">
        <f t="shared" ref="H324:H387" si="38">(0.67*F324)+(0.05619*D324)</f>
        <v>143.38312671999998</v>
      </c>
      <c r="I324" s="18">
        <f t="shared" si="35"/>
        <v>834.73693352928558</v>
      </c>
      <c r="J324" s="18">
        <f t="shared" si="36"/>
        <v>899.46661206232795</v>
      </c>
      <c r="K324" s="19"/>
      <c r="L324" s="15">
        <f t="shared" ref="L324:L387" si="39">$Q$19+$Q$20*D324</f>
        <v>115.75363502657116</v>
      </c>
      <c r="M324" s="18">
        <f t="shared" ref="M324:M387" si="40">(G324-L324)^2</f>
        <v>1.5934583623441738</v>
      </c>
      <c r="N324" s="18">
        <f t="shared" ref="N324:N387" si="41">(G324-AVERAGE($G$3:$G$2217))^2</f>
        <v>899.46661206232795</v>
      </c>
      <c r="O324" s="19"/>
    </row>
    <row r="325" spans="1:15" x14ac:dyDescent="0.3">
      <c r="A325">
        <v>2</v>
      </c>
      <c r="B325">
        <v>3740433105</v>
      </c>
      <c r="C325" s="3">
        <v>4.7370000000000001</v>
      </c>
      <c r="D325" s="4">
        <v>527.54340000000025</v>
      </c>
      <c r="E325">
        <v>672</v>
      </c>
      <c r="F325">
        <f t="shared" si="37"/>
        <v>28</v>
      </c>
      <c r="G325" s="15">
        <f>(F325*'B-E-D Rate'!$O$2)+(Analysis!C325*'B-E-D Rate'!$F$2)+(Analysis!D325*'B-E-D Rate'!$J$2)</f>
        <v>58.20386329137024</v>
      </c>
      <c r="H325" s="15">
        <f t="shared" si="38"/>
        <v>48.402663646000015</v>
      </c>
      <c r="I325" s="18">
        <f t="shared" si="35"/>
        <v>96.063514488405431</v>
      </c>
      <c r="J325" s="18">
        <f t="shared" si="36"/>
        <v>691.4975103022266</v>
      </c>
      <c r="K325" s="19"/>
      <c r="L325" s="15">
        <f t="shared" si="39"/>
        <v>65.687974249564135</v>
      </c>
      <c r="M325" s="18">
        <f t="shared" si="40"/>
        <v>56.011916834557944</v>
      </c>
      <c r="N325" s="18">
        <f t="shared" si="41"/>
        <v>691.4975103022266</v>
      </c>
      <c r="O325" s="19"/>
    </row>
    <row r="326" spans="1:15" x14ac:dyDescent="0.3">
      <c r="A326">
        <v>2</v>
      </c>
      <c r="B326">
        <v>6184039530</v>
      </c>
      <c r="C326" s="3">
        <v>11.6904</v>
      </c>
      <c r="D326" s="4">
        <v>1950.2004000000004</v>
      </c>
      <c r="E326">
        <v>672</v>
      </c>
      <c r="F326">
        <f t="shared" si="37"/>
        <v>28</v>
      </c>
      <c r="G326" s="15">
        <f>(F326*'B-E-D Rate'!$O$2)+(Analysis!C326*'B-E-D Rate'!$F$2)+(Analysis!D326*'B-E-D Rate'!$J$2)</f>
        <v>118.91716816952531</v>
      </c>
      <c r="H326" s="15">
        <f t="shared" si="38"/>
        <v>128.34176047600002</v>
      </c>
      <c r="I326" s="18">
        <f t="shared" si="35"/>
        <v>88.822940143262244</v>
      </c>
      <c r="J326" s="18">
        <f t="shared" si="36"/>
        <v>1184.5274545318123</v>
      </c>
      <c r="K326" s="19"/>
      <c r="L326" s="15">
        <f t="shared" si="39"/>
        <v>107.82509987710452</v>
      </c>
      <c r="M326" s="18">
        <f t="shared" si="40"/>
        <v>123.03397900372669</v>
      </c>
      <c r="N326" s="18">
        <f t="shared" si="41"/>
        <v>1184.5274545318123</v>
      </c>
      <c r="O326" s="19"/>
    </row>
    <row r="327" spans="1:15" x14ac:dyDescent="0.3">
      <c r="A327">
        <v>2</v>
      </c>
      <c r="B327">
        <v>1891291051</v>
      </c>
      <c r="C327" s="3">
        <v>8.7911999999999999</v>
      </c>
      <c r="D327" s="4">
        <v>883.0188000000004</v>
      </c>
      <c r="E327">
        <v>672</v>
      </c>
      <c r="F327">
        <f t="shared" si="37"/>
        <v>28</v>
      </c>
      <c r="G327" s="15">
        <f>(F327*'B-E-D Rate'!$O$2)+(Analysis!C327*'B-E-D Rate'!$F$2)+(Analysis!D327*'B-E-D Rate'!$J$2)</f>
        <v>91.376367823146225</v>
      </c>
      <c r="H327" s="15">
        <f t="shared" si="38"/>
        <v>68.376826372000025</v>
      </c>
      <c r="I327" s="18">
        <f t="shared" si="35"/>
        <v>528.97890696299226</v>
      </c>
      <c r="J327" s="18">
        <f t="shared" si="36"/>
        <v>47.281635293132453</v>
      </c>
      <c r="K327" s="19"/>
      <c r="L327" s="15">
        <f t="shared" si="39"/>
        <v>76.216662181581597</v>
      </c>
      <c r="M327" s="18">
        <f t="shared" si="40"/>
        <v>229.81667513888641</v>
      </c>
      <c r="N327" s="18">
        <f t="shared" si="41"/>
        <v>47.281635293132453</v>
      </c>
      <c r="O327" s="19"/>
    </row>
    <row r="328" spans="1:15" x14ac:dyDescent="0.3">
      <c r="A328">
        <v>2</v>
      </c>
      <c r="B328">
        <v>9575181762</v>
      </c>
      <c r="C328" s="3">
        <v>9.5183999999999997</v>
      </c>
      <c r="D328" s="4">
        <v>1624.3428000000001</v>
      </c>
      <c r="E328">
        <v>672</v>
      </c>
      <c r="F328">
        <f t="shared" si="37"/>
        <v>28</v>
      </c>
      <c r="G328" s="15">
        <f>(F328*'B-E-D Rate'!$O$2)+(Analysis!C328*'B-E-D Rate'!$F$2)+(Analysis!D328*'B-E-D Rate'!$J$2)</f>
        <v>100.50922176663425</v>
      </c>
      <c r="H328" s="15">
        <f t="shared" si="38"/>
        <v>110.03182193200001</v>
      </c>
      <c r="I328" s="18">
        <f t="shared" si="35"/>
        <v>90.679913909423988</v>
      </c>
      <c r="J328" s="18">
        <f t="shared" si="36"/>
        <v>256.28866468388532</v>
      </c>
      <c r="K328" s="19"/>
      <c r="L328" s="15">
        <f t="shared" si="39"/>
        <v>98.173650070236931</v>
      </c>
      <c r="M328" s="18">
        <f t="shared" si="40"/>
        <v>5.4548951490122723</v>
      </c>
      <c r="N328" s="18">
        <f t="shared" si="41"/>
        <v>256.28866468388532</v>
      </c>
      <c r="O328" s="19"/>
    </row>
    <row r="329" spans="1:15" x14ac:dyDescent="0.3">
      <c r="A329">
        <v>2</v>
      </c>
      <c r="B329">
        <v>2972202322</v>
      </c>
      <c r="C329" s="3">
        <v>17.665800000000001</v>
      </c>
      <c r="D329" s="4">
        <v>1670.6687999999992</v>
      </c>
      <c r="E329">
        <v>672</v>
      </c>
      <c r="F329">
        <f t="shared" si="37"/>
        <v>28</v>
      </c>
      <c r="G329" s="15">
        <f>(F329*'B-E-D Rate'!$O$2)+(Analysis!C329*'B-E-D Rate'!$F$2)+(Analysis!D329*'B-E-D Rate'!$J$2)</f>
        <v>164.03533168790105</v>
      </c>
      <c r="H329" s="15">
        <f t="shared" si="38"/>
        <v>112.63487987199996</v>
      </c>
      <c r="I329" s="18">
        <f t="shared" si="35"/>
        <v>2642.00644687877</v>
      </c>
      <c r="J329" s="18">
        <f t="shared" si="36"/>
        <v>6325.8366100156427</v>
      </c>
      <c r="K329" s="19"/>
      <c r="L329" s="15">
        <f t="shared" si="39"/>
        <v>99.545761887647174</v>
      </c>
      <c r="M329" s="18">
        <f t="shared" si="40"/>
        <v>4158.9046130218167</v>
      </c>
      <c r="N329" s="18">
        <f t="shared" si="41"/>
        <v>6325.8366100156427</v>
      </c>
      <c r="O329" s="19"/>
    </row>
    <row r="330" spans="1:15" x14ac:dyDescent="0.3">
      <c r="A330">
        <v>2</v>
      </c>
      <c r="B330">
        <v>5627571463</v>
      </c>
      <c r="C330" s="3">
        <v>12.457199999999998</v>
      </c>
      <c r="D330" s="4">
        <v>1057.4039999999993</v>
      </c>
      <c r="E330">
        <v>610</v>
      </c>
      <c r="F330">
        <f t="shared" si="37"/>
        <v>26</v>
      </c>
      <c r="G330" s="15">
        <f>(F330*'B-E-D Rate'!$O$2)+(Analysis!C330*'B-E-D Rate'!$F$2)+(Analysis!D330*'B-E-D Rate'!$J$2)</f>
        <v>119.33052154250316</v>
      </c>
      <c r="H330" s="15">
        <f t="shared" si="38"/>
        <v>76.835530759999955</v>
      </c>
      <c r="I330" s="18">
        <f t="shared" si="35"/>
        <v>1805.8242416050327</v>
      </c>
      <c r="J330" s="18">
        <f t="shared" si="36"/>
        <v>1213.1510523799759</v>
      </c>
      <c r="K330" s="19"/>
      <c r="L330" s="15">
        <f t="shared" si="39"/>
        <v>81.381709751012409</v>
      </c>
      <c r="M330" s="18">
        <f t="shared" si="40"/>
        <v>1440.1123163859877</v>
      </c>
      <c r="N330" s="18">
        <f t="shared" si="41"/>
        <v>1213.1510523799759</v>
      </c>
      <c r="O330" s="19"/>
    </row>
    <row r="331" spans="1:15" x14ac:dyDescent="0.3">
      <c r="A331">
        <v>2</v>
      </c>
      <c r="B331">
        <v>2375958284</v>
      </c>
      <c r="C331" s="3">
        <v>7.6896000000000004</v>
      </c>
      <c r="D331" s="4">
        <v>892.49519999999995</v>
      </c>
      <c r="E331">
        <v>672</v>
      </c>
      <c r="F331">
        <f t="shared" si="37"/>
        <v>28</v>
      </c>
      <c r="G331" s="15">
        <f>(F331*'B-E-D Rate'!$O$2)+(Analysis!C331*'B-E-D Rate'!$F$2)+(Analysis!D331*'B-E-D Rate'!$J$2)</f>
        <v>82.86101605663147</v>
      </c>
      <c r="H331" s="15">
        <f t="shared" si="38"/>
        <v>68.909305287999999</v>
      </c>
      <c r="I331" s="18">
        <f t="shared" si="35"/>
        <v>194.65023337154736</v>
      </c>
      <c r="J331" s="18">
        <f t="shared" si="36"/>
        <v>2.6869355950675535</v>
      </c>
      <c r="K331" s="19"/>
      <c r="L331" s="15">
        <f t="shared" si="39"/>
        <v>76.497339995908462</v>
      </c>
      <c r="M331" s="18">
        <f t="shared" si="40"/>
        <v>40.496373005819109</v>
      </c>
      <c r="N331" s="18">
        <f t="shared" si="41"/>
        <v>2.6869355950675535</v>
      </c>
      <c r="O331" s="19"/>
    </row>
    <row r="332" spans="1:15" x14ac:dyDescent="0.3">
      <c r="A332">
        <v>2</v>
      </c>
      <c r="B332">
        <v>3663029694</v>
      </c>
      <c r="C332" s="3">
        <v>15.652200000000001</v>
      </c>
      <c r="D332" s="4">
        <v>1990.0668000000001</v>
      </c>
      <c r="E332">
        <v>672</v>
      </c>
      <c r="F332">
        <f t="shared" si="37"/>
        <v>28</v>
      </c>
      <c r="G332" s="15">
        <f>(F332*'B-E-D Rate'!$O$2)+(Analysis!C332*'B-E-D Rate'!$F$2)+(Analysis!D332*'B-E-D Rate'!$J$2)</f>
        <v>149.88917705767045</v>
      </c>
      <c r="H332" s="15">
        <f t="shared" si="38"/>
        <v>130.58185349199999</v>
      </c>
      <c r="I332" s="18">
        <f t="shared" si="35"/>
        <v>372.77274326949384</v>
      </c>
      <c r="J332" s="18">
        <f t="shared" si="36"/>
        <v>4275.717858116037</v>
      </c>
      <c r="K332" s="19"/>
      <c r="L332" s="15">
        <f t="shared" si="39"/>
        <v>109.00588730873264</v>
      </c>
      <c r="M332" s="18">
        <f t="shared" si="40"/>
        <v>1671.4433806956035</v>
      </c>
      <c r="N332" s="18">
        <f t="shared" si="41"/>
        <v>4275.717858116037</v>
      </c>
      <c r="O332" s="19"/>
    </row>
    <row r="333" spans="1:15" x14ac:dyDescent="0.3">
      <c r="A333">
        <v>2</v>
      </c>
      <c r="B333">
        <v>6922872817</v>
      </c>
      <c r="C333" s="3">
        <v>11.488200000000001</v>
      </c>
      <c r="D333" s="4">
        <v>1133.7738000000015</v>
      </c>
      <c r="E333">
        <v>672</v>
      </c>
      <c r="F333">
        <f t="shared" si="37"/>
        <v>28</v>
      </c>
      <c r="G333" s="15">
        <f>(F333*'B-E-D Rate'!$O$2)+(Analysis!C333*'B-E-D Rate'!$F$2)+(Analysis!D333*'B-E-D Rate'!$J$2)</f>
        <v>113.51099101014421</v>
      </c>
      <c r="H333" s="15">
        <f t="shared" si="38"/>
        <v>82.466749822000082</v>
      </c>
      <c r="I333" s="18">
        <f t="shared" si="35"/>
        <v>963.74491094766427</v>
      </c>
      <c r="J333" s="18">
        <f t="shared" si="36"/>
        <v>841.62578982484968</v>
      </c>
      <c r="K333" s="19"/>
      <c r="L333" s="15">
        <f t="shared" si="39"/>
        <v>83.643677222265296</v>
      </c>
      <c r="M333" s="18">
        <f t="shared" si="40"/>
        <v>892.05643290362184</v>
      </c>
      <c r="N333" s="18">
        <f t="shared" si="41"/>
        <v>841.62578982484968</v>
      </c>
      <c r="O333" s="19"/>
    </row>
    <row r="334" spans="1:15" x14ac:dyDescent="0.3">
      <c r="A334">
        <v>2</v>
      </c>
      <c r="B334">
        <v>8567787852</v>
      </c>
      <c r="C334" s="3">
        <v>4.7363999999999997</v>
      </c>
      <c r="D334" s="4">
        <v>999.31979999999976</v>
      </c>
      <c r="E334">
        <v>672</v>
      </c>
      <c r="F334">
        <f t="shared" si="37"/>
        <v>28</v>
      </c>
      <c r="G334" s="15">
        <f>(F334*'B-E-D Rate'!$O$2)+(Analysis!C334*'B-E-D Rate'!$F$2)+(Analysis!D334*'B-E-D Rate'!$J$2)</f>
        <v>60.41527804923092</v>
      </c>
      <c r="H334" s="15">
        <f t="shared" si="38"/>
        <v>74.911779561999978</v>
      </c>
      <c r="I334" s="18">
        <f t="shared" si="35"/>
        <v>210.14855610971557</v>
      </c>
      <c r="J334" s="18">
        <f t="shared" si="36"/>
        <v>580.08363574067175</v>
      </c>
      <c r="K334" s="19"/>
      <c r="L334" s="15">
        <f t="shared" si="39"/>
        <v>79.661336370517205</v>
      </c>
      <c r="M334" s="18">
        <f t="shared" si="40"/>
        <v>370.410760906353</v>
      </c>
      <c r="N334" s="18">
        <f t="shared" si="41"/>
        <v>580.08363574067175</v>
      </c>
      <c r="O334" s="19"/>
    </row>
    <row r="335" spans="1:15" x14ac:dyDescent="0.3">
      <c r="A335">
        <v>2</v>
      </c>
      <c r="B335">
        <v>3547339025</v>
      </c>
      <c r="C335" s="3">
        <v>7.3770000000000007</v>
      </c>
      <c r="D335" s="4">
        <v>365.97899999999998</v>
      </c>
      <c r="E335">
        <v>672</v>
      </c>
      <c r="F335">
        <f t="shared" si="37"/>
        <v>28</v>
      </c>
      <c r="G335" s="15">
        <f>(F335*'B-E-D Rate'!$O$2)+(Analysis!C335*'B-E-D Rate'!$F$2)+(Analysis!D335*'B-E-D Rate'!$J$2)</f>
        <v>77.958784646206865</v>
      </c>
      <c r="H335" s="15">
        <f t="shared" si="38"/>
        <v>39.324360009999999</v>
      </c>
      <c r="I335" s="18">
        <f t="shared" si="35"/>
        <v>1492.6187669707481</v>
      </c>
      <c r="J335" s="18">
        <f t="shared" si="36"/>
        <v>42.790161101914606</v>
      </c>
      <c r="K335" s="19"/>
      <c r="L335" s="15">
        <f t="shared" si="39"/>
        <v>60.90266098028124</v>
      </c>
      <c r="M335" s="18">
        <f t="shared" si="40"/>
        <v>290.91135450734816</v>
      </c>
      <c r="N335" s="18">
        <f t="shared" si="41"/>
        <v>42.790161101914606</v>
      </c>
      <c r="O335" s="19"/>
    </row>
    <row r="336" spans="1:15" x14ac:dyDescent="0.3">
      <c r="A336">
        <v>2</v>
      </c>
      <c r="B336">
        <v>5915589802</v>
      </c>
      <c r="C336" s="3">
        <v>6.0179999999999998</v>
      </c>
      <c r="D336" s="4">
        <v>652.73399999999936</v>
      </c>
      <c r="E336">
        <v>672</v>
      </c>
      <c r="F336">
        <f t="shared" si="37"/>
        <v>28</v>
      </c>
      <c r="G336" s="15">
        <f>(F336*'B-E-D Rate'!$O$2)+(Analysis!C336*'B-E-D Rate'!$F$2)+(Analysis!D336*'B-E-D Rate'!$J$2)</f>
        <v>68.745795408908393</v>
      </c>
      <c r="H336" s="15">
        <f t="shared" si="38"/>
        <v>55.437123459999967</v>
      </c>
      <c r="I336" s="18">
        <f t="shared" si="35"/>
        <v>177.12074904366199</v>
      </c>
      <c r="J336" s="18">
        <f t="shared" si="36"/>
        <v>248.20137545946881</v>
      </c>
      <c r="K336" s="19"/>
      <c r="L336" s="15">
        <f t="shared" si="39"/>
        <v>69.39594605133162</v>
      </c>
      <c r="M336" s="18">
        <f t="shared" si="40"/>
        <v>0.42269585784333547</v>
      </c>
      <c r="N336" s="18">
        <f t="shared" si="41"/>
        <v>248.20137545946881</v>
      </c>
      <c r="O336" s="19"/>
    </row>
    <row r="337" spans="1:15" x14ac:dyDescent="0.3">
      <c r="A337">
        <v>2</v>
      </c>
      <c r="B337">
        <v>5934316138</v>
      </c>
      <c r="C337" s="3">
        <v>8.2446599999999997</v>
      </c>
      <c r="D337" s="4">
        <v>1744.2009780000005</v>
      </c>
      <c r="E337">
        <v>672</v>
      </c>
      <c r="F337">
        <f t="shared" si="37"/>
        <v>28</v>
      </c>
      <c r="G337" s="15">
        <f>(F337*'B-E-D Rate'!$O$2)+(Analysis!C337*'B-E-D Rate'!$F$2)+(Analysis!D337*'B-E-D Rate'!$J$2)</f>
        <v>91.174771217862272</v>
      </c>
      <c r="H337" s="15">
        <f t="shared" si="38"/>
        <v>116.76665295382003</v>
      </c>
      <c r="I337" s="18">
        <f t="shared" si="35"/>
        <v>654.94441078724822</v>
      </c>
      <c r="J337" s="18">
        <f t="shared" si="36"/>
        <v>44.549853729381091</v>
      </c>
      <c r="K337" s="19"/>
      <c r="L337" s="15">
        <f t="shared" si="39"/>
        <v>101.72368293400811</v>
      </c>
      <c r="M337" s="18">
        <f t="shared" si="40"/>
        <v>111.27953839503893</v>
      </c>
      <c r="N337" s="18">
        <f t="shared" si="41"/>
        <v>44.549853729381091</v>
      </c>
      <c r="O337" s="19"/>
    </row>
    <row r="338" spans="1:15" x14ac:dyDescent="0.3">
      <c r="A338">
        <v>2</v>
      </c>
      <c r="B338">
        <v>7622228776</v>
      </c>
      <c r="C338" s="3">
        <v>0.7218</v>
      </c>
      <c r="D338" s="4">
        <v>108.53280000000005</v>
      </c>
      <c r="E338">
        <v>672</v>
      </c>
      <c r="F338">
        <f t="shared" si="37"/>
        <v>28</v>
      </c>
      <c r="G338" s="15">
        <f>(F338*'B-E-D Rate'!$O$2)+(Analysis!C338*'B-E-D Rate'!$F$2)+(Analysis!D338*'B-E-D Rate'!$J$2)</f>
        <v>25.035959974275748</v>
      </c>
      <c r="H338" s="15">
        <f t="shared" si="38"/>
        <v>24.858458032000005</v>
      </c>
      <c r="I338" s="18">
        <f t="shared" si="35"/>
        <v>3.1506939511661239E-2</v>
      </c>
      <c r="J338" s="18">
        <f t="shared" si="36"/>
        <v>3535.9962624605332</v>
      </c>
      <c r="K338" s="19"/>
      <c r="L338" s="15">
        <f t="shared" si="39"/>
        <v>53.277461883286762</v>
      </c>
      <c r="M338" s="18">
        <f t="shared" si="40"/>
        <v>797.58243007667272</v>
      </c>
      <c r="N338" s="18">
        <f t="shared" si="41"/>
        <v>3535.9962624605332</v>
      </c>
      <c r="O338" s="19"/>
    </row>
    <row r="339" spans="1:15" x14ac:dyDescent="0.3">
      <c r="A339">
        <v>2</v>
      </c>
      <c r="B339">
        <v>4168259143</v>
      </c>
      <c r="C339" s="3">
        <v>10.911599999999998</v>
      </c>
      <c r="D339" s="4">
        <v>1474.2726000000007</v>
      </c>
      <c r="E339">
        <v>672</v>
      </c>
      <c r="F339">
        <f t="shared" si="37"/>
        <v>28</v>
      </c>
      <c r="G339" s="15">
        <f>(F339*'B-E-D Rate'!$O$2)+(Analysis!C339*'B-E-D Rate'!$F$2)+(Analysis!D339*'B-E-D Rate'!$J$2)</f>
        <v>110.63000846239686</v>
      </c>
      <c r="H339" s="15">
        <f t="shared" si="38"/>
        <v>101.59937739400004</v>
      </c>
      <c r="I339" s="18">
        <f t="shared" si="35"/>
        <v>81.552297493493796</v>
      </c>
      <c r="J339" s="18">
        <f t="shared" si="36"/>
        <v>682.76670545092065</v>
      </c>
      <c r="K339" s="19"/>
      <c r="L339" s="15">
        <f t="shared" si="39"/>
        <v>93.728779050482999</v>
      </c>
      <c r="M339" s="18">
        <f t="shared" si="40"/>
        <v>285.65155563414214</v>
      </c>
      <c r="N339" s="18">
        <f t="shared" si="41"/>
        <v>682.76670545092065</v>
      </c>
      <c r="O339" s="19"/>
    </row>
    <row r="340" spans="1:15" x14ac:dyDescent="0.3">
      <c r="A340">
        <v>2</v>
      </c>
      <c r="B340">
        <v>9244694540</v>
      </c>
      <c r="C340" s="3">
        <v>8.61</v>
      </c>
      <c r="D340" s="4">
        <v>2170.5461999999984</v>
      </c>
      <c r="E340">
        <v>672</v>
      </c>
      <c r="F340">
        <f t="shared" si="37"/>
        <v>28</v>
      </c>
      <c r="G340" s="15">
        <f>(F340*'B-E-D Rate'!$O$2)+(Analysis!C340*'B-E-D Rate'!$F$2)+(Analysis!D340*'B-E-D Rate'!$J$2)</f>
        <v>96.016279674550475</v>
      </c>
      <c r="H340" s="15">
        <f t="shared" si="38"/>
        <v>140.7229909779999</v>
      </c>
      <c r="I340" s="18">
        <f t="shared" si="35"/>
        <v>1998.6900355699725</v>
      </c>
      <c r="J340" s="18">
        <f t="shared" si="36"/>
        <v>132.62000961098369</v>
      </c>
      <c r="K340" s="19"/>
      <c r="L340" s="15">
        <f t="shared" si="39"/>
        <v>114.35143662313733</v>
      </c>
      <c r="M340" s="18">
        <f t="shared" si="40"/>
        <v>336.1779803293129</v>
      </c>
      <c r="N340" s="18">
        <f t="shared" si="41"/>
        <v>132.62000961098369</v>
      </c>
      <c r="O340" s="19"/>
    </row>
    <row r="341" spans="1:15" x14ac:dyDescent="0.3">
      <c r="A341">
        <v>2</v>
      </c>
      <c r="B341">
        <v>6740586591</v>
      </c>
      <c r="C341" s="3">
        <v>5.1774000000000004</v>
      </c>
      <c r="D341" s="4">
        <v>1235.1798000000006</v>
      </c>
      <c r="E341">
        <v>672</v>
      </c>
      <c r="F341">
        <f t="shared" si="37"/>
        <v>28</v>
      </c>
      <c r="G341" s="15">
        <f>(F341*'B-E-D Rate'!$O$2)+(Analysis!C341*'B-E-D Rate'!$F$2)+(Analysis!D341*'B-E-D Rate'!$J$2)</f>
        <v>64.949927541632476</v>
      </c>
      <c r="H341" s="15">
        <f t="shared" si="38"/>
        <v>88.164752962000037</v>
      </c>
      <c r="I341" s="18">
        <f t="shared" si="35"/>
        <v>538.92811929814388</v>
      </c>
      <c r="J341" s="18">
        <f t="shared" si="36"/>
        <v>382.21329148634447</v>
      </c>
      <c r="K341" s="19"/>
      <c r="L341" s="15">
        <f t="shared" si="39"/>
        <v>86.647182186136632</v>
      </c>
      <c r="M341" s="18">
        <f t="shared" si="40"/>
        <v>470.77085910845716</v>
      </c>
      <c r="N341" s="18">
        <f t="shared" si="41"/>
        <v>382.21329148634447</v>
      </c>
      <c r="O341" s="19"/>
    </row>
    <row r="342" spans="1:15" x14ac:dyDescent="0.3">
      <c r="A342">
        <v>2</v>
      </c>
      <c r="B342">
        <v>5611671123</v>
      </c>
      <c r="C342" s="3">
        <v>10.7502</v>
      </c>
      <c r="D342" s="4">
        <v>1312.8035999999993</v>
      </c>
      <c r="E342">
        <v>672</v>
      </c>
      <c r="F342">
        <f t="shared" si="37"/>
        <v>28</v>
      </c>
      <c r="G342" s="15">
        <f>(F342*'B-E-D Rate'!$O$2)+(Analysis!C342*'B-E-D Rate'!$F$2)+(Analysis!D342*'B-E-D Rate'!$J$2)</f>
        <v>108.61739805959591</v>
      </c>
      <c r="H342" s="15">
        <f t="shared" si="38"/>
        <v>92.526434283999961</v>
      </c>
      <c r="I342" s="18">
        <f t="shared" si="35"/>
        <v>258.91911522754117</v>
      </c>
      <c r="J342" s="18">
        <f t="shared" si="36"/>
        <v>581.63907165146156</v>
      </c>
      <c r="K342" s="19"/>
      <c r="L342" s="15">
        <f t="shared" si="39"/>
        <v>88.946291396780538</v>
      </c>
      <c r="M342" s="18">
        <f t="shared" si="40"/>
        <v>386.9524373398595</v>
      </c>
      <c r="N342" s="18">
        <f t="shared" si="41"/>
        <v>581.63907165146156</v>
      </c>
      <c r="O342" s="19"/>
    </row>
    <row r="343" spans="1:15" x14ac:dyDescent="0.3">
      <c r="A343">
        <v>2</v>
      </c>
      <c r="B343">
        <v>8487812590</v>
      </c>
      <c r="C343" s="3">
        <v>3.7907999999999999</v>
      </c>
      <c r="D343" s="4">
        <v>247.65539999999982</v>
      </c>
      <c r="E343">
        <v>672</v>
      </c>
      <c r="F343">
        <f t="shared" si="37"/>
        <v>28</v>
      </c>
      <c r="G343" s="15">
        <f>(F343*'B-E-D Rate'!$O$2)+(Analysis!C343*'B-E-D Rate'!$F$2)+(Analysis!D343*'B-E-D Rate'!$J$2)</f>
        <v>49.536798203620407</v>
      </c>
      <c r="H343" s="15">
        <f t="shared" si="38"/>
        <v>32.675756925999991</v>
      </c>
      <c r="I343" s="18">
        <f t="shared" si="35"/>
        <v>284.29471296561951</v>
      </c>
      <c r="J343" s="18">
        <f t="shared" si="36"/>
        <v>1222.4397124906393</v>
      </c>
      <c r="K343" s="19"/>
      <c r="L343" s="15">
        <f t="shared" si="39"/>
        <v>57.39808018680619</v>
      </c>
      <c r="M343" s="18">
        <f t="shared" si="40"/>
        <v>61.799754419161403</v>
      </c>
      <c r="N343" s="18">
        <f t="shared" si="41"/>
        <v>1222.4397124906393</v>
      </c>
      <c r="O343" s="19"/>
    </row>
    <row r="344" spans="1:15" x14ac:dyDescent="0.3">
      <c r="A344">
        <v>2</v>
      </c>
      <c r="B344">
        <v>2347817353</v>
      </c>
      <c r="C344" s="3">
        <v>16.8354</v>
      </c>
      <c r="D344" s="4">
        <v>1576.0745999999988</v>
      </c>
      <c r="E344">
        <v>672</v>
      </c>
      <c r="F344">
        <f t="shared" si="37"/>
        <v>28</v>
      </c>
      <c r="G344" s="15">
        <f>(F344*'B-E-D Rate'!$O$2)+(Analysis!C344*'B-E-D Rate'!$F$2)+(Analysis!D344*'B-E-D Rate'!$J$2)</f>
        <v>157.1384593864131</v>
      </c>
      <c r="H344" s="15">
        <f t="shared" si="38"/>
        <v>107.31963177399993</v>
      </c>
      <c r="I344" s="18">
        <f t="shared" si="35"/>
        <v>2481.9155846753411</v>
      </c>
      <c r="J344" s="18">
        <f t="shared" si="36"/>
        <v>5276.3162128771182</v>
      </c>
      <c r="K344" s="19"/>
      <c r="L344" s="15">
        <f t="shared" si="39"/>
        <v>96.744012984688339</v>
      </c>
      <c r="M344" s="18">
        <f t="shared" si="40"/>
        <v>3647.4891561708055</v>
      </c>
      <c r="N344" s="18">
        <f t="shared" si="41"/>
        <v>5276.3162128771182</v>
      </c>
      <c r="O344" s="19"/>
    </row>
    <row r="345" spans="1:15" x14ac:dyDescent="0.3">
      <c r="A345">
        <v>2</v>
      </c>
      <c r="B345">
        <v>6080202808</v>
      </c>
      <c r="C345" s="3">
        <v>2.5259999999999998</v>
      </c>
      <c r="D345" s="4">
        <v>126.62159999999994</v>
      </c>
      <c r="E345">
        <v>672</v>
      </c>
      <c r="F345">
        <f t="shared" si="37"/>
        <v>28</v>
      </c>
      <c r="G345" s="15">
        <f>(F345*'B-E-D Rate'!$O$2)+(Analysis!C345*'B-E-D Rate'!$F$2)+(Analysis!D345*'B-E-D Rate'!$J$2)</f>
        <v>39.140272209769414</v>
      </c>
      <c r="H345" s="15">
        <f t="shared" si="38"/>
        <v>25.874867703999996</v>
      </c>
      <c r="I345" s="18">
        <f t="shared" si="35"/>
        <v>175.97095670168756</v>
      </c>
      <c r="J345" s="18">
        <f t="shared" si="36"/>
        <v>2057.5233699908913</v>
      </c>
      <c r="K345" s="19"/>
      <c r="L345" s="15">
        <f t="shared" si="39"/>
        <v>53.813227031211696</v>
      </c>
      <c r="M345" s="18">
        <f t="shared" si="40"/>
        <v>215.2956031920863</v>
      </c>
      <c r="N345" s="18">
        <f t="shared" si="41"/>
        <v>2057.5233699908913</v>
      </c>
      <c r="O345" s="19"/>
    </row>
    <row r="346" spans="1:15" x14ac:dyDescent="0.3">
      <c r="A346">
        <v>2</v>
      </c>
      <c r="B346">
        <v>2841082582</v>
      </c>
      <c r="C346" s="3">
        <v>5.1276000000000002</v>
      </c>
      <c r="D346" s="4">
        <v>991.54499999999882</v>
      </c>
      <c r="E346">
        <v>672</v>
      </c>
      <c r="F346">
        <f t="shared" si="37"/>
        <v>28</v>
      </c>
      <c r="G346" s="15">
        <f>(F346*'B-E-D Rate'!$O$2)+(Analysis!C346*'B-E-D Rate'!$F$2)+(Analysis!D346*'B-E-D Rate'!$J$2)</f>
        <v>63.418535324505839</v>
      </c>
      <c r="H346" s="15">
        <f t="shared" si="38"/>
        <v>74.474913549999926</v>
      </c>
      <c r="I346" s="18">
        <f t="shared" si="35"/>
        <v>122.24349946517975</v>
      </c>
      <c r="J346" s="18">
        <f t="shared" si="36"/>
        <v>444.43673461230622</v>
      </c>
      <c r="K346" s="19"/>
      <c r="L346" s="15">
        <f t="shared" si="39"/>
        <v>79.431057586292297</v>
      </c>
      <c r="M346" s="18">
        <f t="shared" si="40"/>
        <v>256.4008691842069</v>
      </c>
      <c r="N346" s="18">
        <f t="shared" si="41"/>
        <v>444.43673461230622</v>
      </c>
      <c r="O346" s="19"/>
    </row>
    <row r="347" spans="1:15" x14ac:dyDescent="0.3">
      <c r="A347">
        <v>2</v>
      </c>
      <c r="B347">
        <v>4076138132</v>
      </c>
      <c r="C347" s="3">
        <v>7.3931999999999993</v>
      </c>
      <c r="D347" s="4">
        <v>1228.8299999999992</v>
      </c>
      <c r="E347">
        <v>672</v>
      </c>
      <c r="F347">
        <f t="shared" si="37"/>
        <v>28</v>
      </c>
      <c r="G347" s="15">
        <f>(F347*'B-E-D Rate'!$O$2)+(Analysis!C347*'B-E-D Rate'!$F$2)+(Analysis!D347*'B-E-D Rate'!$J$2)</f>
        <v>82.137738148230341</v>
      </c>
      <c r="H347" s="15">
        <f t="shared" si="38"/>
        <v>87.80795769999996</v>
      </c>
      <c r="I347" s="18">
        <f t="shared" si="35"/>
        <v>32.151389765270466</v>
      </c>
      <c r="J347" s="18">
        <f t="shared" si="36"/>
        <v>5.5812427120833723</v>
      </c>
      <c r="K347" s="19"/>
      <c r="L347" s="15">
        <f t="shared" si="39"/>
        <v>86.459109923947082</v>
      </c>
      <c r="M347" s="18">
        <f t="shared" si="40"/>
        <v>18.674254023961264</v>
      </c>
      <c r="N347" s="18">
        <f t="shared" si="41"/>
        <v>5.5812427120833723</v>
      </c>
      <c r="O347" s="19"/>
    </row>
    <row r="348" spans="1:15" x14ac:dyDescent="0.3">
      <c r="A348">
        <v>2</v>
      </c>
      <c r="B348">
        <v>5552515518</v>
      </c>
      <c r="C348" s="3">
        <v>11.254799999999999</v>
      </c>
      <c r="D348" s="4">
        <v>1924.8654000000001</v>
      </c>
      <c r="E348">
        <v>672</v>
      </c>
      <c r="F348">
        <f t="shared" si="37"/>
        <v>28</v>
      </c>
      <c r="G348" s="15">
        <f>(F348*'B-E-D Rate'!$O$2)+(Analysis!C348*'B-E-D Rate'!$F$2)+(Analysis!D348*'B-E-D Rate'!$J$2)</f>
        <v>115.41337864674784</v>
      </c>
      <c r="H348" s="15">
        <f t="shared" si="38"/>
        <v>126.91818682600001</v>
      </c>
      <c r="I348" s="18">
        <f t="shared" si="35"/>
        <v>132.36061124138755</v>
      </c>
      <c r="J348" s="18">
        <f t="shared" si="36"/>
        <v>955.62439537968885</v>
      </c>
      <c r="K348" s="19"/>
      <c r="L348" s="15">
        <f t="shared" si="39"/>
        <v>107.07471234323393</v>
      </c>
      <c r="M348" s="18">
        <f t="shared" si="40"/>
        <v>69.533355721358461</v>
      </c>
      <c r="N348" s="18">
        <f t="shared" si="41"/>
        <v>955.62439537968885</v>
      </c>
      <c r="O348" s="19"/>
    </row>
    <row r="349" spans="1:15" x14ac:dyDescent="0.3">
      <c r="A349">
        <v>2</v>
      </c>
      <c r="B349">
        <v>1155294123</v>
      </c>
      <c r="C349" s="3">
        <v>8.9621999999999993</v>
      </c>
      <c r="D349" s="4">
        <v>1245.6942000000017</v>
      </c>
      <c r="E349">
        <v>672</v>
      </c>
      <c r="F349">
        <f t="shared" si="37"/>
        <v>28</v>
      </c>
      <c r="G349" s="15">
        <f>(F349*'B-E-D Rate'!$O$2)+(Analysis!C349*'B-E-D Rate'!$F$2)+(Analysis!D349*'B-E-D Rate'!$J$2)</f>
        <v>94.408701554006939</v>
      </c>
      <c r="H349" s="15">
        <f t="shared" si="38"/>
        <v>88.755557098000097</v>
      </c>
      <c r="I349" s="18">
        <f t="shared" si="35"/>
        <v>31.958042240480896</v>
      </c>
      <c r="J349" s="18">
        <f t="shared" si="36"/>
        <v>98.178332957439338</v>
      </c>
      <c r="K349" s="19"/>
      <c r="L349" s="15">
        <f t="shared" si="39"/>
        <v>86.958604119672458</v>
      </c>
      <c r="M349" s="18">
        <f t="shared" si="40"/>
        <v>55.503951781077213</v>
      </c>
      <c r="N349" s="18">
        <f t="shared" si="41"/>
        <v>98.178332957439338</v>
      </c>
      <c r="O349" s="19"/>
    </row>
    <row r="350" spans="1:15" x14ac:dyDescent="0.3">
      <c r="A350">
        <v>2</v>
      </c>
      <c r="B350">
        <v>4733594209</v>
      </c>
      <c r="C350" s="3">
        <v>10.305599999999998</v>
      </c>
      <c r="D350" s="4">
        <v>1499.773199999999</v>
      </c>
      <c r="E350">
        <v>672</v>
      </c>
      <c r="F350">
        <f t="shared" si="37"/>
        <v>28</v>
      </c>
      <c r="G350" s="15">
        <f>(F350*'B-E-D Rate'!$O$2)+(Analysis!C350*'B-E-D Rate'!$F$2)+(Analysis!D350*'B-E-D Rate'!$J$2)</f>
        <v>106.04093416399188</v>
      </c>
      <c r="H350" s="15">
        <f t="shared" si="38"/>
        <v>103.03225610799994</v>
      </c>
      <c r="I350" s="18">
        <f t="shared" si="35"/>
        <v>9.0521436446074155</v>
      </c>
      <c r="J350" s="18">
        <f t="shared" si="36"/>
        <v>464.00307595421071</v>
      </c>
      <c r="K350" s="19"/>
      <c r="L350" s="15">
        <f t="shared" si="39"/>
        <v>94.484071426493216</v>
      </c>
      <c r="M350" s="18">
        <f t="shared" si="40"/>
        <v>133.56107633338507</v>
      </c>
      <c r="N350" s="18">
        <f t="shared" si="41"/>
        <v>464.00307595421071</v>
      </c>
      <c r="O350" s="19"/>
    </row>
    <row r="351" spans="1:15" x14ac:dyDescent="0.3">
      <c r="A351">
        <v>2</v>
      </c>
      <c r="B351">
        <v>9164895053</v>
      </c>
      <c r="C351" s="3">
        <v>13.0632</v>
      </c>
      <c r="D351" s="4">
        <v>2696.7305999999967</v>
      </c>
      <c r="E351">
        <v>672</v>
      </c>
      <c r="F351">
        <f t="shared" si="37"/>
        <v>28</v>
      </c>
      <c r="G351" s="15">
        <f>(F351*'B-E-D Rate'!$O$2)+(Analysis!C351*'B-E-D Rate'!$F$2)+(Analysis!D351*'B-E-D Rate'!$J$2)</f>
        <v>133.09104315031641</v>
      </c>
      <c r="H351" s="15">
        <f t="shared" si="38"/>
        <v>170.28929241399979</v>
      </c>
      <c r="I351" s="18">
        <f t="shared" si="35"/>
        <v>1383.7097482831211</v>
      </c>
      <c r="J351" s="18">
        <f t="shared" si="36"/>
        <v>2361.0696943486601</v>
      </c>
      <c r="K351" s="19"/>
      <c r="L351" s="15">
        <f t="shared" si="39"/>
        <v>129.93628818331797</v>
      </c>
      <c r="M351" s="18">
        <f t="shared" si="40"/>
        <v>9.9524789018013227</v>
      </c>
      <c r="N351" s="18">
        <f t="shared" si="41"/>
        <v>2361.0696943486601</v>
      </c>
      <c r="O351" s="19"/>
    </row>
    <row r="352" spans="1:15" x14ac:dyDescent="0.3">
      <c r="A352">
        <v>2</v>
      </c>
      <c r="B352">
        <v>2294859868</v>
      </c>
      <c r="C352" s="3">
        <v>4.7736000000000001</v>
      </c>
      <c r="D352" s="4">
        <v>735.04140000000007</v>
      </c>
      <c r="E352">
        <v>672</v>
      </c>
      <c r="F352">
        <f t="shared" si="37"/>
        <v>28</v>
      </c>
      <c r="G352" s="15">
        <f>(F352*'B-E-D Rate'!$O$2)+(Analysis!C352*'B-E-D Rate'!$F$2)+(Analysis!D352*'B-E-D Rate'!$J$2)</f>
        <v>59.46294079488171</v>
      </c>
      <c r="H352" s="15">
        <f t="shared" si="38"/>
        <v>60.061976266000002</v>
      </c>
      <c r="I352" s="18">
        <f t="shared" si="35"/>
        <v>0.35884349565791368</v>
      </c>
      <c r="J352" s="18">
        <f t="shared" si="36"/>
        <v>626.86452560672399</v>
      </c>
      <c r="K352" s="19"/>
      <c r="L352" s="15">
        <f t="shared" si="39"/>
        <v>71.833776992926289</v>
      </c>
      <c r="M352" s="18">
        <f t="shared" si="40"/>
        <v>153.03758823885005</v>
      </c>
      <c r="N352" s="18">
        <f t="shared" si="41"/>
        <v>626.86452560672399</v>
      </c>
      <c r="O352" s="19"/>
    </row>
    <row r="353" spans="1:15" x14ac:dyDescent="0.3">
      <c r="A353">
        <v>2</v>
      </c>
      <c r="B353">
        <v>5546598845</v>
      </c>
      <c r="C353" s="3">
        <v>16.380600000000001</v>
      </c>
      <c r="D353" s="4">
        <v>2042.6033999999993</v>
      </c>
      <c r="E353">
        <v>672</v>
      </c>
      <c r="F353">
        <f t="shared" si="37"/>
        <v>28</v>
      </c>
      <c r="G353" s="15">
        <f>(F353*'B-E-D Rate'!$O$2)+(Analysis!C353*'B-E-D Rate'!$F$2)+(Analysis!D353*'B-E-D Rate'!$J$2)</f>
        <v>155.79591192235495</v>
      </c>
      <c r="H353" s="15">
        <f t="shared" si="38"/>
        <v>133.53388504599994</v>
      </c>
      <c r="I353" s="18">
        <f t="shared" si="35"/>
        <v>495.59784064355273</v>
      </c>
      <c r="J353" s="18">
        <f t="shared" si="36"/>
        <v>5083.0780342012958</v>
      </c>
      <c r="K353" s="19"/>
      <c r="L353" s="15">
        <f t="shared" si="39"/>
        <v>110.56194847754831</v>
      </c>
      <c r="M353" s="18">
        <f t="shared" si="40"/>
        <v>2046.1114489261029</v>
      </c>
      <c r="N353" s="18">
        <f t="shared" si="41"/>
        <v>5083.0780342012958</v>
      </c>
      <c r="O353" s="19"/>
    </row>
    <row r="354" spans="1:15" x14ac:dyDescent="0.3">
      <c r="A354">
        <v>2</v>
      </c>
      <c r="B354">
        <v>8554904270</v>
      </c>
      <c r="C354" s="3">
        <v>15.444599999999999</v>
      </c>
      <c r="D354" s="4">
        <v>2754.6821999999979</v>
      </c>
      <c r="E354">
        <v>672</v>
      </c>
      <c r="F354">
        <f t="shared" si="37"/>
        <v>28</v>
      </c>
      <c r="G354" s="15">
        <f>(F354*'B-E-D Rate'!$O$2)+(Analysis!C354*'B-E-D Rate'!$F$2)+(Analysis!D354*'B-E-D Rate'!$J$2)</f>
        <v>151.86767409200752</v>
      </c>
      <c r="H354" s="15">
        <f t="shared" si="38"/>
        <v>173.54559281799988</v>
      </c>
      <c r="I354" s="18">
        <f t="shared" si="35"/>
        <v>469.93216029073005</v>
      </c>
      <c r="J354" s="18">
        <f t="shared" si="36"/>
        <v>4538.376089009781</v>
      </c>
      <c r="K354" s="19"/>
      <c r="L354" s="15">
        <f t="shared" si="39"/>
        <v>131.652734135868</v>
      </c>
      <c r="M354" s="18">
        <f t="shared" si="40"/>
        <v>408.64379743032595</v>
      </c>
      <c r="N354" s="18">
        <f t="shared" si="41"/>
        <v>4538.376089009781</v>
      </c>
      <c r="O354" s="19"/>
    </row>
    <row r="355" spans="1:15" x14ac:dyDescent="0.3">
      <c r="A355">
        <v>2</v>
      </c>
      <c r="B355">
        <v>1980865507</v>
      </c>
      <c r="C355" s="3">
        <v>10.239000000000001</v>
      </c>
      <c r="D355" s="4">
        <v>1808.7816000000021</v>
      </c>
      <c r="E355">
        <v>672</v>
      </c>
      <c r="F355">
        <f t="shared" si="37"/>
        <v>28</v>
      </c>
      <c r="G355" s="15">
        <f>(F355*'B-E-D Rate'!$O$2)+(Analysis!C355*'B-E-D Rate'!$F$2)+(Analysis!D355*'B-E-D Rate'!$J$2)</f>
        <v>106.97493224552042</v>
      </c>
      <c r="H355" s="15">
        <f t="shared" si="38"/>
        <v>120.39543810400012</v>
      </c>
      <c r="I355" s="18">
        <f t="shared" si="35"/>
        <v>180.10997749748796</v>
      </c>
      <c r="J355" s="18">
        <f t="shared" si="36"/>
        <v>505.11343053159237</v>
      </c>
      <c r="K355" s="19"/>
      <c r="L355" s="15">
        <f t="shared" si="39"/>
        <v>103.63647131681492</v>
      </c>
      <c r="M355" s="18">
        <f t="shared" si="40"/>
        <v>11.145321372493198</v>
      </c>
      <c r="N355" s="18">
        <f t="shared" si="41"/>
        <v>505.11343053159237</v>
      </c>
      <c r="O355" s="19"/>
    </row>
    <row r="356" spans="1:15" x14ac:dyDescent="0.3">
      <c r="A356">
        <v>2</v>
      </c>
      <c r="B356">
        <v>4180922056</v>
      </c>
      <c r="C356" s="3">
        <v>7.8875999999999999</v>
      </c>
      <c r="D356" s="4">
        <v>1399.4705999999999</v>
      </c>
      <c r="E356">
        <v>672</v>
      </c>
      <c r="F356">
        <f t="shared" si="37"/>
        <v>28</v>
      </c>
      <c r="G356" s="15">
        <f>(F356*'B-E-D Rate'!$O$2)+(Analysis!C356*'B-E-D Rate'!$F$2)+(Analysis!D356*'B-E-D Rate'!$J$2)</f>
        <v>86.780971320529872</v>
      </c>
      <c r="H356" s="15">
        <f t="shared" si="38"/>
        <v>97.396253013999996</v>
      </c>
      <c r="I356" s="18">
        <f t="shared" si="35"/>
        <v>112.68420543172194</v>
      </c>
      <c r="J356" s="18">
        <f t="shared" si="36"/>
        <v>5.2019016834026193</v>
      </c>
      <c r="K356" s="19"/>
      <c r="L356" s="15">
        <f t="shared" si="39"/>
        <v>91.513247639052622</v>
      </c>
      <c r="M356" s="18">
        <f t="shared" si="40"/>
        <v>22.394439154851234</v>
      </c>
      <c r="N356" s="18">
        <f t="shared" si="41"/>
        <v>5.2019016834026193</v>
      </c>
      <c r="O356" s="19"/>
    </row>
    <row r="357" spans="1:15" x14ac:dyDescent="0.3">
      <c r="A357">
        <v>2</v>
      </c>
      <c r="B357">
        <v>9695337908</v>
      </c>
      <c r="C357" s="3">
        <v>13.7454</v>
      </c>
      <c r="D357" s="4">
        <v>1952.6892</v>
      </c>
      <c r="E357">
        <v>672</v>
      </c>
      <c r="F357">
        <f t="shared" si="37"/>
        <v>28</v>
      </c>
      <c r="G357" s="15">
        <f>(F357*'B-E-D Rate'!$O$2)+(Analysis!C357*'B-E-D Rate'!$F$2)+(Analysis!D357*'B-E-D Rate'!$J$2)</f>
        <v>134.89701711614865</v>
      </c>
      <c r="H357" s="15">
        <f t="shared" si="38"/>
        <v>128.481606148</v>
      </c>
      <c r="I357" s="18">
        <f t="shared" si="35"/>
        <v>41.157497890241984</v>
      </c>
      <c r="J357" s="18">
        <f t="shared" si="36"/>
        <v>2539.8388189538859</v>
      </c>
      <c r="K357" s="19"/>
      <c r="L357" s="15">
        <f t="shared" si="39"/>
        <v>107.89881467853721</v>
      </c>
      <c r="M357" s="18">
        <f t="shared" si="40"/>
        <v>728.90293486224823</v>
      </c>
      <c r="N357" s="18">
        <f t="shared" si="41"/>
        <v>2539.8388189538859</v>
      </c>
      <c r="O357" s="19"/>
    </row>
    <row r="358" spans="1:15" x14ac:dyDescent="0.3">
      <c r="A358">
        <v>2</v>
      </c>
      <c r="B358">
        <v>4712318894</v>
      </c>
      <c r="C358" s="3">
        <v>12.108599999999999</v>
      </c>
      <c r="D358" s="4">
        <v>1852.8090000000002</v>
      </c>
      <c r="E358">
        <v>672</v>
      </c>
      <c r="F358">
        <f t="shared" si="37"/>
        <v>28</v>
      </c>
      <c r="G358" s="15">
        <f>(F358*'B-E-D Rate'!$O$2)+(Analysis!C358*'B-E-D Rate'!$F$2)+(Analysis!D358*'B-E-D Rate'!$J$2)</f>
        <v>121.70926968473479</v>
      </c>
      <c r="H358" s="15">
        <f t="shared" si="38"/>
        <v>122.86933771000001</v>
      </c>
      <c r="I358" s="18">
        <f t="shared" si="35"/>
        <v>1.345757823242743</v>
      </c>
      <c r="J358" s="18">
        <f t="shared" si="36"/>
        <v>1384.5146036030599</v>
      </c>
      <c r="K358" s="19"/>
      <c r="L358" s="15">
        <f t="shared" si="39"/>
        <v>104.94050179278619</v>
      </c>
      <c r="M358" s="18">
        <f t="shared" si="40"/>
        <v>281.19157661404626</v>
      </c>
      <c r="N358" s="18">
        <f t="shared" si="41"/>
        <v>1384.5146036030599</v>
      </c>
      <c r="O358" s="19"/>
    </row>
    <row r="359" spans="1:15" x14ac:dyDescent="0.3">
      <c r="A359">
        <v>2</v>
      </c>
      <c r="B359">
        <v>7559551091</v>
      </c>
      <c r="C359" s="3">
        <v>14.607000000000001</v>
      </c>
      <c r="D359" s="4">
        <v>2421.5657999999976</v>
      </c>
      <c r="E359">
        <v>672</v>
      </c>
      <c r="F359">
        <f t="shared" si="37"/>
        <v>28</v>
      </c>
      <c r="G359" s="15">
        <f>(F359*'B-E-D Rate'!$O$2)+(Analysis!C359*'B-E-D Rate'!$F$2)+(Analysis!D359*'B-E-D Rate'!$J$2)</f>
        <v>143.79444376385089</v>
      </c>
      <c r="H359" s="15">
        <f t="shared" si="38"/>
        <v>154.82778230199986</v>
      </c>
      <c r="I359" s="18">
        <f t="shared" si="35"/>
        <v>121.73455929740319</v>
      </c>
      <c r="J359" s="18">
        <f t="shared" si="36"/>
        <v>3515.8069241058861</v>
      </c>
      <c r="K359" s="19"/>
      <c r="L359" s="15">
        <f t="shared" si="39"/>
        <v>121.78628874854415</v>
      </c>
      <c r="M359" s="18">
        <f t="shared" si="40"/>
        <v>484.35888717777124</v>
      </c>
      <c r="N359" s="18">
        <f t="shared" si="41"/>
        <v>3515.8069241058861</v>
      </c>
      <c r="O359" s="19"/>
    </row>
    <row r="360" spans="1:15" x14ac:dyDescent="0.3">
      <c r="A360">
        <v>2</v>
      </c>
      <c r="B360">
        <v>8852110422</v>
      </c>
      <c r="C360" s="3">
        <v>14.900400000000001</v>
      </c>
      <c r="D360" s="4">
        <v>3375.7865999999972</v>
      </c>
      <c r="E360">
        <v>672</v>
      </c>
      <c r="F360">
        <f t="shared" si="37"/>
        <v>28</v>
      </c>
      <c r="G360" s="15">
        <f>(F360*'B-E-D Rate'!$O$2)+(Analysis!C360*'B-E-D Rate'!$F$2)+(Analysis!D360*'B-E-D Rate'!$J$2)</f>
        <v>150.55654199026441</v>
      </c>
      <c r="H360" s="15">
        <f t="shared" si="38"/>
        <v>208.44544905399982</v>
      </c>
      <c r="I360" s="18">
        <f t="shared" si="35"/>
        <v>3351.1255610337962</v>
      </c>
      <c r="J360" s="18">
        <f t="shared" si="36"/>
        <v>4363.4398498816108</v>
      </c>
      <c r="K360" s="19"/>
      <c r="L360" s="15">
        <f t="shared" si="39"/>
        <v>150.04898434278232</v>
      </c>
      <c r="M360" s="18">
        <f t="shared" si="40"/>
        <v>0.25761476551755125</v>
      </c>
      <c r="N360" s="18">
        <f t="shared" si="41"/>
        <v>4363.4398498816108</v>
      </c>
      <c r="O360" s="19"/>
    </row>
    <row r="361" spans="1:15" x14ac:dyDescent="0.3">
      <c r="A361">
        <v>2</v>
      </c>
      <c r="B361">
        <v>3497360368</v>
      </c>
      <c r="C361" s="3">
        <v>8.1798000000000002</v>
      </c>
      <c r="D361" s="4">
        <v>931.45319999999958</v>
      </c>
      <c r="E361">
        <v>672</v>
      </c>
      <c r="F361">
        <f t="shared" si="37"/>
        <v>28</v>
      </c>
      <c r="G361" s="15">
        <f>(F361*'B-E-D Rate'!$O$2)+(Analysis!C361*'B-E-D Rate'!$F$2)+(Analysis!D361*'B-E-D Rate'!$J$2)</f>
        <v>86.853060422620786</v>
      </c>
      <c r="H361" s="15">
        <f t="shared" si="38"/>
        <v>71.098355307999981</v>
      </c>
      <c r="I361" s="18">
        <f t="shared" si="35"/>
        <v>248.21073324865895</v>
      </c>
      <c r="J361" s="18">
        <f t="shared" si="36"/>
        <v>5.535935525260073</v>
      </c>
      <c r="K361" s="19"/>
      <c r="L361" s="15">
        <f t="shared" si="39"/>
        <v>77.651221880436992</v>
      </c>
      <c r="M361" s="18">
        <f t="shared" si="40"/>
        <v>84.673832556419157</v>
      </c>
      <c r="N361" s="18">
        <f t="shared" si="41"/>
        <v>5.535935525260073</v>
      </c>
      <c r="O361" s="19"/>
    </row>
    <row r="362" spans="1:15" x14ac:dyDescent="0.3">
      <c r="A362">
        <v>2</v>
      </c>
      <c r="B362">
        <v>7952153075</v>
      </c>
      <c r="C362" s="3">
        <v>1.4363999999999999</v>
      </c>
      <c r="D362" s="4">
        <v>280.58279999999974</v>
      </c>
      <c r="E362">
        <v>672</v>
      </c>
      <c r="F362">
        <f t="shared" si="37"/>
        <v>28</v>
      </c>
      <c r="G362" s="15">
        <f>(F362*'B-E-D Rate'!$O$2)+(Analysis!C362*'B-E-D Rate'!$F$2)+(Analysis!D362*'B-E-D Rate'!$J$2)</f>
        <v>31.396854138021485</v>
      </c>
      <c r="H362" s="15">
        <f t="shared" si="38"/>
        <v>34.525947531999989</v>
      </c>
      <c r="I362" s="18">
        <f t="shared" si="35"/>
        <v>9.7912254682399151</v>
      </c>
      <c r="J362" s="18">
        <f t="shared" si="36"/>
        <v>2819.9657173663632</v>
      </c>
      <c r="K362" s="19"/>
      <c r="L362" s="15">
        <f t="shared" si="39"/>
        <v>58.373344070081124</v>
      </c>
      <c r="M362" s="18">
        <f t="shared" si="40"/>
        <v>727.73100905451508</v>
      </c>
      <c r="N362" s="18">
        <f t="shared" si="41"/>
        <v>2819.9657173663632</v>
      </c>
      <c r="O362" s="19"/>
    </row>
    <row r="363" spans="1:15" x14ac:dyDescent="0.3">
      <c r="A363">
        <v>2</v>
      </c>
      <c r="B363">
        <v>8924391241</v>
      </c>
      <c r="C363" s="3">
        <v>12.5238</v>
      </c>
      <c r="D363" s="4">
        <v>3049.3349999999996</v>
      </c>
      <c r="E363">
        <v>672</v>
      </c>
      <c r="F363">
        <f t="shared" si="37"/>
        <v>28</v>
      </c>
      <c r="G363" s="15">
        <f>(F363*'B-E-D Rate'!$O$2)+(Analysis!C363*'B-E-D Rate'!$F$2)+(Analysis!D363*'B-E-D Rate'!$J$2)</f>
        <v>130.55598291328286</v>
      </c>
      <c r="H363" s="15">
        <f t="shared" si="38"/>
        <v>190.10213364999996</v>
      </c>
      <c r="I363" s="18">
        <f t="shared" si="35"/>
        <v>3545.7440675598336</v>
      </c>
      <c r="J363" s="18">
        <f t="shared" si="36"/>
        <v>2121.1348139773349</v>
      </c>
      <c r="K363" s="19"/>
      <c r="L363" s="15">
        <f t="shared" si="39"/>
        <v>140.37994108041374</v>
      </c>
      <c r="M363" s="18">
        <f t="shared" si="40"/>
        <v>96.510154069537577</v>
      </c>
      <c r="N363" s="18">
        <f t="shared" si="41"/>
        <v>2121.1348139773349</v>
      </c>
      <c r="O363" s="19"/>
    </row>
    <row r="364" spans="1:15" x14ac:dyDescent="0.3">
      <c r="A364">
        <v>2</v>
      </c>
      <c r="B364">
        <v>1149859429</v>
      </c>
      <c r="C364" s="3">
        <v>9.1559999999999988</v>
      </c>
      <c r="D364" s="4">
        <v>889.70190000000002</v>
      </c>
      <c r="E364">
        <v>672</v>
      </c>
      <c r="F364">
        <f t="shared" si="37"/>
        <v>28</v>
      </c>
      <c r="G364" s="15">
        <f>(F364*'B-E-D Rate'!$O$2)+(Analysis!C364*'B-E-D Rate'!$F$2)+(Analysis!D364*'B-E-D Rate'!$J$2)</f>
        <v>94.242399860533396</v>
      </c>
      <c r="H364" s="15">
        <f t="shared" si="38"/>
        <v>68.752349761000005</v>
      </c>
      <c r="I364" s="18">
        <f t="shared" si="35"/>
        <v>649.74265407672226</v>
      </c>
      <c r="J364" s="18">
        <f t="shared" si="36"/>
        <v>94.910389210602531</v>
      </c>
      <c r="K364" s="19"/>
      <c r="L364" s="15">
        <f t="shared" si="39"/>
        <v>76.414606327135601</v>
      </c>
      <c r="M364" s="18">
        <f t="shared" si="40"/>
        <v>317.83022226946025</v>
      </c>
      <c r="N364" s="18">
        <f t="shared" si="41"/>
        <v>94.910389210602531</v>
      </c>
      <c r="O364" s="19"/>
    </row>
    <row r="365" spans="1:15" x14ac:dyDescent="0.3">
      <c r="A365">
        <v>2</v>
      </c>
      <c r="B365">
        <v>3362759306</v>
      </c>
      <c r="C365" s="3">
        <v>19.7883</v>
      </c>
      <c r="D365" s="4">
        <v>1210.4664000000002</v>
      </c>
      <c r="E365">
        <v>672</v>
      </c>
      <c r="F365">
        <f t="shared" si="37"/>
        <v>28</v>
      </c>
      <c r="G365" s="15">
        <f>(F365*'B-E-D Rate'!$O$2)+(Analysis!C365*'B-E-D Rate'!$F$2)+(Analysis!D365*'B-E-D Rate'!$J$2)</f>
        <v>178.36628113347066</v>
      </c>
      <c r="H365" s="15">
        <f t="shared" si="38"/>
        <v>86.776107016000012</v>
      </c>
      <c r="I365" s="18">
        <f t="shared" si="35"/>
        <v>8388.7599948685911</v>
      </c>
      <c r="J365" s="18">
        <f t="shared" si="36"/>
        <v>8810.8405233884187</v>
      </c>
      <c r="K365" s="19"/>
      <c r="L365" s="15">
        <f t="shared" si="39"/>
        <v>85.91520558145703</v>
      </c>
      <c r="M365" s="18">
        <f t="shared" si="40"/>
        <v>8547.2013707241331</v>
      </c>
      <c r="N365" s="18">
        <f t="shared" si="41"/>
        <v>8810.8405233884187</v>
      </c>
      <c r="O365" s="19"/>
    </row>
    <row r="366" spans="1:15" x14ac:dyDescent="0.3">
      <c r="A366">
        <v>2</v>
      </c>
      <c r="B366">
        <v>7755060889</v>
      </c>
      <c r="C366" s="3">
        <v>9.3756000000000004</v>
      </c>
      <c r="D366" s="4">
        <v>1384.9692000000025</v>
      </c>
      <c r="E366">
        <v>672</v>
      </c>
      <c r="F366">
        <f t="shared" si="37"/>
        <v>28</v>
      </c>
      <c r="G366" s="15">
        <f>(F366*'B-E-D Rate'!$O$2)+(Analysis!C366*'B-E-D Rate'!$F$2)+(Analysis!D366*'B-E-D Rate'!$J$2)</f>
        <v>98.275199119833459</v>
      </c>
      <c r="H366" s="15">
        <f t="shared" si="38"/>
        <v>96.581419348000139</v>
      </c>
      <c r="I366" s="18">
        <f t="shared" si="35"/>
        <v>2.8688899154717338</v>
      </c>
      <c r="J366" s="18">
        <f t="shared" si="36"/>
        <v>189.75050331321066</v>
      </c>
      <c r="K366" s="19"/>
      <c r="L366" s="15">
        <f t="shared" si="39"/>
        <v>91.083736299653793</v>
      </c>
      <c r="M366" s="18">
        <f t="shared" si="40"/>
        <v>51.717137494026474</v>
      </c>
      <c r="N366" s="18">
        <f t="shared" si="41"/>
        <v>189.75050331321066</v>
      </c>
      <c r="O366" s="19"/>
    </row>
    <row r="367" spans="1:15" x14ac:dyDescent="0.3">
      <c r="A367">
        <v>2</v>
      </c>
      <c r="B367">
        <v>4287357756</v>
      </c>
      <c r="C367" s="3">
        <v>10.6464</v>
      </c>
      <c r="D367" s="4">
        <v>1549.2264000000002</v>
      </c>
      <c r="E367">
        <v>672</v>
      </c>
      <c r="F367">
        <f t="shared" si="37"/>
        <v>28</v>
      </c>
      <c r="G367" s="15">
        <f>(F367*'B-E-D Rate'!$O$2)+(Analysis!C367*'B-E-D Rate'!$F$2)+(Analysis!D367*'B-E-D Rate'!$J$2)</f>
        <v>108.92138090717702</v>
      </c>
      <c r="H367" s="15">
        <f t="shared" si="38"/>
        <v>105.81103141600002</v>
      </c>
      <c r="I367" s="18">
        <f t="shared" si="35"/>
        <v>9.6742739572650489</v>
      </c>
      <c r="J367" s="18">
        <f t="shared" si="36"/>
        <v>596.39390415651292</v>
      </c>
      <c r="K367" s="19"/>
      <c r="L367" s="15">
        <f t="shared" si="39"/>
        <v>95.948806567208052</v>
      </c>
      <c r="M367" s="18">
        <f t="shared" si="40"/>
        <v>168.28768500602141</v>
      </c>
      <c r="N367" s="18">
        <f t="shared" si="41"/>
        <v>596.39390415651292</v>
      </c>
      <c r="O367" s="19"/>
    </row>
    <row r="368" spans="1:15" x14ac:dyDescent="0.3">
      <c r="A368">
        <v>2</v>
      </c>
      <c r="B368">
        <v>3953840031</v>
      </c>
      <c r="C368" s="3">
        <v>14.608500000000001</v>
      </c>
      <c r="D368" s="4">
        <v>1487.139899999999</v>
      </c>
      <c r="E368">
        <v>672</v>
      </c>
      <c r="F368">
        <f t="shared" si="37"/>
        <v>28</v>
      </c>
      <c r="G368" s="15">
        <f>(F368*'B-E-D Rate'!$O$2)+(Analysis!C368*'B-E-D Rate'!$F$2)+(Analysis!D368*'B-E-D Rate'!$J$2)</f>
        <v>139.41681718658322</v>
      </c>
      <c r="H368" s="15">
        <f t="shared" si="38"/>
        <v>102.32239098099994</v>
      </c>
      <c r="I368" s="18">
        <f t="shared" si="35"/>
        <v>1375.9964555214633</v>
      </c>
      <c r="J368" s="18">
        <f t="shared" si="36"/>
        <v>3015.8344547620254</v>
      </c>
      <c r="K368" s="19"/>
      <c r="L368" s="15">
        <f t="shared" si="39"/>
        <v>94.109890616086773</v>
      </c>
      <c r="M368" s="18">
        <f t="shared" si="40"/>
        <v>2052.7175952643565</v>
      </c>
      <c r="N368" s="18">
        <f t="shared" si="41"/>
        <v>3015.8344547620254</v>
      </c>
      <c r="O368" s="19"/>
    </row>
    <row r="369" spans="1:15" x14ac:dyDescent="0.3">
      <c r="A369">
        <v>2</v>
      </c>
      <c r="B369">
        <v>6710776338</v>
      </c>
      <c r="C369" s="3">
        <v>4.3904999999999994</v>
      </c>
      <c r="D369" s="4">
        <v>443.2658999999997</v>
      </c>
      <c r="E369">
        <v>672</v>
      </c>
      <c r="F369">
        <f t="shared" si="37"/>
        <v>28</v>
      </c>
      <c r="G369" s="15">
        <f>(F369*'B-E-D Rate'!$O$2)+(Analysis!C369*'B-E-D Rate'!$F$2)+(Analysis!D369*'B-E-D Rate'!$J$2)</f>
        <v>55.115544995567994</v>
      </c>
      <c r="H369" s="15">
        <f t="shared" si="38"/>
        <v>43.667110920999988</v>
      </c>
      <c r="I369" s="18">
        <f t="shared" si="35"/>
        <v>131.0666427597298</v>
      </c>
      <c r="J369" s="18">
        <f t="shared" si="36"/>
        <v>863.45815758347794</v>
      </c>
      <c r="K369" s="19"/>
      <c r="L369" s="15">
        <f t="shared" si="39"/>
        <v>63.191791680557657</v>
      </c>
      <c r="M369" s="18">
        <f t="shared" si="40"/>
        <v>65.225760516806517</v>
      </c>
      <c r="N369" s="18">
        <f t="shared" si="41"/>
        <v>863.45815758347794</v>
      </c>
      <c r="O369" s="19"/>
    </row>
    <row r="370" spans="1:15" x14ac:dyDescent="0.3">
      <c r="A370">
        <v>3</v>
      </c>
      <c r="B370">
        <v>1703883021</v>
      </c>
      <c r="C370" s="3">
        <v>11.79</v>
      </c>
      <c r="D370" s="4">
        <v>1565.3375999999996</v>
      </c>
      <c r="E370">
        <v>743</v>
      </c>
      <c r="F370">
        <f t="shared" si="37"/>
        <v>31</v>
      </c>
      <c r="G370" s="15">
        <f>(F370*'B-E-D Rate'!$O$2)+(Analysis!C370*'B-E-D Rate'!$F$2)+(Analysis!D370*'B-E-D Rate'!$J$2)</f>
        <v>119.91015462190688</v>
      </c>
      <c r="H370" s="15">
        <f t="shared" si="38"/>
        <v>108.72631974399997</v>
      </c>
      <c r="I370" s="18">
        <f t="shared" si="35"/>
        <v>125.07816257628724</v>
      </c>
      <c r="J370" s="18">
        <f t="shared" si="36"/>
        <v>1253.8646358512542</v>
      </c>
      <c r="K370" s="19"/>
      <c r="L370" s="15">
        <f t="shared" si="39"/>
        <v>96.425997948131496</v>
      </c>
      <c r="M370" s="18">
        <f t="shared" si="40"/>
        <v>551.50561467842908</v>
      </c>
      <c r="N370" s="18">
        <f t="shared" si="41"/>
        <v>1253.8646358512542</v>
      </c>
      <c r="O370" s="19"/>
    </row>
    <row r="371" spans="1:15" x14ac:dyDescent="0.3">
      <c r="A371">
        <v>3</v>
      </c>
      <c r="B371">
        <v>4926856136</v>
      </c>
      <c r="C371" s="3">
        <v>14.026199999999999</v>
      </c>
      <c r="D371" s="4">
        <v>1458.6504000000007</v>
      </c>
      <c r="E371">
        <v>743</v>
      </c>
      <c r="F371">
        <f t="shared" si="37"/>
        <v>31</v>
      </c>
      <c r="G371" s="15">
        <f>(F371*'B-E-D Rate'!$O$2)+(Analysis!C371*'B-E-D Rate'!$F$2)+(Analysis!D371*'B-E-D Rate'!$J$2)</f>
        <v>136.78516601974601</v>
      </c>
      <c r="H371" s="15">
        <f t="shared" si="38"/>
        <v>102.73156597600003</v>
      </c>
      <c r="I371" s="18">
        <f t="shared" si="35"/>
        <v>1159.6476759394168</v>
      </c>
      <c r="J371" s="18">
        <f t="shared" si="36"/>
        <v>2733.7173018454232</v>
      </c>
      <c r="K371" s="19"/>
      <c r="L371" s="15">
        <f t="shared" si="39"/>
        <v>93.266071170805347</v>
      </c>
      <c r="M371" s="18">
        <f t="shared" si="40"/>
        <v>1893.9116164710942</v>
      </c>
      <c r="N371" s="18">
        <f t="shared" si="41"/>
        <v>2733.7173018454232</v>
      </c>
      <c r="O371" s="19"/>
    </row>
    <row r="372" spans="1:15" x14ac:dyDescent="0.3">
      <c r="A372">
        <v>3</v>
      </c>
      <c r="B372">
        <v>1796228304</v>
      </c>
      <c r="C372" s="3">
        <v>5.7312000000000003</v>
      </c>
      <c r="D372" s="4">
        <v>1392.3023999999984</v>
      </c>
      <c r="E372">
        <v>743</v>
      </c>
      <c r="F372">
        <f t="shared" si="37"/>
        <v>31</v>
      </c>
      <c r="G372" s="15">
        <f>(F372*'B-E-D Rate'!$O$2)+(Analysis!C372*'B-E-D Rate'!$F$2)+(Analysis!D372*'B-E-D Rate'!$J$2)</f>
        <v>72.018096629491083</v>
      </c>
      <c r="H372" s="15">
        <f t="shared" si="38"/>
        <v>99.003471855999905</v>
      </c>
      <c r="I372" s="18">
        <f t="shared" si="35"/>
        <v>728.21047611547601</v>
      </c>
      <c r="J372" s="18">
        <f t="shared" si="36"/>
        <v>155.80299284492776</v>
      </c>
      <c r="K372" s="19"/>
      <c r="L372" s="15">
        <f t="shared" si="39"/>
        <v>91.300935504839373</v>
      </c>
      <c r="M372" s="18">
        <f t="shared" si="40"/>
        <v>371.8278750926433</v>
      </c>
      <c r="N372" s="18">
        <f t="shared" si="41"/>
        <v>155.80299284492776</v>
      </c>
      <c r="O372" s="19"/>
    </row>
    <row r="373" spans="1:15" x14ac:dyDescent="0.3">
      <c r="A373">
        <v>3</v>
      </c>
      <c r="B373">
        <v>9316624829</v>
      </c>
      <c r="C373" s="3">
        <v>5.7809999999999997</v>
      </c>
      <c r="D373" s="4">
        <v>1229.9033999999997</v>
      </c>
      <c r="E373">
        <v>743</v>
      </c>
      <c r="F373">
        <f t="shared" si="37"/>
        <v>31</v>
      </c>
      <c r="G373" s="15">
        <f>(F373*'B-E-D Rate'!$O$2)+(Analysis!C373*'B-E-D Rate'!$F$2)+(Analysis!D373*'B-E-D Rate'!$J$2)</f>
        <v>71.642224806047835</v>
      </c>
      <c r="H373" s="15">
        <f t="shared" si="38"/>
        <v>89.878272045999978</v>
      </c>
      <c r="I373" s="18">
        <f t="shared" si="35"/>
        <v>332.55341893776614</v>
      </c>
      <c r="J373" s="18">
        <f t="shared" si="36"/>
        <v>165.32761703989695</v>
      </c>
      <c r="K373" s="19"/>
      <c r="L373" s="15">
        <f t="shared" si="39"/>
        <v>86.490902542019199</v>
      </c>
      <c r="M373" s="18">
        <f t="shared" si="40"/>
        <v>220.48323050673167</v>
      </c>
      <c r="N373" s="18">
        <f t="shared" si="41"/>
        <v>165.32761703989695</v>
      </c>
      <c r="O373" s="19"/>
    </row>
    <row r="374" spans="1:15" x14ac:dyDescent="0.3">
      <c r="A374">
        <v>3</v>
      </c>
      <c r="B374">
        <v>2371167709</v>
      </c>
      <c r="C374" s="3">
        <v>9.0624000000000002</v>
      </c>
      <c r="D374" s="4">
        <v>1301.6382000000012</v>
      </c>
      <c r="E374">
        <v>743</v>
      </c>
      <c r="F374">
        <f t="shared" si="37"/>
        <v>31</v>
      </c>
      <c r="G374" s="15">
        <f>(F374*'B-E-D Rate'!$O$2)+(Analysis!C374*'B-E-D Rate'!$F$2)+(Analysis!D374*'B-E-D Rate'!$J$2)</f>
        <v>97.476953621906105</v>
      </c>
      <c r="H374" s="15">
        <f t="shared" si="38"/>
        <v>93.909050458000067</v>
      </c>
      <c r="I374" s="18">
        <f t="shared" si="35"/>
        <v>12.729932987010718</v>
      </c>
      <c r="J374" s="18">
        <f t="shared" si="36"/>
        <v>168.39604277188477</v>
      </c>
      <c r="K374" s="19"/>
      <c r="L374" s="15">
        <f t="shared" si="39"/>
        <v>88.61558774686236</v>
      </c>
      <c r="M374" s="18">
        <f t="shared" si="40"/>
        <v>78.523805171389796</v>
      </c>
      <c r="N374" s="18">
        <f t="shared" si="41"/>
        <v>168.39604277188477</v>
      </c>
      <c r="O374" s="19"/>
    </row>
    <row r="375" spans="1:15" x14ac:dyDescent="0.3">
      <c r="A375">
        <v>3</v>
      </c>
      <c r="B375">
        <v>9131937793</v>
      </c>
      <c r="C375" s="3">
        <v>3.0275999999999996</v>
      </c>
      <c r="D375" s="4">
        <v>176.26860000000005</v>
      </c>
      <c r="E375">
        <v>743</v>
      </c>
      <c r="F375">
        <f t="shared" si="37"/>
        <v>31</v>
      </c>
      <c r="G375" s="15">
        <f>(F375*'B-E-D Rate'!$O$2)+(Analysis!C375*'B-E-D Rate'!$F$2)+(Analysis!D375*'B-E-D Rate'!$J$2)</f>
        <v>45.29798124022728</v>
      </c>
      <c r="H375" s="15">
        <f t="shared" si="38"/>
        <v>30.674532634000002</v>
      </c>
      <c r="I375" s="18">
        <f t="shared" si="35"/>
        <v>213.84524913897053</v>
      </c>
      <c r="J375" s="18">
        <f t="shared" si="36"/>
        <v>1536.8142329881407</v>
      </c>
      <c r="K375" s="19"/>
      <c r="L375" s="15">
        <f t="shared" si="39"/>
        <v>55.283702258923299</v>
      </c>
      <c r="M375" s="18">
        <f t="shared" si="40"/>
        <v>99.714624263227449</v>
      </c>
      <c r="N375" s="18">
        <f t="shared" si="41"/>
        <v>1536.8142329881407</v>
      </c>
      <c r="O375" s="19"/>
    </row>
    <row r="376" spans="1:15" x14ac:dyDescent="0.3">
      <c r="A376">
        <v>3</v>
      </c>
      <c r="B376">
        <v>1781586843</v>
      </c>
      <c r="C376" s="3">
        <v>8.1528000000000009</v>
      </c>
      <c r="D376" s="4">
        <v>885.87060000000122</v>
      </c>
      <c r="E376">
        <v>743</v>
      </c>
      <c r="F376">
        <f t="shared" si="37"/>
        <v>31</v>
      </c>
      <c r="G376" s="15">
        <f>(F376*'B-E-D Rate'!$O$2)+(Analysis!C376*'B-E-D Rate'!$F$2)+(Analysis!D376*'B-E-D Rate'!$J$2)</f>
        <v>88.456017192480033</v>
      </c>
      <c r="H376" s="15">
        <f t="shared" si="38"/>
        <v>70.547069014000058</v>
      </c>
      <c r="I376" s="18">
        <f t="shared" si="35"/>
        <v>320.73042485948122</v>
      </c>
      <c r="J376" s="18">
        <f t="shared" si="36"/>
        <v>15.648461678642485</v>
      </c>
      <c r="K376" s="19"/>
      <c r="L376" s="15">
        <f t="shared" si="39"/>
        <v>76.301128539153851</v>
      </c>
      <c r="M376" s="18">
        <f t="shared" si="40"/>
        <v>147.74131817475757</v>
      </c>
      <c r="N376" s="18">
        <f t="shared" si="41"/>
        <v>15.648461678642485</v>
      </c>
      <c r="O376" s="19"/>
    </row>
    <row r="377" spans="1:15" x14ac:dyDescent="0.3">
      <c r="A377">
        <v>3</v>
      </c>
      <c r="B377">
        <v>2771371492</v>
      </c>
      <c r="C377" s="3">
        <v>6.7451999999999996</v>
      </c>
      <c r="D377" s="4">
        <v>553.88759999999968</v>
      </c>
      <c r="E377">
        <v>743</v>
      </c>
      <c r="F377">
        <f t="shared" si="37"/>
        <v>31</v>
      </c>
      <c r="G377" s="15">
        <f>(F377*'B-E-D Rate'!$O$2)+(Analysis!C377*'B-E-D Rate'!$F$2)+(Analysis!D377*'B-E-D Rate'!$J$2)</f>
        <v>75.958986588983635</v>
      </c>
      <c r="H377" s="15">
        <f t="shared" si="38"/>
        <v>51.892944243999978</v>
      </c>
      <c r="I377" s="18">
        <f t="shared" si="35"/>
        <v>579.1743941505465</v>
      </c>
      <c r="J377" s="18">
        <f t="shared" si="36"/>
        <v>72.95238694928149</v>
      </c>
      <c r="K377" s="19"/>
      <c r="L377" s="15">
        <f t="shared" si="39"/>
        <v>66.468252886619325</v>
      </c>
      <c r="M377" s="18">
        <f t="shared" si="40"/>
        <v>90.074026209193747</v>
      </c>
      <c r="N377" s="18">
        <f t="shared" si="41"/>
        <v>72.95238694928149</v>
      </c>
      <c r="O377" s="19"/>
    </row>
    <row r="378" spans="1:15" x14ac:dyDescent="0.3">
      <c r="A378">
        <v>3</v>
      </c>
      <c r="B378">
        <v>8783927995</v>
      </c>
      <c r="C378" s="3">
        <v>5.8824000000000005</v>
      </c>
      <c r="D378" s="4">
        <v>706.33260000000018</v>
      </c>
      <c r="E378">
        <v>743</v>
      </c>
      <c r="F378">
        <f t="shared" si="37"/>
        <v>31</v>
      </c>
      <c r="G378" s="15">
        <f>(F378*'B-E-D Rate'!$O$2)+(Analysis!C378*'B-E-D Rate'!$F$2)+(Analysis!D378*'B-E-D Rate'!$J$2)</f>
        <v>69.97077167318848</v>
      </c>
      <c r="H378" s="15">
        <f t="shared" si="38"/>
        <v>60.458828794000013</v>
      </c>
      <c r="I378" s="18">
        <f t="shared" si="35"/>
        <v>90.477057336944185</v>
      </c>
      <c r="J378" s="18">
        <f t="shared" si="36"/>
        <v>211.10439027867645</v>
      </c>
      <c r="K378" s="19"/>
      <c r="L378" s="15">
        <f t="shared" si="39"/>
        <v>70.98346218604317</v>
      </c>
      <c r="M378" s="18">
        <f t="shared" si="40"/>
        <v>1.0255420748258939</v>
      </c>
      <c r="N378" s="18">
        <f t="shared" si="41"/>
        <v>211.10439027867645</v>
      </c>
      <c r="O378" s="19"/>
    </row>
    <row r="379" spans="1:15" x14ac:dyDescent="0.3">
      <c r="A379">
        <v>3</v>
      </c>
      <c r="B379">
        <v>2405893055</v>
      </c>
      <c r="C379" s="3">
        <v>3.5387999999999997</v>
      </c>
      <c r="D379" s="4">
        <v>356.99039999999957</v>
      </c>
      <c r="E379">
        <v>744</v>
      </c>
      <c r="F379">
        <f t="shared" si="37"/>
        <v>31</v>
      </c>
      <c r="G379" s="15">
        <f>(F379*'B-E-D Rate'!$O$2)+(Analysis!C379*'B-E-D Rate'!$F$2)+(Analysis!D379*'B-E-D Rate'!$J$2)</f>
        <v>50.119111477808524</v>
      </c>
      <c r="H379" s="15">
        <f t="shared" si="38"/>
        <v>40.829290575999977</v>
      </c>
      <c r="I379" s="18">
        <f t="shared" si="35"/>
        <v>86.300772387678961</v>
      </c>
      <c r="J379" s="18">
        <f t="shared" si="36"/>
        <v>1182.0594911673008</v>
      </c>
      <c r="K379" s="19"/>
      <c r="L379" s="15">
        <f t="shared" si="39"/>
        <v>60.63643112486583</v>
      </c>
      <c r="M379" s="18">
        <f t="shared" si="40"/>
        <v>110.61401255837761</v>
      </c>
      <c r="N379" s="18">
        <f t="shared" si="41"/>
        <v>1182.0594911673008</v>
      </c>
      <c r="O379" s="19"/>
    </row>
    <row r="380" spans="1:15" x14ac:dyDescent="0.3">
      <c r="A380">
        <v>3</v>
      </c>
      <c r="B380">
        <v>7700519644</v>
      </c>
      <c r="C380" s="3">
        <v>8.4510000000000005</v>
      </c>
      <c r="D380" s="4">
        <v>1216.0002000000006</v>
      </c>
      <c r="E380">
        <v>743</v>
      </c>
      <c r="F380">
        <f t="shared" si="37"/>
        <v>31</v>
      </c>
      <c r="G380" s="15">
        <f>(F380*'B-E-D Rate'!$O$2)+(Analysis!C380*'B-E-D Rate'!$F$2)+(Analysis!D380*'B-E-D Rate'!$J$2)</f>
        <v>92.323867450862295</v>
      </c>
      <c r="H380" s="15">
        <f t="shared" si="38"/>
        <v>89.097051238000034</v>
      </c>
      <c r="I380" s="18">
        <f t="shared" si="35"/>
        <v>10.412342871590742</v>
      </c>
      <c r="J380" s="18">
        <f t="shared" si="36"/>
        <v>61.209717040552313</v>
      </c>
      <c r="K380" s="19"/>
      <c r="L380" s="15">
        <f t="shared" si="39"/>
        <v>86.0791090562916</v>
      </c>
      <c r="M380" s="18">
        <f t="shared" si="40"/>
        <v>38.997007406561167</v>
      </c>
      <c r="N380" s="18">
        <f t="shared" si="41"/>
        <v>61.209717040552313</v>
      </c>
      <c r="O380" s="19"/>
    </row>
    <row r="381" spans="1:15" x14ac:dyDescent="0.3">
      <c r="A381">
        <v>3</v>
      </c>
      <c r="B381">
        <v>7376309239</v>
      </c>
      <c r="C381" s="3">
        <v>6.24</v>
      </c>
      <c r="D381" s="4">
        <v>1075.7892000000002</v>
      </c>
      <c r="E381">
        <v>743</v>
      </c>
      <c r="F381">
        <f t="shared" si="37"/>
        <v>31</v>
      </c>
      <c r="G381" s="15">
        <f>(F381*'B-E-D Rate'!$O$2)+(Analysis!C381*'B-E-D Rate'!$F$2)+(Analysis!D381*'B-E-D Rate'!$J$2)</f>
        <v>74.484914155150761</v>
      </c>
      <c r="H381" s="15">
        <f t="shared" si="38"/>
        <v>81.218595148000006</v>
      </c>
      <c r="I381" s="18">
        <f t="shared" si="35"/>
        <v>45.342459713459185</v>
      </c>
      <c r="J381" s="18">
        <f t="shared" si="36"/>
        <v>100.30602139772569</v>
      </c>
      <c r="K381" s="19"/>
      <c r="L381" s="15">
        <f t="shared" si="39"/>
        <v>81.926253855520713</v>
      </c>
      <c r="M381" s="18">
        <f t="shared" si="40"/>
        <v>55.373536536301962</v>
      </c>
      <c r="N381" s="18">
        <f t="shared" si="41"/>
        <v>100.30602139772569</v>
      </c>
      <c r="O381" s="19"/>
    </row>
    <row r="382" spans="1:15" x14ac:dyDescent="0.3">
      <c r="A382">
        <v>3</v>
      </c>
      <c r="B382">
        <v>3957523813</v>
      </c>
      <c r="C382" s="3">
        <v>10.767600000000002</v>
      </c>
      <c r="D382" s="4">
        <v>1435.9434000000008</v>
      </c>
      <c r="E382">
        <v>743</v>
      </c>
      <c r="F382">
        <f t="shared" si="37"/>
        <v>31</v>
      </c>
      <c r="G382" s="15">
        <f>(F382*'B-E-D Rate'!$O$2)+(Analysis!C382*'B-E-D Rate'!$F$2)+(Analysis!D382*'B-E-D Rate'!$J$2)</f>
        <v>111.35790063451913</v>
      </c>
      <c r="H382" s="15">
        <f t="shared" si="38"/>
        <v>101.45565964600003</v>
      </c>
      <c r="I382" s="18">
        <f t="shared" si="35"/>
        <v>98.054376594707662</v>
      </c>
      <c r="J382" s="18">
        <f t="shared" si="36"/>
        <v>721.33589339403795</v>
      </c>
      <c r="K382" s="19"/>
      <c r="L382" s="15">
        <f t="shared" si="39"/>
        <v>92.59352134915153</v>
      </c>
      <c r="M382" s="18">
        <f t="shared" si="40"/>
        <v>352.10192996513251</v>
      </c>
      <c r="N382" s="18">
        <f t="shared" si="41"/>
        <v>721.33589339403795</v>
      </c>
      <c r="O382" s="19"/>
    </row>
    <row r="383" spans="1:15" x14ac:dyDescent="0.3">
      <c r="A383">
        <v>3</v>
      </c>
      <c r="B383">
        <v>2242070683</v>
      </c>
      <c r="C383" s="3">
        <v>9.0107999999999997</v>
      </c>
      <c r="D383" s="4">
        <v>949.90920000000096</v>
      </c>
      <c r="E383">
        <v>743</v>
      </c>
      <c r="F383">
        <f t="shared" si="37"/>
        <v>31</v>
      </c>
      <c r="G383" s="15">
        <f>(F383*'B-E-D Rate'!$O$2)+(Analysis!C383*'B-E-D Rate'!$F$2)+(Analysis!D383*'B-E-D Rate'!$J$2)</f>
        <v>95.423823419291651</v>
      </c>
      <c r="H383" s="15">
        <f t="shared" si="38"/>
        <v>74.145397948000053</v>
      </c>
      <c r="I383" s="18">
        <f t="shared" si="35"/>
        <v>452.77139053731105</v>
      </c>
      <c r="J383" s="18">
        <f t="shared" si="36"/>
        <v>119.32547133765804</v>
      </c>
      <c r="K383" s="19"/>
      <c r="L383" s="15">
        <f t="shared" si="39"/>
        <v>78.197862982671722</v>
      </c>
      <c r="M383" s="18">
        <f t="shared" si="40"/>
        <v>296.73371296399506</v>
      </c>
      <c r="N383" s="18">
        <f t="shared" si="41"/>
        <v>119.32547133765804</v>
      </c>
      <c r="O383" s="19"/>
    </row>
    <row r="384" spans="1:15" x14ac:dyDescent="0.3">
      <c r="A384">
        <v>3</v>
      </c>
      <c r="B384">
        <v>5092072572</v>
      </c>
      <c r="C384" s="3">
        <v>2.8104</v>
      </c>
      <c r="D384" s="4">
        <v>396.09119999999967</v>
      </c>
      <c r="E384">
        <v>744</v>
      </c>
      <c r="F384">
        <f t="shared" si="37"/>
        <v>31</v>
      </c>
      <c r="G384" s="15">
        <f>(F384*'B-E-D Rate'!$O$2)+(Analysis!C384*'B-E-D Rate'!$F$2)+(Analysis!D384*'B-E-D Rate'!$J$2)</f>
        <v>44.642825304319985</v>
      </c>
      <c r="H384" s="15">
        <f t="shared" si="38"/>
        <v>43.026364527999981</v>
      </c>
      <c r="I384" s="18">
        <f t="shared" si="35"/>
        <v>2.6129454413810693</v>
      </c>
      <c r="J384" s="18">
        <f t="shared" si="36"/>
        <v>1588.6105995651797</v>
      </c>
      <c r="K384" s="19"/>
      <c r="L384" s="15">
        <f t="shared" si="39"/>
        <v>61.794542547181493</v>
      </c>
      <c r="M384" s="18">
        <f t="shared" si="40"/>
        <v>294.18140437907277</v>
      </c>
      <c r="N384" s="18">
        <f t="shared" si="41"/>
        <v>1588.6105995651797</v>
      </c>
      <c r="O384" s="19"/>
    </row>
    <row r="385" spans="1:15" x14ac:dyDescent="0.3">
      <c r="A385">
        <v>3</v>
      </c>
      <c r="B385">
        <v>1329127012</v>
      </c>
      <c r="C385" s="3">
        <v>5.0082000000000004</v>
      </c>
      <c r="D385" s="4">
        <v>286.37880000000024</v>
      </c>
      <c r="E385">
        <v>743</v>
      </c>
      <c r="F385">
        <f t="shared" si="37"/>
        <v>31</v>
      </c>
      <c r="G385" s="15">
        <f>(F385*'B-E-D Rate'!$O$2)+(Analysis!C385*'B-E-D Rate'!$F$2)+(Analysis!D385*'B-E-D Rate'!$J$2)</f>
        <v>61.205243315282395</v>
      </c>
      <c r="H385" s="15">
        <f t="shared" si="38"/>
        <v>36.861624772000013</v>
      </c>
      <c r="I385" s="18">
        <f t="shared" si="35"/>
        <v>592.61176378084178</v>
      </c>
      <c r="J385" s="18">
        <f t="shared" si="36"/>
        <v>542.65517172104012</v>
      </c>
      <c r="K385" s="19"/>
      <c r="L385" s="15">
        <f t="shared" si="39"/>
        <v>58.545013544970182</v>
      </c>
      <c r="M385" s="18">
        <f t="shared" si="40"/>
        <v>7.0768224308553709</v>
      </c>
      <c r="N385" s="18">
        <f t="shared" si="41"/>
        <v>542.65517172104012</v>
      </c>
      <c r="O385" s="19"/>
    </row>
    <row r="386" spans="1:15" x14ac:dyDescent="0.3">
      <c r="A386">
        <v>3</v>
      </c>
      <c r="B386">
        <v>9788181913</v>
      </c>
      <c r="C386" s="3">
        <v>0.54359999999999997</v>
      </c>
      <c r="D386" s="4">
        <v>63.945900000000023</v>
      </c>
      <c r="E386">
        <v>743</v>
      </c>
      <c r="F386">
        <f t="shared" si="37"/>
        <v>31</v>
      </c>
      <c r="G386" s="15">
        <f>(F386*'B-E-D Rate'!$O$2)+(Analysis!C386*'B-E-D Rate'!$F$2)+(Analysis!D386*'B-E-D Rate'!$J$2)</f>
        <v>25.468710377548387</v>
      </c>
      <c r="H386" s="15">
        <f t="shared" si="38"/>
        <v>24.363120121000001</v>
      </c>
      <c r="I386" s="18">
        <f t="shared" si="35"/>
        <v>1.2223298153747248</v>
      </c>
      <c r="J386" s="18">
        <f t="shared" si="36"/>
        <v>3484.7171846081155</v>
      </c>
      <c r="K386" s="19"/>
      <c r="L386" s="15">
        <f t="shared" si="39"/>
        <v>51.956859793926796</v>
      </c>
      <c r="M386" s="18">
        <f t="shared" si="40"/>
        <v>701.62205950438783</v>
      </c>
      <c r="N386" s="18">
        <f t="shared" si="41"/>
        <v>3484.7171846081155</v>
      </c>
      <c r="O386" s="19"/>
    </row>
    <row r="387" spans="1:15" x14ac:dyDescent="0.3">
      <c r="A387">
        <v>3</v>
      </c>
      <c r="B387">
        <v>8421993726</v>
      </c>
      <c r="C387" s="3">
        <v>5.1467999999999998</v>
      </c>
      <c r="D387" s="4">
        <v>998.52</v>
      </c>
      <c r="E387">
        <v>743</v>
      </c>
      <c r="F387">
        <f t="shared" si="37"/>
        <v>31</v>
      </c>
      <c r="G387" s="15">
        <f>(F387*'B-E-D Rate'!$O$2)+(Analysis!C387*'B-E-D Rate'!$F$2)+(Analysis!D387*'B-E-D Rate'!$J$2)</f>
        <v>65.627363271301519</v>
      </c>
      <c r="H387" s="15">
        <f t="shared" si="38"/>
        <v>76.876838800000002</v>
      </c>
      <c r="I387" s="18">
        <f t="shared" ref="I387:I450" si="42">(G387-H387)^2</f>
        <v>126.550699670786</v>
      </c>
      <c r="J387" s="18">
        <f t="shared" ref="J387:J450" si="43">(G387-AVERAGE($G$3:$G$2217))^2</f>
        <v>356.1840996861722</v>
      </c>
      <c r="K387" s="19"/>
      <c r="L387" s="15">
        <f t="shared" si="39"/>
        <v>79.637647404675889</v>
      </c>
      <c r="M387" s="18">
        <f t="shared" si="40"/>
        <v>196.28806149788161</v>
      </c>
      <c r="N387" s="18">
        <f t="shared" si="41"/>
        <v>356.1840996861722</v>
      </c>
      <c r="O387" s="19"/>
    </row>
    <row r="388" spans="1:15" x14ac:dyDescent="0.3">
      <c r="A388">
        <v>3</v>
      </c>
      <c r="B388">
        <v>3549536594</v>
      </c>
      <c r="C388" s="3">
        <v>8.4138000000000002</v>
      </c>
      <c r="D388" s="4">
        <v>874.30799999999897</v>
      </c>
      <c r="E388">
        <v>743</v>
      </c>
      <c r="F388">
        <f t="shared" ref="F388:F451" si="44">ROUNDUP(E388/24,0)</f>
        <v>31</v>
      </c>
      <c r="G388" s="15">
        <f>(F388*'B-E-D Rate'!$O$2)+(Analysis!C388*'B-E-D Rate'!$F$2)+(Analysis!D388*'B-E-D Rate'!$J$2)</f>
        <v>90.429776809251706</v>
      </c>
      <c r="H388" s="15">
        <f t="shared" ref="H388:H451" si="45">(0.67*F388)+(0.05619*D388)</f>
        <v>69.897366519999935</v>
      </c>
      <c r="I388" s="18">
        <f t="shared" si="42"/>
        <v>421.57987228617202</v>
      </c>
      <c r="J388" s="18">
        <f t="shared" si="43"/>
        <v>35.159839193640238</v>
      </c>
      <c r="K388" s="19"/>
      <c r="L388" s="15">
        <f t="shared" ref="L388:L451" si="46">$Q$19+$Q$20*D388</f>
        <v>75.958660376567167</v>
      </c>
      <c r="M388" s="18">
        <f t="shared" ref="M388:M451" si="47">(G388-L388)^2</f>
        <v>209.4132108083125</v>
      </c>
      <c r="N388" s="18">
        <f t="shared" ref="N388:N451" si="48">(G388-AVERAGE($G$3:$G$2217))^2</f>
        <v>35.159839193640238</v>
      </c>
      <c r="O388" s="19"/>
    </row>
    <row r="389" spans="1:15" x14ac:dyDescent="0.3">
      <c r="A389">
        <v>3</v>
      </c>
      <c r="B389">
        <v>3322950043</v>
      </c>
      <c r="C389" s="3">
        <v>8.6747999999999994</v>
      </c>
      <c r="D389" s="4">
        <v>1120.6494000000014</v>
      </c>
      <c r="E389">
        <v>743</v>
      </c>
      <c r="F389">
        <f t="shared" si="44"/>
        <v>31</v>
      </c>
      <c r="G389" s="15">
        <f>(F389*'B-E-D Rate'!$O$2)+(Analysis!C389*'B-E-D Rate'!$F$2)+(Analysis!D389*'B-E-D Rate'!$J$2)</f>
        <v>93.61498982009833</v>
      </c>
      <c r="H389" s="15">
        <f t="shared" si="45"/>
        <v>83.739289786000072</v>
      </c>
      <c r="I389" s="18">
        <f t="shared" si="42"/>
        <v>97.529451163488346</v>
      </c>
      <c r="J389" s="18">
        <f t="shared" si="43"/>
        <v>83.079328990613206</v>
      </c>
      <c r="K389" s="19"/>
      <c r="L389" s="15">
        <f t="shared" si="46"/>
        <v>83.254950711527925</v>
      </c>
      <c r="M389" s="18">
        <f t="shared" si="47"/>
        <v>107.33041033110827</v>
      </c>
      <c r="N389" s="18">
        <f t="shared" si="48"/>
        <v>83.079328990613206</v>
      </c>
      <c r="O389" s="19"/>
    </row>
    <row r="390" spans="1:15" x14ac:dyDescent="0.3">
      <c r="A390">
        <v>3</v>
      </c>
      <c r="B390">
        <v>9832286807</v>
      </c>
      <c r="C390" s="3">
        <v>8.109</v>
      </c>
      <c r="D390" s="4">
        <v>1248.9108000000022</v>
      </c>
      <c r="E390">
        <v>743</v>
      </c>
      <c r="F390">
        <f t="shared" si="44"/>
        <v>31</v>
      </c>
      <c r="G390" s="15">
        <f>(F390*'B-E-D Rate'!$O$2)+(Analysis!C390*'B-E-D Rate'!$F$2)+(Analysis!D390*'B-E-D Rate'!$J$2)</f>
        <v>89.820984011978865</v>
      </c>
      <c r="H390" s="15">
        <f t="shared" si="45"/>
        <v>90.946297852000114</v>
      </c>
      <c r="I390" s="18">
        <f t="shared" si="42"/>
        <v>1.2663312385433698</v>
      </c>
      <c r="J390" s="18">
        <f t="shared" si="43"/>
        <v>28.31070486528386</v>
      </c>
      <c r="K390" s="19"/>
      <c r="L390" s="15">
        <f t="shared" si="46"/>
        <v>87.053875346885732</v>
      </c>
      <c r="M390" s="18">
        <f t="shared" si="47"/>
        <v>7.6568903644335</v>
      </c>
      <c r="N390" s="18">
        <f t="shared" si="48"/>
        <v>28.31070486528386</v>
      </c>
      <c r="O390" s="19"/>
    </row>
    <row r="391" spans="1:15" x14ac:dyDescent="0.3">
      <c r="A391">
        <v>3</v>
      </c>
      <c r="B391">
        <v>1779237692</v>
      </c>
      <c r="C391" s="3">
        <v>5.9544000000000006</v>
      </c>
      <c r="D391" s="4">
        <v>656.4635999999997</v>
      </c>
      <c r="E391">
        <v>743</v>
      </c>
      <c r="F391">
        <f t="shared" si="44"/>
        <v>31</v>
      </c>
      <c r="G391" s="15">
        <f>(F391*'B-E-D Rate'!$O$2)+(Analysis!C391*'B-E-D Rate'!$F$2)+(Analysis!D391*'B-E-D Rate'!$J$2)</f>
        <v>70.295990158626154</v>
      </c>
      <c r="H391" s="15">
        <f t="shared" si="45"/>
        <v>57.656689683999986</v>
      </c>
      <c r="I391" s="18">
        <f t="shared" si="42"/>
        <v>159.75191648788527</v>
      </c>
      <c r="J391" s="18">
        <f t="shared" si="43"/>
        <v>201.75967769205423</v>
      </c>
      <c r="K391" s="19"/>
      <c r="L391" s="15">
        <f t="shared" si="46"/>
        <v>69.506411626477629</v>
      </c>
      <c r="M391" s="18">
        <f t="shared" si="47"/>
        <v>0.62343425842981914</v>
      </c>
      <c r="N391" s="18">
        <f t="shared" si="48"/>
        <v>201.75967769205423</v>
      </c>
      <c r="O391" s="19"/>
    </row>
    <row r="392" spans="1:15" x14ac:dyDescent="0.3">
      <c r="A392">
        <v>3</v>
      </c>
      <c r="B392">
        <v>8969933138</v>
      </c>
      <c r="C392" s="3">
        <v>3.5310000000000001</v>
      </c>
      <c r="D392" s="4">
        <v>459.77040000000011</v>
      </c>
      <c r="E392">
        <v>743</v>
      </c>
      <c r="F392">
        <f t="shared" si="44"/>
        <v>31</v>
      </c>
      <c r="G392" s="15">
        <f>(F392*'B-E-D Rate'!$O$2)+(Analysis!C392*'B-E-D Rate'!$F$2)+(Analysis!D392*'B-E-D Rate'!$J$2)</f>
        <v>50.541291276385252</v>
      </c>
      <c r="H392" s="15">
        <f t="shared" si="45"/>
        <v>46.604498776</v>
      </c>
      <c r="I392" s="18">
        <f t="shared" si="42"/>
        <v>15.498335191089565</v>
      </c>
      <c r="J392" s="18">
        <f t="shared" si="43"/>
        <v>1153.2077219090202</v>
      </c>
      <c r="K392" s="19"/>
      <c r="L392" s="15">
        <f t="shared" si="46"/>
        <v>63.680632061562889</v>
      </c>
      <c r="M392" s="18">
        <f t="shared" si="47"/>
        <v>172.64227626903249</v>
      </c>
      <c r="N392" s="18">
        <f t="shared" si="48"/>
        <v>1153.2077219090202</v>
      </c>
      <c r="O392" s="19"/>
    </row>
    <row r="393" spans="1:15" x14ac:dyDescent="0.3">
      <c r="A393">
        <v>3</v>
      </c>
      <c r="B393">
        <v>3598309345</v>
      </c>
      <c r="C393" s="3">
        <v>11.6052</v>
      </c>
      <c r="D393" s="4">
        <v>1636.705199999996</v>
      </c>
      <c r="E393">
        <v>743</v>
      </c>
      <c r="F393">
        <f t="shared" si="44"/>
        <v>31</v>
      </c>
      <c r="G393" s="15">
        <f>(F393*'B-E-D Rate'!$O$2)+(Analysis!C393*'B-E-D Rate'!$F$2)+(Analysis!D393*'B-E-D Rate'!$J$2)</f>
        <v>118.8094212203242</v>
      </c>
      <c r="H393" s="15">
        <f t="shared" si="45"/>
        <v>112.73646518799977</v>
      </c>
      <c r="I393" s="18">
        <f t="shared" si="42"/>
        <v>36.880794970545651</v>
      </c>
      <c r="J393" s="18">
        <f t="shared" si="43"/>
        <v>1177.122418056992</v>
      </c>
      <c r="K393" s="19"/>
      <c r="L393" s="15">
        <f t="shared" si="46"/>
        <v>98.539807198664761</v>
      </c>
      <c r="M393" s="18">
        <f t="shared" si="47"/>
        <v>410.85725258705281</v>
      </c>
      <c r="N393" s="18">
        <f t="shared" si="48"/>
        <v>1177.122418056992</v>
      </c>
      <c r="O393" s="19"/>
    </row>
    <row r="394" spans="1:15" x14ac:dyDescent="0.3">
      <c r="A394">
        <v>3</v>
      </c>
      <c r="B394">
        <v>4881389038</v>
      </c>
      <c r="C394" s="3">
        <v>6.6720000000000006</v>
      </c>
      <c r="D394" s="4">
        <v>818.06350000000032</v>
      </c>
      <c r="E394">
        <v>743</v>
      </c>
      <c r="F394">
        <f t="shared" si="44"/>
        <v>31</v>
      </c>
      <c r="G394" s="15">
        <f>(F394*'B-E-D Rate'!$O$2)+(Analysis!C394*'B-E-D Rate'!$F$2)+(Analysis!D394*'B-E-D Rate'!$J$2)</f>
        <v>76.631108209757528</v>
      </c>
      <c r="H394" s="15">
        <f t="shared" si="45"/>
        <v>66.73698806500002</v>
      </c>
      <c r="I394" s="18">
        <f t="shared" si="42"/>
        <v>97.893613438896338</v>
      </c>
      <c r="J394" s="18">
        <f t="shared" si="43"/>
        <v>61.922661265727861</v>
      </c>
      <c r="K394" s="19"/>
      <c r="L394" s="15">
        <f t="shared" si="46"/>
        <v>74.292776356484922</v>
      </c>
      <c r="M394" s="18">
        <f t="shared" si="47"/>
        <v>5.4677958560293023</v>
      </c>
      <c r="N394" s="18">
        <f t="shared" si="48"/>
        <v>61.922661265727861</v>
      </c>
      <c r="O394" s="19"/>
    </row>
    <row r="395" spans="1:15" x14ac:dyDescent="0.3">
      <c r="A395">
        <v>3</v>
      </c>
      <c r="B395">
        <v>4374823439</v>
      </c>
      <c r="C395" s="3">
        <v>5.6459999999999999</v>
      </c>
      <c r="D395" s="4">
        <v>633.48600000000056</v>
      </c>
      <c r="E395">
        <v>743</v>
      </c>
      <c r="F395">
        <f t="shared" si="44"/>
        <v>31</v>
      </c>
      <c r="G395" s="15">
        <f>(F395*'B-E-D Rate'!$O$2)+(Analysis!C395*'B-E-D Rate'!$F$2)+(Analysis!D395*'B-E-D Rate'!$J$2)</f>
        <v>67.791668091250699</v>
      </c>
      <c r="H395" s="15">
        <f t="shared" si="45"/>
        <v>56.365578340000027</v>
      </c>
      <c r="I395" s="18">
        <f t="shared" si="42"/>
        <v>130.55552700363563</v>
      </c>
      <c r="J395" s="18">
        <f t="shared" si="43"/>
        <v>279.17515673442614</v>
      </c>
      <c r="K395" s="19"/>
      <c r="L395" s="15">
        <f t="shared" si="46"/>
        <v>68.825847008428909</v>
      </c>
      <c r="M395" s="18">
        <f t="shared" si="47"/>
        <v>1.0695260327358942</v>
      </c>
      <c r="N395" s="18">
        <f t="shared" si="48"/>
        <v>279.17515673442614</v>
      </c>
      <c r="O395" s="19"/>
    </row>
    <row r="396" spans="1:15" x14ac:dyDescent="0.3">
      <c r="A396">
        <v>3</v>
      </c>
      <c r="B396">
        <v>9441492501</v>
      </c>
      <c r="C396" s="3">
        <v>4.0602</v>
      </c>
      <c r="D396" s="4">
        <v>194.74739999999994</v>
      </c>
      <c r="E396">
        <v>743</v>
      </c>
      <c r="F396">
        <f t="shared" si="44"/>
        <v>31</v>
      </c>
      <c r="G396" s="15">
        <f>(F396*'B-E-D Rate'!$O$2)+(Analysis!C396*'B-E-D Rate'!$F$2)+(Analysis!D396*'B-E-D Rate'!$J$2)</f>
        <v>53.408489929125281</v>
      </c>
      <c r="H396" s="15">
        <f t="shared" si="45"/>
        <v>31.712856405999993</v>
      </c>
      <c r="I396" s="18">
        <f t="shared" si="42"/>
        <v>470.70051396975782</v>
      </c>
      <c r="J396" s="18">
        <f t="shared" si="43"/>
        <v>966.69465506026734</v>
      </c>
      <c r="K396" s="19"/>
      <c r="L396" s="15">
        <f t="shared" si="46"/>
        <v>55.831018665510541</v>
      </c>
      <c r="M396" s="18">
        <f t="shared" si="47"/>
        <v>5.8686454786123647</v>
      </c>
      <c r="N396" s="18">
        <f t="shared" si="48"/>
        <v>966.69465506026734</v>
      </c>
      <c r="O396" s="19"/>
    </row>
    <row r="397" spans="1:15" x14ac:dyDescent="0.3">
      <c r="A397">
        <v>3</v>
      </c>
      <c r="B397">
        <v>1881153048</v>
      </c>
      <c r="C397" s="3">
        <v>5.5427999999999997</v>
      </c>
      <c r="D397" s="4">
        <v>711.4913999999992</v>
      </c>
      <c r="E397">
        <v>743</v>
      </c>
      <c r="F397">
        <f t="shared" si="44"/>
        <v>31</v>
      </c>
      <c r="G397" s="15">
        <f>(F397*'B-E-D Rate'!$O$2)+(Analysis!C397*'B-E-D Rate'!$F$2)+(Analysis!D397*'B-E-D Rate'!$J$2)</f>
        <v>67.356178547564582</v>
      </c>
      <c r="H397" s="15">
        <f t="shared" si="45"/>
        <v>60.748701765999954</v>
      </c>
      <c r="I397" s="18">
        <f t="shared" si="42"/>
        <v>43.658749418915662</v>
      </c>
      <c r="J397" s="18">
        <f t="shared" si="43"/>
        <v>293.91759283075766</v>
      </c>
      <c r="K397" s="19"/>
      <c r="L397" s="15">
        <f t="shared" si="46"/>
        <v>71.136258681394693</v>
      </c>
      <c r="M397" s="18">
        <f t="shared" si="47"/>
        <v>14.289005818177072</v>
      </c>
      <c r="N397" s="18">
        <f t="shared" si="48"/>
        <v>293.91759283075766</v>
      </c>
      <c r="O397" s="19"/>
    </row>
    <row r="398" spans="1:15" x14ac:dyDescent="0.3">
      <c r="A398">
        <v>3</v>
      </c>
      <c r="B398">
        <v>4326103862</v>
      </c>
      <c r="C398" s="3">
        <v>8.4570000000000007</v>
      </c>
      <c r="D398" s="4">
        <v>1487.7210000000005</v>
      </c>
      <c r="E398">
        <v>743</v>
      </c>
      <c r="F398">
        <f t="shared" si="44"/>
        <v>31</v>
      </c>
      <c r="G398" s="15">
        <f>(F398*'B-E-D Rate'!$O$2)+(Analysis!C398*'B-E-D Rate'!$F$2)+(Analysis!D398*'B-E-D Rate'!$J$2)</f>
        <v>93.646844909653979</v>
      </c>
      <c r="H398" s="15">
        <f t="shared" si="45"/>
        <v>104.36504299000002</v>
      </c>
      <c r="I398" s="18">
        <f t="shared" si="42"/>
        <v>114.87977008953358</v>
      </c>
      <c r="J398" s="18">
        <f t="shared" si="43"/>
        <v>83.661048404015361</v>
      </c>
      <c r="K398" s="19"/>
      <c r="L398" s="15">
        <f t="shared" si="46"/>
        <v>94.127101991493646</v>
      </c>
      <c r="M398" s="18">
        <f t="shared" si="47"/>
        <v>0.23064686465715301</v>
      </c>
      <c r="N398" s="18">
        <f t="shared" si="48"/>
        <v>83.661048404015361</v>
      </c>
      <c r="O398" s="19"/>
    </row>
    <row r="399" spans="1:15" x14ac:dyDescent="0.3">
      <c r="A399">
        <v>3</v>
      </c>
      <c r="B399">
        <v>4019428783</v>
      </c>
      <c r="C399" s="3">
        <v>6.1374000000000004</v>
      </c>
      <c r="D399" s="4">
        <v>752.22840000000076</v>
      </c>
      <c r="E399">
        <v>743</v>
      </c>
      <c r="F399">
        <f t="shared" si="44"/>
        <v>31</v>
      </c>
      <c r="G399" s="15">
        <f>(F399*'B-E-D Rate'!$O$2)+(Analysis!C399*'B-E-D Rate'!$F$2)+(Analysis!D399*'B-E-D Rate'!$J$2)</f>
        <v>72.167808480568553</v>
      </c>
      <c r="H399" s="15">
        <f t="shared" si="45"/>
        <v>63.037713796000034</v>
      </c>
      <c r="I399" s="18">
        <f t="shared" si="42"/>
        <v>83.358628949186325</v>
      </c>
      <c r="J399" s="18">
        <f t="shared" si="43"/>
        <v>152.08796782240736</v>
      </c>
      <c r="K399" s="19"/>
      <c r="L399" s="15">
        <f t="shared" si="46"/>
        <v>72.342832076590568</v>
      </c>
      <c r="M399" s="18">
        <f t="shared" si="47"/>
        <v>3.0633259164477584E-2</v>
      </c>
      <c r="N399" s="18">
        <f t="shared" si="48"/>
        <v>152.08796782240736</v>
      </c>
      <c r="O399" s="19"/>
    </row>
    <row r="400" spans="1:15" x14ac:dyDescent="0.3">
      <c r="A400">
        <v>3</v>
      </c>
      <c r="B400">
        <v>7308147462</v>
      </c>
      <c r="C400" s="3">
        <v>10.512</v>
      </c>
      <c r="D400" s="4">
        <v>570.16860000000008</v>
      </c>
      <c r="E400">
        <v>743</v>
      </c>
      <c r="F400">
        <f t="shared" si="44"/>
        <v>31</v>
      </c>
      <c r="G400" s="15">
        <f>(F400*'B-E-D Rate'!$O$2)+(Analysis!C400*'B-E-D Rate'!$F$2)+(Analysis!D400*'B-E-D Rate'!$J$2)</f>
        <v>105.30498099246454</v>
      </c>
      <c r="H400" s="15">
        <f t="shared" si="45"/>
        <v>52.807773634</v>
      </c>
      <c r="I400" s="18">
        <f t="shared" si="42"/>
        <v>2755.9567804376229</v>
      </c>
      <c r="J400" s="18">
        <f t="shared" si="43"/>
        <v>432.83876498066275</v>
      </c>
      <c r="K400" s="19"/>
      <c r="L400" s="15">
        <f t="shared" si="46"/>
        <v>66.950473507852706</v>
      </c>
      <c r="M400" s="18">
        <f t="shared" si="47"/>
        <v>1471.0682443871449</v>
      </c>
      <c r="N400" s="18">
        <f t="shared" si="48"/>
        <v>432.83876498066275</v>
      </c>
      <c r="O400" s="19"/>
    </row>
    <row r="401" spans="1:15" x14ac:dyDescent="0.3">
      <c r="A401">
        <v>3</v>
      </c>
      <c r="B401">
        <v>4421606485</v>
      </c>
      <c r="C401" s="3">
        <v>7.2786000000000008</v>
      </c>
      <c r="D401" s="4">
        <v>599.66099999999994</v>
      </c>
      <c r="E401">
        <v>743</v>
      </c>
      <c r="F401">
        <f t="shared" si="44"/>
        <v>31</v>
      </c>
      <c r="G401" s="15">
        <f>(F401*'B-E-D Rate'!$O$2)+(Analysis!C401*'B-E-D Rate'!$F$2)+(Analysis!D401*'B-E-D Rate'!$J$2)</f>
        <v>80.318725950042619</v>
      </c>
      <c r="H401" s="15">
        <f t="shared" si="45"/>
        <v>54.464951589999998</v>
      </c>
      <c r="I401" s="18">
        <f t="shared" si="42"/>
        <v>668.41764865999721</v>
      </c>
      <c r="J401" s="18">
        <f t="shared" si="43"/>
        <v>17.484754808366322</v>
      </c>
      <c r="K401" s="19"/>
      <c r="L401" s="15">
        <f t="shared" si="46"/>
        <v>67.823997459063477</v>
      </c>
      <c r="M401" s="18">
        <f t="shared" si="47"/>
        <v>156.1182400632859</v>
      </c>
      <c r="N401" s="18">
        <f t="shared" si="48"/>
        <v>17.484754808366322</v>
      </c>
      <c r="O401" s="19"/>
    </row>
    <row r="402" spans="1:15" x14ac:dyDescent="0.3">
      <c r="A402">
        <v>3</v>
      </c>
      <c r="B402">
        <v>7628712264</v>
      </c>
      <c r="C402" s="3">
        <v>8.0153999999999996</v>
      </c>
      <c r="D402" s="4">
        <v>859.60379999999941</v>
      </c>
      <c r="E402">
        <v>743</v>
      </c>
      <c r="F402">
        <f t="shared" si="44"/>
        <v>31</v>
      </c>
      <c r="G402" s="15">
        <f>(F402*'B-E-D Rate'!$O$2)+(Analysis!C402*'B-E-D Rate'!$F$2)+(Analysis!D402*'B-E-D Rate'!$J$2)</f>
        <v>87.264982013802012</v>
      </c>
      <c r="H402" s="15">
        <f t="shared" si="45"/>
        <v>69.071137521999958</v>
      </c>
      <c r="I402" s="18">
        <f t="shared" si="42"/>
        <v>331.01597739187594</v>
      </c>
      <c r="J402" s="18">
        <f t="shared" si="43"/>
        <v>7.6440000270178725</v>
      </c>
      <c r="K402" s="19"/>
      <c r="L402" s="15">
        <f t="shared" si="46"/>
        <v>75.523142382663877</v>
      </c>
      <c r="M402" s="18">
        <f t="shared" si="47"/>
        <v>137.87079792336613</v>
      </c>
      <c r="N402" s="18">
        <f t="shared" si="48"/>
        <v>7.6440000270178725</v>
      </c>
      <c r="O402" s="19"/>
    </row>
    <row r="403" spans="1:15" x14ac:dyDescent="0.3">
      <c r="A403">
        <v>3</v>
      </c>
      <c r="B403">
        <v>7098153823</v>
      </c>
      <c r="C403" s="3">
        <v>9.536999999999999</v>
      </c>
      <c r="D403" s="4">
        <v>1161.7763999999995</v>
      </c>
      <c r="E403">
        <v>743</v>
      </c>
      <c r="F403">
        <f t="shared" si="44"/>
        <v>31</v>
      </c>
      <c r="G403" s="15">
        <f>(F403*'B-E-D Rate'!$O$2)+(Analysis!C403*'B-E-D Rate'!$F$2)+(Analysis!D403*'B-E-D Rate'!$J$2)</f>
        <v>100.50780895717244</v>
      </c>
      <c r="H403" s="15">
        <f t="shared" si="45"/>
        <v>86.050215915999971</v>
      </c>
      <c r="I403" s="18">
        <f t="shared" si="42"/>
        <v>209.0219965441587</v>
      </c>
      <c r="J403" s="18">
        <f t="shared" si="43"/>
        <v>256.24343129505695</v>
      </c>
      <c r="K403" s="19"/>
      <c r="L403" s="15">
        <f t="shared" si="46"/>
        <v>84.473075365385995</v>
      </c>
      <c r="M403" s="18">
        <f t="shared" si="47"/>
        <v>257.11268135956476</v>
      </c>
      <c r="N403" s="18">
        <f t="shared" si="48"/>
        <v>256.24343129505695</v>
      </c>
      <c r="O403" s="19"/>
    </row>
    <row r="404" spans="1:15" x14ac:dyDescent="0.3">
      <c r="A404">
        <v>3</v>
      </c>
      <c r="B404">
        <v>6643182445</v>
      </c>
      <c r="C404" s="3">
        <v>7.1154000000000002</v>
      </c>
      <c r="D404" s="4">
        <v>991.99800000000096</v>
      </c>
      <c r="E404">
        <v>743</v>
      </c>
      <c r="F404">
        <f t="shared" si="44"/>
        <v>31</v>
      </c>
      <c r="G404" s="15">
        <f>(F404*'B-E-D Rate'!$O$2)+(Analysis!C404*'B-E-D Rate'!$F$2)+(Analysis!D404*'B-E-D Rate'!$J$2)</f>
        <v>80.893523770532568</v>
      </c>
      <c r="H404" s="15">
        <f t="shared" si="45"/>
        <v>76.510367620000054</v>
      </c>
      <c r="I404" s="18">
        <f t="shared" si="42"/>
        <v>19.212057839951008</v>
      </c>
      <c r="J404" s="18">
        <f t="shared" si="43"/>
        <v>13.008138936240739</v>
      </c>
      <c r="K404" s="19"/>
      <c r="L404" s="15">
        <f t="shared" si="46"/>
        <v>79.44447481750781</v>
      </c>
      <c r="M404" s="18">
        <f t="shared" si="47"/>
        <v>2.0997428682621453</v>
      </c>
      <c r="N404" s="18">
        <f t="shared" si="48"/>
        <v>13.008138936240739</v>
      </c>
      <c r="O404" s="19"/>
    </row>
    <row r="405" spans="1:15" x14ac:dyDescent="0.3">
      <c r="A405">
        <v>3</v>
      </c>
      <c r="B405">
        <v>6255654990</v>
      </c>
      <c r="C405" s="3">
        <v>5.3423999999999996</v>
      </c>
      <c r="D405" s="4">
        <v>695.80439999999885</v>
      </c>
      <c r="E405">
        <v>743</v>
      </c>
      <c r="F405">
        <f t="shared" si="44"/>
        <v>31</v>
      </c>
      <c r="G405" s="15">
        <f>(F405*'B-E-D Rate'!$O$2)+(Analysis!C405*'B-E-D Rate'!$F$2)+(Analysis!D405*'B-E-D Rate'!$J$2)</f>
        <v>65.725305121858128</v>
      </c>
      <c r="H405" s="15">
        <f t="shared" si="45"/>
        <v>59.867249235999935</v>
      </c>
      <c r="I405" s="18">
        <f t="shared" si="42"/>
        <v>34.316818761837808</v>
      </c>
      <c r="J405" s="18">
        <f t="shared" si="43"/>
        <v>352.49681049054266</v>
      </c>
      <c r="K405" s="19"/>
      <c r="L405" s="15">
        <f t="shared" si="46"/>
        <v>70.671631515662369</v>
      </c>
      <c r="M405" s="18">
        <f t="shared" si="47"/>
        <v>24.466144794044475</v>
      </c>
      <c r="N405" s="18">
        <f t="shared" si="48"/>
        <v>352.49681049054266</v>
      </c>
      <c r="O405" s="19"/>
    </row>
    <row r="406" spans="1:15" x14ac:dyDescent="0.3">
      <c r="A406">
        <v>3</v>
      </c>
      <c r="B406">
        <v>5586403303</v>
      </c>
      <c r="C406" s="3">
        <v>5.8271999999999995</v>
      </c>
      <c r="D406" s="4">
        <v>316.5671999999995</v>
      </c>
      <c r="E406">
        <v>743</v>
      </c>
      <c r="F406">
        <f t="shared" si="44"/>
        <v>31</v>
      </c>
      <c r="G406" s="15">
        <f>(F406*'B-E-D Rate'!$O$2)+(Analysis!C406*'B-E-D Rate'!$F$2)+(Analysis!D406*'B-E-D Rate'!$J$2)</f>
        <v>67.710999534980687</v>
      </c>
      <c r="H406" s="15">
        <f t="shared" si="45"/>
        <v>38.557910967999973</v>
      </c>
      <c r="I406" s="18">
        <f t="shared" si="42"/>
        <v>849.9025729942216</v>
      </c>
      <c r="J406" s="18">
        <f t="shared" si="43"/>
        <v>281.87737101395078</v>
      </c>
      <c r="K406" s="19"/>
      <c r="L406" s="15">
        <f t="shared" si="46"/>
        <v>59.439152050101363</v>
      </c>
      <c r="M406" s="18">
        <f t="shared" si="47"/>
        <v>68.423460813104384</v>
      </c>
      <c r="N406" s="18">
        <f t="shared" si="48"/>
        <v>281.87737101395078</v>
      </c>
      <c r="O406" s="19"/>
    </row>
    <row r="407" spans="1:15" x14ac:dyDescent="0.3">
      <c r="A407">
        <v>3</v>
      </c>
      <c r="B407">
        <v>6691164826</v>
      </c>
      <c r="C407" s="3">
        <v>9.4776000000000007</v>
      </c>
      <c r="D407" s="4">
        <v>726.68519999999864</v>
      </c>
      <c r="E407">
        <v>743</v>
      </c>
      <c r="F407">
        <f t="shared" si="44"/>
        <v>31</v>
      </c>
      <c r="G407" s="15">
        <f>(F407*'B-E-D Rate'!$O$2)+(Analysis!C407*'B-E-D Rate'!$F$2)+(Analysis!D407*'B-E-D Rate'!$J$2)</f>
        <v>98.002492122328789</v>
      </c>
      <c r="H407" s="15">
        <f t="shared" si="45"/>
        <v>61.602441387999917</v>
      </c>
      <c r="I407" s="18">
        <f t="shared" si="42"/>
        <v>1324.9636934617158</v>
      </c>
      <c r="J407" s="18">
        <f t="shared" si="43"/>
        <v>182.31179704750812</v>
      </c>
      <c r="K407" s="19"/>
      <c r="L407" s="15">
        <f t="shared" si="46"/>
        <v>71.586277947710954</v>
      </c>
      <c r="M407" s="18">
        <f t="shared" si="47"/>
        <v>697.81637131928028</v>
      </c>
      <c r="N407" s="18">
        <f t="shared" si="48"/>
        <v>182.31179704750812</v>
      </c>
      <c r="O407" s="19"/>
    </row>
    <row r="408" spans="1:15" x14ac:dyDescent="0.3">
      <c r="A408">
        <v>3</v>
      </c>
      <c r="B408">
        <v>3941101344</v>
      </c>
      <c r="C408" s="3">
        <v>0.85799999999999998</v>
      </c>
      <c r="D408" s="4">
        <v>88.844400000000149</v>
      </c>
      <c r="E408">
        <v>743</v>
      </c>
      <c r="F408">
        <f t="shared" si="44"/>
        <v>31</v>
      </c>
      <c r="G408" s="15">
        <f>(F408*'B-E-D Rate'!$O$2)+(Analysis!C408*'B-E-D Rate'!$F$2)+(Analysis!D408*'B-E-D Rate'!$J$2)</f>
        <v>28.028677855449196</v>
      </c>
      <c r="H408" s="15">
        <f t="shared" si="45"/>
        <v>25.762166836000006</v>
      </c>
      <c r="I408" s="18">
        <f t="shared" si="42"/>
        <v>5.1370722012846075</v>
      </c>
      <c r="J408" s="18">
        <f t="shared" si="43"/>
        <v>3189.0332127769243</v>
      </c>
      <c r="K408" s="19"/>
      <c r="L408" s="15">
        <f t="shared" si="46"/>
        <v>52.694318803679195</v>
      </c>
      <c r="M408" s="18">
        <f t="shared" si="47"/>
        <v>608.39384338700052</v>
      </c>
      <c r="N408" s="18">
        <f t="shared" si="48"/>
        <v>3189.0332127769243</v>
      </c>
      <c r="O408" s="19"/>
    </row>
    <row r="409" spans="1:15" x14ac:dyDescent="0.3">
      <c r="A409">
        <v>3</v>
      </c>
      <c r="B409">
        <v>4543846533</v>
      </c>
      <c r="C409" s="3">
        <v>8.1479999999999997</v>
      </c>
      <c r="D409" s="4">
        <v>878.58479999999975</v>
      </c>
      <c r="E409">
        <v>743</v>
      </c>
      <c r="F409">
        <f t="shared" si="44"/>
        <v>31</v>
      </c>
      <c r="G409" s="15">
        <f>(F409*'B-E-D Rate'!$O$2)+(Analysis!C409*'B-E-D Rate'!$F$2)+(Analysis!D409*'B-E-D Rate'!$J$2)</f>
        <v>88.3844956897359</v>
      </c>
      <c r="H409" s="15">
        <f t="shared" si="45"/>
        <v>70.137679911999982</v>
      </c>
      <c r="I409" s="18">
        <f t="shared" si="42"/>
        <v>332.94628602663244</v>
      </c>
      <c r="J409" s="18">
        <f t="shared" si="43"/>
        <v>15.087725529534051</v>
      </c>
      <c r="K409" s="19"/>
      <c r="L409" s="15">
        <f t="shared" si="46"/>
        <v>76.085333256174749</v>
      </c>
      <c r="M409" s="18">
        <f t="shared" si="47"/>
        <v>151.26939656712185</v>
      </c>
      <c r="N409" s="18">
        <f t="shared" si="48"/>
        <v>15.087725529534051</v>
      </c>
      <c r="O409" s="19"/>
    </row>
    <row r="410" spans="1:15" x14ac:dyDescent="0.3">
      <c r="A410">
        <v>3</v>
      </c>
      <c r="B410">
        <v>8321830420</v>
      </c>
      <c r="C410" s="3">
        <v>10.467000000000001</v>
      </c>
      <c r="D410" s="4">
        <v>2085.898200000001</v>
      </c>
      <c r="E410">
        <v>743</v>
      </c>
      <c r="F410">
        <f t="shared" si="44"/>
        <v>31</v>
      </c>
      <c r="G410" s="15">
        <f>(F410*'B-E-D Rate'!$O$2)+(Analysis!C410*'B-E-D Rate'!$F$2)+(Analysis!D410*'B-E-D Rate'!$J$2)</f>
        <v>112.07515543696297</v>
      </c>
      <c r="H410" s="15">
        <f t="shared" si="45"/>
        <v>137.97661985800005</v>
      </c>
      <c r="I410" s="18">
        <f t="shared" si="42"/>
        <v>670.88585915424949</v>
      </c>
      <c r="J410" s="18">
        <f t="shared" si="43"/>
        <v>760.37797229754142</v>
      </c>
      <c r="K410" s="19"/>
      <c r="L410" s="15">
        <f t="shared" si="46"/>
        <v>111.84428035840175</v>
      </c>
      <c r="M410" s="18">
        <f t="shared" si="47"/>
        <v>5.3303301900652342E-2</v>
      </c>
      <c r="N410" s="18">
        <f t="shared" si="48"/>
        <v>760.37797229754142</v>
      </c>
      <c r="O410" s="19"/>
    </row>
    <row r="411" spans="1:15" x14ac:dyDescent="0.3">
      <c r="A411">
        <v>3</v>
      </c>
      <c r="B411">
        <v>8341964120</v>
      </c>
      <c r="C411" s="3">
        <v>6.4188000000000001</v>
      </c>
      <c r="D411" s="4">
        <v>800.57400000000018</v>
      </c>
      <c r="E411">
        <v>743</v>
      </c>
      <c r="F411">
        <f t="shared" si="44"/>
        <v>31</v>
      </c>
      <c r="G411" s="15">
        <f>(F411*'B-E-D Rate'!$O$2)+(Analysis!C411*'B-E-D Rate'!$F$2)+(Analysis!D411*'B-E-D Rate'!$J$2)</f>
        <v>74.581491126334996</v>
      </c>
      <c r="H411" s="15">
        <f t="shared" si="45"/>
        <v>65.754253060000011</v>
      </c>
      <c r="I411" s="18">
        <f t="shared" si="42"/>
        <v>77.920131879753399</v>
      </c>
      <c r="J411" s="18">
        <f t="shared" si="43"/>
        <v>98.380855881066537</v>
      </c>
      <c r="K411" s="19"/>
      <c r="L411" s="15">
        <f t="shared" si="46"/>
        <v>73.774761642704391</v>
      </c>
      <c r="M411" s="18">
        <f t="shared" si="47"/>
        <v>0.65081245975890212</v>
      </c>
      <c r="N411" s="18">
        <f t="shared" si="48"/>
        <v>98.380855881066537</v>
      </c>
      <c r="O411" s="19"/>
    </row>
    <row r="412" spans="1:15" x14ac:dyDescent="0.3">
      <c r="A412">
        <v>3</v>
      </c>
      <c r="B412">
        <v>9355206608</v>
      </c>
      <c r="C412" s="3">
        <v>7.125</v>
      </c>
      <c r="D412" s="4">
        <v>994.00620000000049</v>
      </c>
      <c r="E412">
        <v>743</v>
      </c>
      <c r="F412">
        <f t="shared" si="44"/>
        <v>31</v>
      </c>
      <c r="G412" s="15">
        <f>(F412*'B-E-D Rate'!$O$2)+(Analysis!C412*'B-E-D Rate'!$F$2)+(Analysis!D412*'B-E-D Rate'!$J$2)</f>
        <v>80.977552671659737</v>
      </c>
      <c r="H412" s="15">
        <f t="shared" si="45"/>
        <v>76.623208378000029</v>
      </c>
      <c r="I412" s="18">
        <f t="shared" si="42"/>
        <v>18.960314227726858</v>
      </c>
      <c r="J412" s="18">
        <f t="shared" si="43"/>
        <v>12.409069117515061</v>
      </c>
      <c r="K412" s="19"/>
      <c r="L412" s="15">
        <f t="shared" si="46"/>
        <v>79.503954914035091</v>
      </c>
      <c r="M412" s="18">
        <f t="shared" si="47"/>
        <v>2.1714903512763835</v>
      </c>
      <c r="N412" s="18">
        <f t="shared" si="48"/>
        <v>12.409069117515061</v>
      </c>
      <c r="O412" s="19"/>
    </row>
    <row r="413" spans="1:15" x14ac:dyDescent="0.3">
      <c r="A413">
        <v>3</v>
      </c>
      <c r="B413">
        <v>6498905123</v>
      </c>
      <c r="C413" s="3">
        <v>7.0380000000000003</v>
      </c>
      <c r="D413" s="4">
        <v>379.15499999999963</v>
      </c>
      <c r="E413">
        <v>743</v>
      </c>
      <c r="F413">
        <f t="shared" si="44"/>
        <v>31</v>
      </c>
      <c r="G413" s="15">
        <f>(F413*'B-E-D Rate'!$O$2)+(Analysis!C413*'B-E-D Rate'!$F$2)+(Analysis!D413*'B-E-D Rate'!$J$2)</f>
        <v>77.413385681240399</v>
      </c>
      <c r="H413" s="15">
        <f t="shared" si="45"/>
        <v>42.074719449999975</v>
      </c>
      <c r="I413" s="18">
        <f t="shared" si="42"/>
        <v>1248.8213310030123</v>
      </c>
      <c r="J413" s="18">
        <f t="shared" si="43"/>
        <v>50.222987317559749</v>
      </c>
      <c r="K413" s="19"/>
      <c r="L413" s="15">
        <f t="shared" si="46"/>
        <v>61.29291581139546</v>
      </c>
      <c r="M413" s="18">
        <f t="shared" si="47"/>
        <v>259.86954882457849</v>
      </c>
      <c r="N413" s="18">
        <f t="shared" si="48"/>
        <v>50.222987317559749</v>
      </c>
      <c r="O413" s="19"/>
    </row>
    <row r="414" spans="1:15" x14ac:dyDescent="0.3">
      <c r="A414">
        <v>3</v>
      </c>
      <c r="B414">
        <v>3817251674</v>
      </c>
      <c r="C414" s="3">
        <v>10.664999999999999</v>
      </c>
      <c r="D414" s="4">
        <v>1100.4491999999987</v>
      </c>
      <c r="E414">
        <v>743</v>
      </c>
      <c r="F414">
        <f t="shared" si="44"/>
        <v>31</v>
      </c>
      <c r="G414" s="15">
        <f>(F414*'B-E-D Rate'!$O$2)+(Analysis!C414*'B-E-D Rate'!$F$2)+(Analysis!D414*'B-E-D Rate'!$J$2)</f>
        <v>108.98474015685959</v>
      </c>
      <c r="H414" s="15">
        <f t="shared" si="45"/>
        <v>82.604240547999922</v>
      </c>
      <c r="I414" s="18">
        <f t="shared" si="42"/>
        <v>695.93075961304498</v>
      </c>
      <c r="J414" s="18">
        <f t="shared" si="43"/>
        <v>599.49253350013976</v>
      </c>
      <c r="K414" s="19"/>
      <c r="L414" s="15">
        <f t="shared" si="46"/>
        <v>82.656648826321884</v>
      </c>
      <c r="M414" s="18">
        <f t="shared" si="47"/>
        <v>693.16839310913451</v>
      </c>
      <c r="N414" s="18">
        <f t="shared" si="48"/>
        <v>599.49253350013976</v>
      </c>
      <c r="O414" s="19"/>
    </row>
    <row r="415" spans="1:15" x14ac:dyDescent="0.3">
      <c r="A415">
        <v>3</v>
      </c>
      <c r="B415">
        <v>3393124566</v>
      </c>
      <c r="C415" s="3">
        <v>6.2244000000000002</v>
      </c>
      <c r="D415" s="4">
        <v>623.37900000000116</v>
      </c>
      <c r="E415">
        <v>743</v>
      </c>
      <c r="F415">
        <f t="shared" si="44"/>
        <v>31</v>
      </c>
      <c r="G415" s="15">
        <f>(F415*'B-E-D Rate'!$O$2)+(Analysis!C415*'B-E-D Rate'!$F$2)+(Analysis!D415*'B-E-D Rate'!$J$2)</f>
        <v>72.238587946771318</v>
      </c>
      <c r="H415" s="15">
        <f t="shared" si="45"/>
        <v>55.797666010000057</v>
      </c>
      <c r="I415" s="18">
        <f t="shared" si="42"/>
        <v>270.30391413100648</v>
      </c>
      <c r="J415" s="18">
        <f t="shared" si="43"/>
        <v>150.34721687708313</v>
      </c>
      <c r="K415" s="19"/>
      <c r="L415" s="15">
        <f t="shared" si="46"/>
        <v>68.526491697403458</v>
      </c>
      <c r="M415" s="18">
        <f t="shared" si="47"/>
        <v>13.779658564570937</v>
      </c>
      <c r="N415" s="18">
        <f t="shared" si="48"/>
        <v>150.34721687708313</v>
      </c>
      <c r="O415" s="19"/>
    </row>
    <row r="416" spans="1:15" x14ac:dyDescent="0.3">
      <c r="A416">
        <v>3</v>
      </c>
      <c r="B416">
        <v>6716109566</v>
      </c>
      <c r="C416" s="3">
        <v>7.3314000000000004</v>
      </c>
      <c r="D416" s="4">
        <v>713.43419999999969</v>
      </c>
      <c r="E416">
        <v>743</v>
      </c>
      <c r="F416">
        <f t="shared" si="44"/>
        <v>31</v>
      </c>
      <c r="G416" s="15">
        <f>(F416*'B-E-D Rate'!$O$2)+(Analysis!C416*'B-E-D Rate'!$F$2)+(Analysis!D416*'B-E-D Rate'!$J$2)</f>
        <v>81.263429982750722</v>
      </c>
      <c r="H416" s="15">
        <f t="shared" si="45"/>
        <v>60.857867697999978</v>
      </c>
      <c r="I416" s="18">
        <f t="shared" si="42"/>
        <v>416.38697215684198</v>
      </c>
      <c r="J416" s="18">
        <f t="shared" si="43"/>
        <v>10.476703040047264</v>
      </c>
      <c r="K416" s="19"/>
      <c r="L416" s="15">
        <f t="shared" si="46"/>
        <v>71.193801720700165</v>
      </c>
      <c r="M416" s="18">
        <f t="shared" si="47"/>
        <v>101.39741333588732</v>
      </c>
      <c r="N416" s="18">
        <f t="shared" si="48"/>
        <v>10.476703040047264</v>
      </c>
      <c r="O416" s="19"/>
    </row>
    <row r="417" spans="1:15" x14ac:dyDescent="0.3">
      <c r="A417">
        <v>3</v>
      </c>
      <c r="B417">
        <v>9805929770</v>
      </c>
      <c r="C417" s="3">
        <v>4.3224</v>
      </c>
      <c r="D417" s="4">
        <v>475.71599999999972</v>
      </c>
      <c r="E417">
        <v>743</v>
      </c>
      <c r="F417">
        <f t="shared" si="44"/>
        <v>31</v>
      </c>
      <c r="G417" s="15">
        <f>(F417*'B-E-D Rate'!$O$2)+(Analysis!C417*'B-E-D Rate'!$F$2)+(Analysis!D417*'B-E-D Rate'!$J$2)</f>
        <v>56.765681884050331</v>
      </c>
      <c r="H417" s="15">
        <f t="shared" si="45"/>
        <v>47.50048203999998</v>
      </c>
      <c r="I417" s="18">
        <f t="shared" si="42"/>
        <v>85.843928150190635</v>
      </c>
      <c r="J417" s="18">
        <f t="shared" si="43"/>
        <v>769.20369130559322</v>
      </c>
      <c r="K417" s="19"/>
      <c r="L417" s="15">
        <f t="shared" si="46"/>
        <v>64.152918600346652</v>
      </c>
      <c r="M417" s="18">
        <f t="shared" si="47"/>
        <v>54.571266302596456</v>
      </c>
      <c r="N417" s="18">
        <f t="shared" si="48"/>
        <v>769.20369130559322</v>
      </c>
      <c r="O417" s="19"/>
    </row>
    <row r="418" spans="1:15" x14ac:dyDescent="0.3">
      <c r="A418">
        <v>3</v>
      </c>
      <c r="B418">
        <v>1960712161</v>
      </c>
      <c r="C418" s="3">
        <v>5.5194000000000001</v>
      </c>
      <c r="D418" s="4">
        <v>384.30000000000007</v>
      </c>
      <c r="E418">
        <v>743</v>
      </c>
      <c r="F418">
        <f t="shared" si="44"/>
        <v>31</v>
      </c>
      <c r="G418" s="15">
        <f>(F418*'B-E-D Rate'!$O$2)+(Analysis!C418*'B-E-D Rate'!$F$2)+(Analysis!D418*'B-E-D Rate'!$J$2)</f>
        <v>65.637433994340157</v>
      </c>
      <c r="H418" s="15">
        <f t="shared" si="45"/>
        <v>42.363816999999997</v>
      </c>
      <c r="I418" s="18">
        <f t="shared" si="42"/>
        <v>541.66124799923909</v>
      </c>
      <c r="J418" s="18">
        <f t="shared" si="43"/>
        <v>355.80407481110262</v>
      </c>
      <c r="K418" s="19"/>
      <c r="L418" s="15">
        <f t="shared" si="46"/>
        <v>61.445303569902052</v>
      </c>
      <c r="M418" s="18">
        <f t="shared" si="47"/>
        <v>17.573957495499606</v>
      </c>
      <c r="N418" s="18">
        <f t="shared" si="48"/>
        <v>355.80407481110262</v>
      </c>
      <c r="O418" s="19"/>
    </row>
    <row r="419" spans="1:15" x14ac:dyDescent="0.3">
      <c r="A419">
        <v>3</v>
      </c>
      <c r="B419">
        <v>2550892513</v>
      </c>
      <c r="C419" s="3">
        <v>7.5075000000000003</v>
      </c>
      <c r="D419" s="4">
        <v>1221.8269999999986</v>
      </c>
      <c r="E419">
        <v>743</v>
      </c>
      <c r="F419">
        <f t="shared" si="44"/>
        <v>31</v>
      </c>
      <c r="G419" s="15">
        <f>(F419*'B-E-D Rate'!$O$2)+(Analysis!C419*'B-E-D Rate'!$F$2)+(Analysis!D419*'B-E-D Rate'!$J$2)</f>
        <v>85.019871590835152</v>
      </c>
      <c r="H419" s="15">
        <f t="shared" si="45"/>
        <v>89.424459129999917</v>
      </c>
      <c r="I419" s="18">
        <f t="shared" si="42"/>
        <v>19.400391390165524</v>
      </c>
      <c r="J419" s="18">
        <f t="shared" si="43"/>
        <v>0.27005488640804631</v>
      </c>
      <c r="K419" s="19"/>
      <c r="L419" s="15">
        <f t="shared" si="46"/>
        <v>86.251690784428774</v>
      </c>
      <c r="M419" s="18">
        <f t="shared" si="47"/>
        <v>1.5173785257056429</v>
      </c>
      <c r="N419" s="18">
        <f t="shared" si="48"/>
        <v>0.27005488640804631</v>
      </c>
      <c r="O419" s="19"/>
    </row>
    <row r="420" spans="1:15" x14ac:dyDescent="0.3">
      <c r="A420">
        <v>3</v>
      </c>
      <c r="B420">
        <v>2172192569</v>
      </c>
      <c r="C420" s="3">
        <v>6.117</v>
      </c>
      <c r="D420" s="4">
        <v>465.1386</v>
      </c>
      <c r="E420">
        <v>743</v>
      </c>
      <c r="F420">
        <f t="shared" si="44"/>
        <v>31</v>
      </c>
      <c r="G420" s="15">
        <f>(F420*'B-E-D Rate'!$O$2)+(Analysis!C420*'B-E-D Rate'!$F$2)+(Analysis!D420*'B-E-D Rate'!$J$2)</f>
        <v>70.660744498384346</v>
      </c>
      <c r="H420" s="15">
        <f t="shared" si="45"/>
        <v>46.906137934</v>
      </c>
      <c r="I420" s="18">
        <f t="shared" si="42"/>
        <v>564.28133302869185</v>
      </c>
      <c r="J420" s="18">
        <f t="shared" si="43"/>
        <v>191.53062647536248</v>
      </c>
      <c r="K420" s="19"/>
      <c r="L420" s="15">
        <f t="shared" si="46"/>
        <v>63.839630694257735</v>
      </c>
      <c r="M420" s="18">
        <f t="shared" si="47"/>
        <v>46.527593528846609</v>
      </c>
      <c r="N420" s="18">
        <f t="shared" si="48"/>
        <v>191.53062647536248</v>
      </c>
      <c r="O420" s="19"/>
    </row>
    <row r="421" spans="1:15" x14ac:dyDescent="0.3">
      <c r="A421">
        <v>3</v>
      </c>
      <c r="B421">
        <v>5211240036</v>
      </c>
      <c r="C421" s="3">
        <v>6.5640000000000009</v>
      </c>
      <c r="D421" s="4">
        <v>1084.6469999999993</v>
      </c>
      <c r="E421">
        <v>743</v>
      </c>
      <c r="F421">
        <f t="shared" si="44"/>
        <v>31</v>
      </c>
      <c r="G421" s="15">
        <f>(F421*'B-E-D Rate'!$O$2)+(Analysis!C421*'B-E-D Rate'!$F$2)+(Analysis!D421*'B-E-D Rate'!$J$2)</f>
        <v>77.044129370783381</v>
      </c>
      <c r="H421" s="15">
        <f t="shared" si="45"/>
        <v>81.716314929999953</v>
      </c>
      <c r="I421" s="18">
        <f t="shared" si="42"/>
        <v>21.829317899751874</v>
      </c>
      <c r="J421" s="18">
        <f t="shared" si="43"/>
        <v>55.593041968805188</v>
      </c>
      <c r="K421" s="19"/>
      <c r="L421" s="15">
        <f t="shared" si="46"/>
        <v>82.188609596492427</v>
      </c>
      <c r="M421" s="18">
        <f t="shared" si="47"/>
        <v>26.465676792711395</v>
      </c>
      <c r="N421" s="18">
        <f t="shared" si="48"/>
        <v>55.593041968805188</v>
      </c>
      <c r="O421" s="19"/>
    </row>
    <row r="422" spans="1:15" x14ac:dyDescent="0.3">
      <c r="A422">
        <v>3</v>
      </c>
      <c r="B422">
        <v>8214908059</v>
      </c>
      <c r="C422" s="3">
        <v>4.5107999999999997</v>
      </c>
      <c r="D422" s="4">
        <v>411.8748000000009</v>
      </c>
      <c r="E422">
        <v>743</v>
      </c>
      <c r="F422">
        <f t="shared" si="44"/>
        <v>31</v>
      </c>
      <c r="G422" s="15">
        <f>(F422*'B-E-D Rate'!$O$2)+(Analysis!C422*'B-E-D Rate'!$F$2)+(Analysis!D422*'B-E-D Rate'!$J$2)</f>
        <v>57.929742487630804</v>
      </c>
      <c r="H422" s="15">
        <f t="shared" si="45"/>
        <v>43.913245012000047</v>
      </c>
      <c r="I422" s="18">
        <f t="shared" si="42"/>
        <v>196.46220148436339</v>
      </c>
      <c r="J422" s="18">
        <f t="shared" si="43"/>
        <v>705.98940036422277</v>
      </c>
      <c r="K422" s="19"/>
      <c r="L422" s="15">
        <f t="shared" si="46"/>
        <v>62.262030870828653</v>
      </c>
      <c r="M422" s="18">
        <f t="shared" si="47"/>
        <v>18.768722635191029</v>
      </c>
      <c r="N422" s="18">
        <f t="shared" si="48"/>
        <v>705.98940036422277</v>
      </c>
      <c r="O422" s="19"/>
    </row>
    <row r="423" spans="1:15" x14ac:dyDescent="0.3">
      <c r="A423">
        <v>3</v>
      </c>
      <c r="B423">
        <v>2419797400</v>
      </c>
      <c r="C423" s="3">
        <v>8.2547999999999995</v>
      </c>
      <c r="D423" s="4">
        <v>649.13520000000062</v>
      </c>
      <c r="E423">
        <v>743</v>
      </c>
      <c r="F423">
        <f t="shared" si="44"/>
        <v>31</v>
      </c>
      <c r="G423" s="15">
        <f>(F423*'B-E-D Rate'!$O$2)+(Analysis!C423*'B-E-D Rate'!$F$2)+(Analysis!D423*'B-E-D Rate'!$J$2)</f>
        <v>88.136579259788078</v>
      </c>
      <c r="H423" s="15">
        <f t="shared" si="45"/>
        <v>57.244906888000031</v>
      </c>
      <c r="I423" s="18">
        <f t="shared" si="42"/>
        <v>954.29542192589292</v>
      </c>
      <c r="J423" s="18">
        <f t="shared" si="43"/>
        <v>13.223228398900567</v>
      </c>
      <c r="K423" s="19"/>
      <c r="L423" s="15">
        <f t="shared" si="46"/>
        <v>69.28935459062933</v>
      </c>
      <c r="M423" s="18">
        <f t="shared" si="47"/>
        <v>355.21787772974608</v>
      </c>
      <c r="N423" s="18">
        <f t="shared" si="48"/>
        <v>13.223228398900567</v>
      </c>
      <c r="O423" s="19"/>
    </row>
    <row r="424" spans="1:15" x14ac:dyDescent="0.3">
      <c r="A424">
        <v>3</v>
      </c>
      <c r="B424">
        <v>8811653234</v>
      </c>
      <c r="C424" s="3">
        <v>8.1257999999999999</v>
      </c>
      <c r="D424" s="4">
        <v>1302.6768000000006</v>
      </c>
      <c r="E424">
        <v>743</v>
      </c>
      <c r="F424">
        <f t="shared" si="44"/>
        <v>31</v>
      </c>
      <c r="G424" s="15">
        <f>(F424*'B-E-D Rate'!$O$2)+(Analysis!C424*'B-E-D Rate'!$F$2)+(Analysis!D424*'B-E-D Rate'!$J$2)</f>
        <v>90.204081846653366</v>
      </c>
      <c r="H424" s="15">
        <f t="shared" si="45"/>
        <v>93.967409392000022</v>
      </c>
      <c r="I424" s="18">
        <f t="shared" si="42"/>
        <v>14.162634213564882</v>
      </c>
      <c r="J424" s="18">
        <f t="shared" si="43"/>
        <v>32.534227773872153</v>
      </c>
      <c r="K424" s="19"/>
      <c r="L424" s="15">
        <f t="shared" si="46"/>
        <v>88.646349637238416</v>
      </c>
      <c r="M424" s="18">
        <f t="shared" si="47"/>
        <v>2.4265296362487843</v>
      </c>
      <c r="N424" s="18">
        <f t="shared" si="48"/>
        <v>32.534227773872153</v>
      </c>
      <c r="O424" s="19"/>
    </row>
    <row r="425" spans="1:15" x14ac:dyDescent="0.3">
      <c r="A425">
        <v>3</v>
      </c>
      <c r="B425">
        <v>6073429988</v>
      </c>
      <c r="C425" s="3">
        <v>12.001200000000001</v>
      </c>
      <c r="D425" s="4">
        <v>1830.5225999999989</v>
      </c>
      <c r="E425">
        <v>743</v>
      </c>
      <c r="F425">
        <f t="shared" si="44"/>
        <v>31</v>
      </c>
      <c r="G425" s="15">
        <f>(F425*'B-E-D Rate'!$O$2)+(Analysis!C425*'B-E-D Rate'!$F$2)+(Analysis!D425*'B-E-D Rate'!$J$2)</f>
        <v>122.79691615540354</v>
      </c>
      <c r="H425" s="15">
        <f t="shared" si="45"/>
        <v>123.62706489399993</v>
      </c>
      <c r="I425" s="18">
        <f t="shared" si="42"/>
        <v>0.68914692819318135</v>
      </c>
      <c r="J425" s="18">
        <f t="shared" si="43"/>
        <v>1466.6381973936293</v>
      </c>
      <c r="K425" s="19"/>
      <c r="L425" s="15">
        <f t="shared" si="46"/>
        <v>104.28040955932046</v>
      </c>
      <c r="M425" s="18">
        <f t="shared" si="47"/>
        <v>342.86101652278808</v>
      </c>
      <c r="N425" s="18">
        <f t="shared" si="48"/>
        <v>1466.6381973936293</v>
      </c>
      <c r="O425" s="19"/>
    </row>
    <row r="426" spans="1:15" x14ac:dyDescent="0.3">
      <c r="A426">
        <v>3</v>
      </c>
      <c r="B426">
        <v>3233417836</v>
      </c>
      <c r="C426" s="3">
        <v>5.9226000000000001</v>
      </c>
      <c r="D426" s="4">
        <v>1066.1273999999996</v>
      </c>
      <c r="E426">
        <v>743</v>
      </c>
      <c r="F426">
        <f t="shared" si="44"/>
        <v>31</v>
      </c>
      <c r="G426" s="15">
        <f>(F426*'B-E-D Rate'!$O$2)+(Analysis!C426*'B-E-D Rate'!$F$2)+(Analysis!D426*'B-E-D Rate'!$J$2)</f>
        <v>71.973206903395237</v>
      </c>
      <c r="H426" s="15">
        <f t="shared" si="45"/>
        <v>80.675698605999969</v>
      </c>
      <c r="I426" s="18">
        <f t="shared" si="42"/>
        <v>75.733361833904212</v>
      </c>
      <c r="J426" s="18">
        <f t="shared" si="43"/>
        <v>156.92564465277104</v>
      </c>
      <c r="K426" s="19"/>
      <c r="L426" s="15">
        <f t="shared" si="46"/>
        <v>81.64008475053744</v>
      </c>
      <c r="M426" s="18">
        <f t="shared" si="47"/>
        <v>93.448527311568668</v>
      </c>
      <c r="N426" s="18">
        <f t="shared" si="48"/>
        <v>156.92564465277104</v>
      </c>
      <c r="O426" s="19"/>
    </row>
    <row r="427" spans="1:15" x14ac:dyDescent="0.3">
      <c r="A427">
        <v>3</v>
      </c>
      <c r="B427">
        <v>7420960736</v>
      </c>
      <c r="C427" s="3">
        <v>11.773199999999999</v>
      </c>
      <c r="D427" s="4">
        <v>1395.4871999999978</v>
      </c>
      <c r="E427">
        <v>743</v>
      </c>
      <c r="F427">
        <f t="shared" si="44"/>
        <v>31</v>
      </c>
      <c r="G427" s="15">
        <f>(F427*'B-E-D Rate'!$O$2)+(Analysis!C427*'B-E-D Rate'!$F$2)+(Analysis!D427*'B-E-D Rate'!$J$2)</f>
        <v>118.98177311431857</v>
      </c>
      <c r="H427" s="15">
        <f t="shared" si="45"/>
        <v>99.18242576799986</v>
      </c>
      <c r="I427" s="18">
        <f t="shared" si="42"/>
        <v>392.01415534017781</v>
      </c>
      <c r="J427" s="18">
        <f t="shared" si="43"/>
        <v>1188.9786405308046</v>
      </c>
      <c r="K427" s="19"/>
      <c r="L427" s="15">
        <f t="shared" si="46"/>
        <v>91.395264860192469</v>
      </c>
      <c r="M427" s="18">
        <f t="shared" si="47"/>
        <v>761.01543765496751</v>
      </c>
      <c r="N427" s="18">
        <f t="shared" si="48"/>
        <v>1188.9786405308046</v>
      </c>
      <c r="O427" s="19"/>
    </row>
    <row r="428" spans="1:15" x14ac:dyDescent="0.3">
      <c r="A428">
        <v>3</v>
      </c>
      <c r="B428">
        <v>6916804036</v>
      </c>
      <c r="C428" s="3">
        <v>4.0752000000000006</v>
      </c>
      <c r="D428" s="4">
        <v>442.02000000000015</v>
      </c>
      <c r="E428">
        <v>743</v>
      </c>
      <c r="F428">
        <f t="shared" si="44"/>
        <v>31</v>
      </c>
      <c r="G428" s="15">
        <f>(F428*'B-E-D Rate'!$O$2)+(Analysis!C428*'B-E-D Rate'!$F$2)+(Analysis!D428*'B-E-D Rate'!$J$2)</f>
        <v>54.686560309423243</v>
      </c>
      <c r="H428" s="15">
        <f t="shared" si="45"/>
        <v>45.607103800000004</v>
      </c>
      <c r="I428" s="18">
        <f t="shared" si="42"/>
        <v>82.436530506508007</v>
      </c>
      <c r="J428" s="18">
        <f t="shared" si="43"/>
        <v>888.85332248796749</v>
      </c>
      <c r="K428" s="19"/>
      <c r="L428" s="15">
        <f t="shared" si="46"/>
        <v>63.154889851923393</v>
      </c>
      <c r="M428" s="18">
        <f t="shared" si="47"/>
        <v>71.71260524038081</v>
      </c>
      <c r="N428" s="18">
        <f t="shared" si="48"/>
        <v>888.85332248796749</v>
      </c>
      <c r="O428" s="19"/>
    </row>
    <row r="429" spans="1:15" x14ac:dyDescent="0.3">
      <c r="A429">
        <v>3</v>
      </c>
      <c r="B429">
        <v>8388266724</v>
      </c>
      <c r="C429" s="3">
        <v>7.1166</v>
      </c>
      <c r="D429" s="4">
        <v>521.65020000000027</v>
      </c>
      <c r="E429">
        <v>743</v>
      </c>
      <c r="F429">
        <f t="shared" si="44"/>
        <v>31</v>
      </c>
      <c r="G429" s="15">
        <f>(F429*'B-E-D Rate'!$O$2)+(Analysis!C429*'B-E-D Rate'!$F$2)+(Analysis!D429*'B-E-D Rate'!$J$2)</f>
        <v>78.693481816629628</v>
      </c>
      <c r="H429" s="15">
        <f t="shared" si="45"/>
        <v>50.081524738000013</v>
      </c>
      <c r="I429" s="18">
        <f t="shared" si="42"/>
        <v>818.64408786934337</v>
      </c>
      <c r="J429" s="18">
        <f t="shared" si="43"/>
        <v>33.718017135237282</v>
      </c>
      <c r="K429" s="19"/>
      <c r="L429" s="15">
        <f t="shared" si="46"/>
        <v>65.513425845593105</v>
      </c>
      <c r="M429" s="18">
        <f t="shared" si="47"/>
        <v>173.71387539965551</v>
      </c>
      <c r="N429" s="18">
        <f t="shared" si="48"/>
        <v>33.718017135237282</v>
      </c>
      <c r="O429" s="19"/>
    </row>
    <row r="430" spans="1:15" x14ac:dyDescent="0.3">
      <c r="A430">
        <v>3</v>
      </c>
      <c r="B430">
        <v>9757256060</v>
      </c>
      <c r="C430" s="3">
        <v>5.2836000000000007</v>
      </c>
      <c r="D430" s="4">
        <v>842.8728000000001</v>
      </c>
      <c r="E430">
        <v>743</v>
      </c>
      <c r="F430">
        <f t="shared" si="44"/>
        <v>31</v>
      </c>
      <c r="G430" s="15">
        <f>(F430*'B-E-D Rate'!$O$2)+(Analysis!C430*'B-E-D Rate'!$F$2)+(Analysis!D430*'B-E-D Rate'!$J$2)</f>
        <v>65.959230922361144</v>
      </c>
      <c r="H430" s="15">
        <f t="shared" si="45"/>
        <v>68.131022631999997</v>
      </c>
      <c r="I430" s="18">
        <f t="shared" si="42"/>
        <v>4.7166792300560534</v>
      </c>
      <c r="J430" s="18">
        <f t="shared" si="43"/>
        <v>343.767665488538</v>
      </c>
      <c r="K430" s="19"/>
      <c r="L430" s="15">
        <f t="shared" si="46"/>
        <v>75.027593386050953</v>
      </c>
      <c r="M430" s="18">
        <f t="shared" si="47"/>
        <v>82.235197772858299</v>
      </c>
      <c r="N430" s="18">
        <f t="shared" si="48"/>
        <v>343.767665488538</v>
      </c>
      <c r="O430" s="19"/>
    </row>
    <row r="431" spans="1:15" x14ac:dyDescent="0.3">
      <c r="A431">
        <v>3</v>
      </c>
      <c r="B431">
        <v>2980341971</v>
      </c>
      <c r="C431" s="3">
        <v>7.992</v>
      </c>
      <c r="D431" s="4">
        <v>956.88359999999943</v>
      </c>
      <c r="E431">
        <v>743</v>
      </c>
      <c r="F431">
        <f t="shared" si="44"/>
        <v>31</v>
      </c>
      <c r="G431" s="15">
        <f>(F431*'B-E-D Rate'!$O$2)+(Analysis!C431*'B-E-D Rate'!$F$2)+(Analysis!D431*'B-E-D Rate'!$J$2)</f>
        <v>87.540107567001115</v>
      </c>
      <c r="H431" s="15">
        <f t="shared" si="45"/>
        <v>74.53728948399997</v>
      </c>
      <c r="I431" s="18">
        <f t="shared" si="42"/>
        <v>169.07327809962158</v>
      </c>
      <c r="J431" s="18">
        <f t="shared" si="43"/>
        <v>9.2410165129696615</v>
      </c>
      <c r="K431" s="19"/>
      <c r="L431" s="15">
        <f t="shared" si="46"/>
        <v>78.404435029888049</v>
      </c>
      <c r="M431" s="18">
        <f t="shared" si="47"/>
        <v>83.460512705361893</v>
      </c>
      <c r="N431" s="18">
        <f t="shared" si="48"/>
        <v>9.2410165129696615</v>
      </c>
      <c r="O431" s="19"/>
    </row>
    <row r="432" spans="1:15" x14ac:dyDescent="0.3">
      <c r="A432">
        <v>3</v>
      </c>
      <c r="B432">
        <v>6946774308</v>
      </c>
      <c r="C432" s="3">
        <v>5.3346</v>
      </c>
      <c r="D432" s="4">
        <v>679.68960000000084</v>
      </c>
      <c r="E432">
        <v>743</v>
      </c>
      <c r="F432">
        <f t="shared" si="44"/>
        <v>31</v>
      </c>
      <c r="G432" s="15">
        <f>(F432*'B-E-D Rate'!$O$2)+(Analysis!C432*'B-E-D Rate'!$F$2)+(Analysis!D432*'B-E-D Rate'!$J$2)</f>
        <v>65.588999945413704</v>
      </c>
      <c r="H432" s="15">
        <f t="shared" si="45"/>
        <v>58.961758624000041</v>
      </c>
      <c r="I432" s="18">
        <f t="shared" si="42"/>
        <v>43.92032753225272</v>
      </c>
      <c r="J432" s="18">
        <f t="shared" si="43"/>
        <v>357.63362127401166</v>
      </c>
      <c r="K432" s="19"/>
      <c r="L432" s="15">
        <f t="shared" si="46"/>
        <v>70.194333507735934</v>
      </c>
      <c r="M432" s="18">
        <f t="shared" si="47"/>
        <v>21.209097220251557</v>
      </c>
      <c r="N432" s="18">
        <f t="shared" si="48"/>
        <v>357.63362127401166</v>
      </c>
      <c r="O432" s="19"/>
    </row>
    <row r="433" spans="1:15" x14ac:dyDescent="0.3">
      <c r="A433">
        <v>3</v>
      </c>
      <c r="B433">
        <v>5940420471</v>
      </c>
      <c r="C433" s="3">
        <v>7.5768000000000004</v>
      </c>
      <c r="D433" s="4">
        <v>677.51999999999941</v>
      </c>
      <c r="E433">
        <v>743</v>
      </c>
      <c r="F433">
        <f t="shared" si="44"/>
        <v>31</v>
      </c>
      <c r="G433" s="15">
        <f>(F433*'B-E-D Rate'!$O$2)+(Analysis!C433*'B-E-D Rate'!$F$2)+(Analysis!D433*'B-E-D Rate'!$J$2)</f>
        <v>83.001584604590462</v>
      </c>
      <c r="H433" s="15">
        <f t="shared" si="45"/>
        <v>58.83984879999997</v>
      </c>
      <c r="I433" s="18">
        <f t="shared" si="42"/>
        <v>583.78947709083013</v>
      </c>
      <c r="J433" s="18">
        <f t="shared" si="43"/>
        <v>2.2458587039094744</v>
      </c>
      <c r="K433" s="19"/>
      <c r="L433" s="15">
        <f t="shared" si="46"/>
        <v>70.13007296723913</v>
      </c>
      <c r="M433" s="18">
        <f t="shared" si="47"/>
        <v>165.67581183047079</v>
      </c>
      <c r="N433" s="18">
        <f t="shared" si="48"/>
        <v>2.2458587039094744</v>
      </c>
      <c r="O433" s="19"/>
    </row>
    <row r="434" spans="1:15" x14ac:dyDescent="0.3">
      <c r="A434">
        <v>3</v>
      </c>
      <c r="B434">
        <v>8971918043</v>
      </c>
      <c r="C434" s="3">
        <v>8.6112000000000002</v>
      </c>
      <c r="D434" s="4">
        <v>2179.4298000000017</v>
      </c>
      <c r="E434">
        <v>743</v>
      </c>
      <c r="F434">
        <f t="shared" si="44"/>
        <v>31</v>
      </c>
      <c r="G434" s="15">
        <f>(F434*'B-E-D Rate'!$O$2)+(Analysis!C434*'B-E-D Rate'!$F$2)+(Analysis!D434*'B-E-D Rate'!$J$2)</f>
        <v>98.094205815067781</v>
      </c>
      <c r="H434" s="15">
        <f t="shared" si="45"/>
        <v>143.23216046200008</v>
      </c>
      <c r="I434" s="18">
        <f t="shared" si="42"/>
        <v>2037.4349497085173</v>
      </c>
      <c r="J434" s="18">
        <f t="shared" si="43"/>
        <v>184.79689794216083</v>
      </c>
      <c r="K434" s="19"/>
      <c r="L434" s="15">
        <f t="shared" si="46"/>
        <v>114.6145565242976</v>
      </c>
      <c r="M434" s="18">
        <f t="shared" si="47"/>
        <v>272.92198755595012</v>
      </c>
      <c r="N434" s="18">
        <f t="shared" si="48"/>
        <v>184.79689794216083</v>
      </c>
      <c r="O434" s="19"/>
    </row>
    <row r="435" spans="1:15" x14ac:dyDescent="0.3">
      <c r="A435">
        <v>3</v>
      </c>
      <c r="B435">
        <v>5534493949</v>
      </c>
      <c r="C435" s="3">
        <v>5.3664000000000005</v>
      </c>
      <c r="D435" s="4">
        <v>569.41499999999951</v>
      </c>
      <c r="E435">
        <v>743</v>
      </c>
      <c r="F435">
        <f t="shared" si="44"/>
        <v>31</v>
      </c>
      <c r="G435" s="15">
        <f>(F435*'B-E-D Rate'!$O$2)+(Analysis!C435*'B-E-D Rate'!$F$2)+(Analysis!D435*'B-E-D Rate'!$J$2)</f>
        <v>65.318105175059017</v>
      </c>
      <c r="H435" s="15">
        <f t="shared" si="45"/>
        <v>52.765428849999971</v>
      </c>
      <c r="I435" s="18">
        <f t="shared" si="42"/>
        <v>157.56968292169788</v>
      </c>
      <c r="J435" s="18">
        <f t="shared" si="43"/>
        <v>367.95289755864366</v>
      </c>
      <c r="K435" s="19"/>
      <c r="L435" s="15">
        <f t="shared" si="46"/>
        <v>66.928152921883679</v>
      </c>
      <c r="M435" s="18">
        <f t="shared" si="47"/>
        <v>2.5922537470551719</v>
      </c>
      <c r="N435" s="18">
        <f t="shared" si="48"/>
        <v>367.95289755864366</v>
      </c>
      <c r="O435" s="19"/>
    </row>
    <row r="436" spans="1:15" x14ac:dyDescent="0.3">
      <c r="A436">
        <v>3</v>
      </c>
      <c r="B436">
        <v>3258017489</v>
      </c>
      <c r="C436" s="3">
        <v>8.1023999999999994</v>
      </c>
      <c r="D436" s="4">
        <v>958.25399999999991</v>
      </c>
      <c r="E436">
        <v>743</v>
      </c>
      <c r="F436">
        <f t="shared" si="44"/>
        <v>31</v>
      </c>
      <c r="G436" s="15">
        <f>(F436*'B-E-D Rate'!$O$2)+(Analysis!C436*'B-E-D Rate'!$F$2)+(Analysis!D436*'B-E-D Rate'!$J$2)</f>
        <v>88.404396175746925</v>
      </c>
      <c r="H436" s="15">
        <f t="shared" si="45"/>
        <v>74.614292259999985</v>
      </c>
      <c r="I436" s="18">
        <f t="shared" si="42"/>
        <v>190.16696600709909</v>
      </c>
      <c r="J436" s="18">
        <f t="shared" si="43"/>
        <v>15.242720162182891</v>
      </c>
      <c r="K436" s="19"/>
      <c r="L436" s="15">
        <f t="shared" si="46"/>
        <v>78.445024375710688</v>
      </c>
      <c r="M436" s="18">
        <f t="shared" si="47"/>
        <v>99.189086651357044</v>
      </c>
      <c r="N436" s="18">
        <f t="shared" si="48"/>
        <v>15.242720162182891</v>
      </c>
      <c r="O436" s="19"/>
    </row>
    <row r="437" spans="1:15" x14ac:dyDescent="0.3">
      <c r="A437">
        <v>3</v>
      </c>
      <c r="B437">
        <v>9327256187</v>
      </c>
      <c r="C437" s="3">
        <v>12.573</v>
      </c>
      <c r="D437" s="4">
        <v>1020.2730000000013</v>
      </c>
      <c r="E437">
        <v>743</v>
      </c>
      <c r="F437">
        <f t="shared" si="44"/>
        <v>31</v>
      </c>
      <c r="G437" s="15">
        <f>(F437*'B-E-D Rate'!$O$2)+(Analysis!C437*'B-E-D Rate'!$F$2)+(Analysis!D437*'B-E-D Rate'!$J$2)</f>
        <v>123.4340386795197</v>
      </c>
      <c r="H437" s="15">
        <f t="shared" si="45"/>
        <v>78.099139870000073</v>
      </c>
      <c r="I437" s="18">
        <f t="shared" si="42"/>
        <v>2055.2530500693842</v>
      </c>
      <c r="J437" s="18">
        <f t="shared" si="43"/>
        <v>1515.8435189222262</v>
      </c>
      <c r="K437" s="19"/>
      <c r="L437" s="15">
        <f t="shared" si="46"/>
        <v>80.281941070525036</v>
      </c>
      <c r="M437" s="18">
        <f t="shared" si="47"/>
        <v>1862.1035280562032</v>
      </c>
      <c r="N437" s="18">
        <f t="shared" si="48"/>
        <v>1515.8435189222262</v>
      </c>
      <c r="O437" s="19"/>
    </row>
    <row r="438" spans="1:15" x14ac:dyDescent="0.3">
      <c r="A438">
        <v>3</v>
      </c>
      <c r="B438">
        <v>5351555751</v>
      </c>
      <c r="C438" s="3">
        <v>0.4128</v>
      </c>
      <c r="D438" s="4">
        <v>32.234999999999992</v>
      </c>
      <c r="E438">
        <v>743</v>
      </c>
      <c r="F438">
        <f t="shared" si="44"/>
        <v>31</v>
      </c>
      <c r="G438" s="15">
        <f>(F438*'B-E-D Rate'!$O$2)+(Analysis!C438*'B-E-D Rate'!$F$2)+(Analysis!D438*'B-E-D Rate'!$J$2)</f>
        <v>24.303387204197634</v>
      </c>
      <c r="H438" s="15">
        <f t="shared" si="45"/>
        <v>22.581284650000001</v>
      </c>
      <c r="I438" s="18">
        <f t="shared" si="42"/>
        <v>2.9656372071740118</v>
      </c>
      <c r="J438" s="18">
        <f t="shared" si="43"/>
        <v>3623.6566965783563</v>
      </c>
      <c r="K438" s="19"/>
      <c r="L438" s="15">
        <f t="shared" si="46"/>
        <v>51.017626952094666</v>
      </c>
      <c r="M438" s="18">
        <f t="shared" si="47"/>
        <v>713.65060530812173</v>
      </c>
      <c r="N438" s="18">
        <f t="shared" si="48"/>
        <v>3623.6566965783563</v>
      </c>
      <c r="O438" s="19"/>
    </row>
    <row r="439" spans="1:15" x14ac:dyDescent="0.3">
      <c r="A439">
        <v>3</v>
      </c>
      <c r="B439">
        <v>3416459552</v>
      </c>
      <c r="C439" s="3">
        <v>12.6525</v>
      </c>
      <c r="D439" s="4">
        <v>968.19099999999867</v>
      </c>
      <c r="E439">
        <v>743</v>
      </c>
      <c r="F439">
        <f t="shared" si="44"/>
        <v>31</v>
      </c>
      <c r="G439" s="15">
        <f>(F439*'B-E-D Rate'!$O$2)+(Analysis!C439*'B-E-D Rate'!$F$2)+(Analysis!D439*'B-E-D Rate'!$J$2)</f>
        <v>123.80713998202582</v>
      </c>
      <c r="H439" s="15">
        <f t="shared" si="45"/>
        <v>75.172652289999917</v>
      </c>
      <c r="I439" s="18">
        <f t="shared" si="42"/>
        <v>2365.3133930658187</v>
      </c>
      <c r="J439" s="18">
        <f t="shared" si="43"/>
        <v>1545.0352527107889</v>
      </c>
      <c r="K439" s="19"/>
      <c r="L439" s="15">
        <f t="shared" si="46"/>
        <v>78.739344522703831</v>
      </c>
      <c r="M439" s="18">
        <f t="shared" si="47"/>
        <v>2031.1061875632834</v>
      </c>
      <c r="N439" s="18">
        <f t="shared" si="48"/>
        <v>1545.0352527107889</v>
      </c>
      <c r="O439" s="19"/>
    </row>
    <row r="440" spans="1:15" x14ac:dyDescent="0.3">
      <c r="A440">
        <v>3</v>
      </c>
      <c r="B440">
        <v>8649753967</v>
      </c>
      <c r="C440" s="3">
        <v>4.8834</v>
      </c>
      <c r="D440" s="4">
        <v>475.23060000000004</v>
      </c>
      <c r="E440">
        <v>743</v>
      </c>
      <c r="F440">
        <f t="shared" si="44"/>
        <v>31</v>
      </c>
      <c r="G440" s="15">
        <f>(F440*'B-E-D Rate'!$O$2)+(Analysis!C440*'B-E-D Rate'!$F$2)+(Analysis!D440*'B-E-D Rate'!$J$2)</f>
        <v>61.122592472150565</v>
      </c>
      <c r="H440" s="15">
        <f t="shared" si="45"/>
        <v>47.473207414000001</v>
      </c>
      <c r="I440" s="18">
        <f t="shared" si="42"/>
        <v>186.30571246566387</v>
      </c>
      <c r="J440" s="18">
        <f t="shared" si="43"/>
        <v>546.51269908896859</v>
      </c>
      <c r="K440" s="19"/>
      <c r="L440" s="15">
        <f t="shared" si="46"/>
        <v>64.138541726103881</v>
      </c>
      <c r="M440" s="18">
        <f t="shared" si="47"/>
        <v>9.0959499024215642</v>
      </c>
      <c r="N440" s="18">
        <f t="shared" si="48"/>
        <v>546.51269908896859</v>
      </c>
      <c r="O440" s="19"/>
    </row>
    <row r="441" spans="1:15" x14ac:dyDescent="0.3">
      <c r="A441">
        <v>3</v>
      </c>
      <c r="B441">
        <v>9381171680</v>
      </c>
      <c r="C441" s="3">
        <v>5.4264000000000001</v>
      </c>
      <c r="D441" s="4">
        <v>584.89620000000025</v>
      </c>
      <c r="E441">
        <v>743</v>
      </c>
      <c r="F441">
        <f t="shared" si="44"/>
        <v>31</v>
      </c>
      <c r="G441" s="15">
        <f>(F441*'B-E-D Rate'!$O$2)+(Analysis!C441*'B-E-D Rate'!$F$2)+(Analysis!D441*'B-E-D Rate'!$J$2)</f>
        <v>65.857048671859715</v>
      </c>
      <c r="H441" s="15">
        <f t="shared" si="45"/>
        <v>53.635317478000019</v>
      </c>
      <c r="I441" s="18">
        <f t="shared" si="42"/>
        <v>149.37071337496317</v>
      </c>
      <c r="J441" s="18">
        <f t="shared" si="43"/>
        <v>347.56722331730839</v>
      </c>
      <c r="K441" s="19"/>
      <c r="L441" s="15">
        <f t="shared" si="46"/>
        <v>67.38668457727573</v>
      </c>
      <c r="M441" s="18">
        <f t="shared" si="47"/>
        <v>2.3397860031378719</v>
      </c>
      <c r="N441" s="18">
        <f t="shared" si="48"/>
        <v>347.56722331730839</v>
      </c>
      <c r="O441" s="19"/>
    </row>
    <row r="442" spans="1:15" x14ac:dyDescent="0.3">
      <c r="A442">
        <v>3</v>
      </c>
      <c r="B442">
        <v>7852280381</v>
      </c>
      <c r="C442" s="3">
        <v>5.6436000000000002</v>
      </c>
      <c r="D442" s="4">
        <v>726.8675999999997</v>
      </c>
      <c r="E442">
        <v>743</v>
      </c>
      <c r="F442">
        <f t="shared" si="44"/>
        <v>31</v>
      </c>
      <c r="G442" s="15">
        <f>(F442*'B-E-D Rate'!$O$2)+(Analysis!C442*'B-E-D Rate'!$F$2)+(Analysis!D442*'B-E-D Rate'!$J$2)</f>
        <v>68.211660875432287</v>
      </c>
      <c r="H442" s="15">
        <f t="shared" si="45"/>
        <v>61.612690443999981</v>
      </c>
      <c r="I442" s="18">
        <f t="shared" si="42"/>
        <v>43.546410754917879</v>
      </c>
      <c r="J442" s="18">
        <f t="shared" si="43"/>
        <v>265.31662203046363</v>
      </c>
      <c r="K442" s="19"/>
      <c r="L442" s="15">
        <f t="shared" si="46"/>
        <v>71.591680382531507</v>
      </c>
      <c r="M442" s="18">
        <f t="shared" si="47"/>
        <v>11.424531868371256</v>
      </c>
      <c r="N442" s="18">
        <f t="shared" si="48"/>
        <v>265.31662203046363</v>
      </c>
      <c r="O442" s="19"/>
    </row>
    <row r="443" spans="1:15" x14ac:dyDescent="0.3">
      <c r="A443">
        <v>3</v>
      </c>
      <c r="B443">
        <v>5592593136</v>
      </c>
      <c r="C443" s="3">
        <v>5.7108000000000008</v>
      </c>
      <c r="D443" s="4">
        <v>795.10980000000154</v>
      </c>
      <c r="E443">
        <v>743</v>
      </c>
      <c r="F443">
        <f t="shared" si="44"/>
        <v>31</v>
      </c>
      <c r="G443" s="15">
        <f>(F443*'B-E-D Rate'!$O$2)+(Analysis!C443*'B-E-D Rate'!$F$2)+(Analysis!D443*'B-E-D Rate'!$J$2)</f>
        <v>69.054385640776829</v>
      </c>
      <c r="H443" s="15">
        <f t="shared" si="45"/>
        <v>65.44721966200008</v>
      </c>
      <c r="I443" s="18">
        <f t="shared" si="42"/>
        <v>13.01164639844442</v>
      </c>
      <c r="J443" s="18">
        <f t="shared" si="43"/>
        <v>238.5732904764152</v>
      </c>
      <c r="K443" s="19"/>
      <c r="L443" s="15">
        <f t="shared" si="46"/>
        <v>73.612919623261931</v>
      </c>
      <c r="M443" s="18">
        <f t="shared" si="47"/>
        <v>20.780232069471484</v>
      </c>
      <c r="N443" s="18">
        <f t="shared" si="48"/>
        <v>238.5732904764152</v>
      </c>
      <c r="O443" s="19"/>
    </row>
    <row r="444" spans="1:15" x14ac:dyDescent="0.3">
      <c r="A444">
        <v>3</v>
      </c>
      <c r="B444">
        <v>2796277844</v>
      </c>
      <c r="C444" s="3">
        <v>5.8157999999999994</v>
      </c>
      <c r="D444" s="4">
        <v>177.99419999999981</v>
      </c>
      <c r="E444">
        <v>743</v>
      </c>
      <c r="F444">
        <f t="shared" si="44"/>
        <v>31</v>
      </c>
      <c r="G444" s="15">
        <f>(F444*'B-E-D Rate'!$O$2)+(Analysis!C444*'B-E-D Rate'!$F$2)+(Analysis!D444*'B-E-D Rate'!$J$2)</f>
        <v>66.971497595782751</v>
      </c>
      <c r="H444" s="15">
        <f t="shared" si="45"/>
        <v>30.771494097999987</v>
      </c>
      <c r="I444" s="18">
        <f t="shared" si="42"/>
        <v>1310.440253239484</v>
      </c>
      <c r="J444" s="18">
        <f t="shared" si="43"/>
        <v>307.25553196586532</v>
      </c>
      <c r="K444" s="19"/>
      <c r="L444" s="15">
        <f t="shared" si="46"/>
        <v>55.334812135712205</v>
      </c>
      <c r="M444" s="18">
        <f t="shared" si="47"/>
        <v>135.41244849661723</v>
      </c>
      <c r="N444" s="18">
        <f t="shared" si="48"/>
        <v>307.25553196586532</v>
      </c>
      <c r="O444" s="19"/>
    </row>
    <row r="445" spans="1:15" x14ac:dyDescent="0.3">
      <c r="A445">
        <v>3</v>
      </c>
      <c r="B445">
        <v>7133507511</v>
      </c>
      <c r="C445" s="3">
        <v>5.9825999999999997</v>
      </c>
      <c r="D445" s="4">
        <v>977.83799999999928</v>
      </c>
      <c r="E445">
        <v>743</v>
      </c>
      <c r="F445">
        <f t="shared" si="44"/>
        <v>31</v>
      </c>
      <c r="G445" s="15">
        <f>(F445*'B-E-D Rate'!$O$2)+(Analysis!C445*'B-E-D Rate'!$F$2)+(Analysis!D445*'B-E-D Rate'!$J$2)</f>
        <v>72.024708384658396</v>
      </c>
      <c r="H445" s="15">
        <f t="shared" si="45"/>
        <v>75.714717219999955</v>
      </c>
      <c r="I445" s="18">
        <f t="shared" si="42"/>
        <v>13.616165204898763</v>
      </c>
      <c r="J445" s="18">
        <f t="shared" si="43"/>
        <v>155.63797929054775</v>
      </c>
      <c r="K445" s="19"/>
      <c r="L445" s="15">
        <f t="shared" si="46"/>
        <v>79.025075272230183</v>
      </c>
      <c r="M445" s="18">
        <f t="shared" si="47"/>
        <v>49.005136560611497</v>
      </c>
      <c r="N445" s="18">
        <f t="shared" si="48"/>
        <v>155.63797929054775</v>
      </c>
      <c r="O445" s="19"/>
    </row>
    <row r="446" spans="1:15" x14ac:dyDescent="0.3">
      <c r="A446">
        <v>3</v>
      </c>
      <c r="B446">
        <v>1358723199</v>
      </c>
      <c r="C446" s="3">
        <v>1.2923999999999998</v>
      </c>
      <c r="D446" s="4">
        <v>58.878599999999899</v>
      </c>
      <c r="E446">
        <v>743</v>
      </c>
      <c r="F446">
        <f t="shared" si="44"/>
        <v>31</v>
      </c>
      <c r="G446" s="15">
        <f>(F446*'B-E-D Rate'!$O$2)+(Analysis!C446*'B-E-D Rate'!$F$2)+(Analysis!D446*'B-E-D Rate'!$J$2)</f>
        <v>31.263378257928608</v>
      </c>
      <c r="H446" s="15">
        <f t="shared" si="45"/>
        <v>24.078388533999995</v>
      </c>
      <c r="I446" s="18">
        <f t="shared" si="42"/>
        <v>51.624077332959764</v>
      </c>
      <c r="J446" s="18">
        <f t="shared" si="43"/>
        <v>2834.1595657706866</v>
      </c>
      <c r="K446" s="19"/>
      <c r="L446" s="15">
        <f t="shared" si="46"/>
        <v>51.806773401569089</v>
      </c>
      <c r="M446" s="18">
        <f t="shared" si="47"/>
        <v>422.03108402775132</v>
      </c>
      <c r="N446" s="18">
        <f t="shared" si="48"/>
        <v>2834.1595657706866</v>
      </c>
      <c r="O446" s="19"/>
    </row>
    <row r="447" spans="1:15" x14ac:dyDescent="0.3">
      <c r="A447">
        <v>3</v>
      </c>
      <c r="B447">
        <v>4007475160</v>
      </c>
      <c r="C447" s="3">
        <v>14.8116</v>
      </c>
      <c r="D447" s="4">
        <v>1563.6072000000011</v>
      </c>
      <c r="E447">
        <v>743</v>
      </c>
      <c r="F447">
        <f t="shared" si="44"/>
        <v>31</v>
      </c>
      <c r="G447" s="15">
        <f>(F447*'B-E-D Rate'!$O$2)+(Analysis!C447*'B-E-D Rate'!$F$2)+(Analysis!D447*'B-E-D Rate'!$J$2)</f>
        <v>143.38104689983507</v>
      </c>
      <c r="H447" s="15">
        <f t="shared" si="45"/>
        <v>108.62908856800006</v>
      </c>
      <c r="I447" s="18">
        <f t="shared" si="42"/>
        <v>1207.698607897597</v>
      </c>
      <c r="J447" s="18">
        <f t="shared" si="43"/>
        <v>3466.9537151449185</v>
      </c>
      <c r="K447" s="19"/>
      <c r="L447" s="15">
        <f t="shared" si="46"/>
        <v>96.374745902005245</v>
      </c>
      <c r="M447" s="18">
        <f t="shared" si="47"/>
        <v>2209.5923334985773</v>
      </c>
      <c r="N447" s="18">
        <f t="shared" si="48"/>
        <v>3466.9537151449185</v>
      </c>
      <c r="O447" s="19"/>
    </row>
    <row r="448" spans="1:15" x14ac:dyDescent="0.3">
      <c r="A448">
        <v>3</v>
      </c>
      <c r="B448">
        <v>6121474366</v>
      </c>
      <c r="C448" s="3">
        <v>9.3719999999999999</v>
      </c>
      <c r="D448" s="4">
        <v>824.90100000000052</v>
      </c>
      <c r="E448">
        <v>743</v>
      </c>
      <c r="F448">
        <f t="shared" si="44"/>
        <v>31</v>
      </c>
      <c r="G448" s="15">
        <f>(F448*'B-E-D Rate'!$O$2)+(Analysis!C448*'B-E-D Rate'!$F$2)+(Analysis!D448*'B-E-D Rate'!$J$2)</f>
        <v>97.643288019826329</v>
      </c>
      <c r="H448" s="15">
        <f t="shared" si="45"/>
        <v>67.121187190000029</v>
      </c>
      <c r="I448" s="18">
        <f t="shared" si="42"/>
        <v>931.59863906608336</v>
      </c>
      <c r="J448" s="18">
        <f t="shared" si="43"/>
        <v>172.7406697285584</v>
      </c>
      <c r="K448" s="19"/>
      <c r="L448" s="15">
        <f t="shared" si="46"/>
        <v>74.495293615724719</v>
      </c>
      <c r="M448" s="18">
        <f t="shared" si="47"/>
        <v>535.82964493231941</v>
      </c>
      <c r="N448" s="18">
        <f t="shared" si="48"/>
        <v>172.7406697285584</v>
      </c>
      <c r="O448" s="19"/>
    </row>
    <row r="449" spans="1:15" x14ac:dyDescent="0.3">
      <c r="A449">
        <v>3</v>
      </c>
      <c r="B449">
        <v>4150065897</v>
      </c>
      <c r="C449" s="3">
        <v>7.6032000000000002</v>
      </c>
      <c r="D449" s="4">
        <v>1112.8296</v>
      </c>
      <c r="E449">
        <v>743</v>
      </c>
      <c r="F449">
        <f t="shared" si="44"/>
        <v>31</v>
      </c>
      <c r="G449" s="15">
        <f>(F449*'B-E-D Rate'!$O$2)+(Analysis!C449*'B-E-D Rate'!$F$2)+(Analysis!D449*'B-E-D Rate'!$J$2)</f>
        <v>85.251504350588164</v>
      </c>
      <c r="H449" s="15">
        <f t="shared" si="45"/>
        <v>83.299895223999997</v>
      </c>
      <c r="I449" s="18">
        <f t="shared" si="42"/>
        <v>3.8087781829822278</v>
      </c>
      <c r="J449" s="18">
        <f t="shared" si="43"/>
        <v>0.5644529128325364</v>
      </c>
      <c r="K449" s="19"/>
      <c r="L449" s="15">
        <f t="shared" si="46"/>
        <v>83.023339089765045</v>
      </c>
      <c r="M449" s="18">
        <f t="shared" si="47"/>
        <v>4.9647204295389553</v>
      </c>
      <c r="N449" s="18">
        <f t="shared" si="48"/>
        <v>0.5644529128325364</v>
      </c>
      <c r="O449" s="19"/>
    </row>
    <row r="450" spans="1:15" x14ac:dyDescent="0.3">
      <c r="A450">
        <v>3</v>
      </c>
      <c r="B450">
        <v>7917582325</v>
      </c>
      <c r="C450" s="3">
        <v>12.6264</v>
      </c>
      <c r="D450" s="4">
        <v>1678.9128000000003</v>
      </c>
      <c r="E450">
        <v>743</v>
      </c>
      <c r="F450">
        <f t="shared" si="44"/>
        <v>31</v>
      </c>
      <c r="G450" s="15">
        <f>(F450*'B-E-D Rate'!$O$2)+(Analysis!C450*'B-E-D Rate'!$F$2)+(Analysis!D450*'B-E-D Rate'!$J$2)</f>
        <v>126.94280880349126</v>
      </c>
      <c r="H450" s="15">
        <f t="shared" si="45"/>
        <v>115.108110232</v>
      </c>
      <c r="I450" s="18">
        <f t="shared" si="42"/>
        <v>140.06009027805726</v>
      </c>
      <c r="J450" s="18">
        <f t="shared" si="43"/>
        <v>1801.3747418260771</v>
      </c>
      <c r="K450" s="19"/>
      <c r="L450" s="15">
        <f t="shared" si="46"/>
        <v>99.789937724601202</v>
      </c>
      <c r="M450" s="18">
        <f t="shared" si="47"/>
        <v>737.27840782682415</v>
      </c>
      <c r="N450" s="18">
        <f t="shared" si="48"/>
        <v>1801.3747418260771</v>
      </c>
      <c r="O450" s="19"/>
    </row>
    <row r="451" spans="1:15" x14ac:dyDescent="0.3">
      <c r="A451">
        <v>3</v>
      </c>
      <c r="B451">
        <v>2845910144</v>
      </c>
      <c r="C451" s="3">
        <v>11.494199999999999</v>
      </c>
      <c r="D451" s="4">
        <v>1166.1000000000001</v>
      </c>
      <c r="E451">
        <v>743</v>
      </c>
      <c r="F451">
        <f t="shared" si="44"/>
        <v>31</v>
      </c>
      <c r="G451" s="15">
        <f>(F451*'B-E-D Rate'!$O$2)+(Analysis!C451*'B-E-D Rate'!$F$2)+(Analysis!D451*'B-E-D Rate'!$J$2)</f>
        <v>115.73633204861225</v>
      </c>
      <c r="H451" s="15">
        <f t="shared" si="45"/>
        <v>86.293159000000003</v>
      </c>
      <c r="I451" s="18">
        <f t="shared" ref="I451:I514" si="49">(G451-H451)^2</f>
        <v>866.90043917052685</v>
      </c>
      <c r="J451" s="18">
        <f t="shared" ref="J451:J514" si="50">(G451-AVERAGE($G$3:$G$2217))^2</f>
        <v>975.69572440785487</v>
      </c>
      <c r="K451" s="19"/>
      <c r="L451" s="15">
        <f t="shared" si="46"/>
        <v>84.601134396033075</v>
      </c>
      <c r="M451" s="18">
        <f t="shared" si="47"/>
        <v>969.40053286517207</v>
      </c>
      <c r="N451" s="18">
        <f t="shared" si="48"/>
        <v>975.69572440785487</v>
      </c>
      <c r="O451" s="19"/>
    </row>
    <row r="452" spans="1:15" x14ac:dyDescent="0.3">
      <c r="A452">
        <v>3</v>
      </c>
      <c r="B452">
        <v>7135940855</v>
      </c>
      <c r="C452" s="3">
        <v>4.3608000000000002</v>
      </c>
      <c r="D452" s="4">
        <v>422.98499999999945</v>
      </c>
      <c r="E452">
        <v>743</v>
      </c>
      <c r="F452">
        <f t="shared" ref="F452:F515" si="51">ROUNDUP(E452/24,0)</f>
        <v>31</v>
      </c>
      <c r="G452" s="15">
        <f>(F452*'B-E-D Rate'!$O$2)+(Analysis!C452*'B-E-D Rate'!$F$2)+(Analysis!D452*'B-E-D Rate'!$J$2)</f>
        <v>56.816371470556689</v>
      </c>
      <c r="H452" s="15">
        <f t="shared" ref="H452:H515" si="52">(0.67*F452)+(0.05619*D452)</f>
        <v>44.537527149999967</v>
      </c>
      <c r="I452" s="18">
        <f t="shared" si="49"/>
        <v>150.77001784846806</v>
      </c>
      <c r="J452" s="18">
        <f t="shared" si="50"/>
        <v>766.39455787071665</v>
      </c>
      <c r="K452" s="19"/>
      <c r="L452" s="15">
        <f t="shared" ref="L452:L515" si="53">$Q$19+$Q$20*D452</f>
        <v>62.591099573366961</v>
      </c>
      <c r="M452" s="18">
        <f t="shared" ref="M452:M515" si="54">(G452-L452)^2</f>
        <v>33.347484661386723</v>
      </c>
      <c r="N452" s="18">
        <f t="shared" ref="N452:N515" si="55">(G452-AVERAGE($G$3:$G$2217))^2</f>
        <v>766.39455787071665</v>
      </c>
      <c r="O452" s="19"/>
    </row>
    <row r="453" spans="1:15" x14ac:dyDescent="0.3">
      <c r="A453">
        <v>3</v>
      </c>
      <c r="B453">
        <v>6643950729</v>
      </c>
      <c r="C453" s="3">
        <v>9.4542000000000002</v>
      </c>
      <c r="D453" s="4">
        <v>882.27059999999949</v>
      </c>
      <c r="E453">
        <v>743</v>
      </c>
      <c r="F453">
        <f t="shared" si="51"/>
        <v>31</v>
      </c>
      <c r="G453" s="15">
        <f>(F453*'B-E-D Rate'!$O$2)+(Analysis!C453*'B-E-D Rate'!$F$2)+(Analysis!D453*'B-E-D Rate'!$J$2)</f>
        <v>98.551496781759582</v>
      </c>
      <c r="H453" s="15">
        <f t="shared" si="52"/>
        <v>70.344785013999967</v>
      </c>
      <c r="I453" s="18">
        <f t="shared" si="49"/>
        <v>795.6185887494687</v>
      </c>
      <c r="J453" s="18">
        <f t="shared" si="50"/>
        <v>197.43884185647855</v>
      </c>
      <c r="K453" s="19"/>
      <c r="L453" s="15">
        <f t="shared" si="53"/>
        <v>76.194501536117116</v>
      </c>
      <c r="M453" s="18">
        <f t="shared" si="54"/>
        <v>499.83523641367981</v>
      </c>
      <c r="N453" s="18">
        <f t="shared" si="55"/>
        <v>197.43884185647855</v>
      </c>
      <c r="O453" s="19"/>
    </row>
    <row r="454" spans="1:15" x14ac:dyDescent="0.3">
      <c r="A454">
        <v>3</v>
      </c>
      <c r="B454">
        <v>2290205416</v>
      </c>
      <c r="C454" s="3">
        <v>4.6800000000000001E-2</v>
      </c>
      <c r="D454" s="4">
        <v>17.109000000000044</v>
      </c>
      <c r="E454">
        <v>743</v>
      </c>
      <c r="F454">
        <f t="shared" si="51"/>
        <v>31</v>
      </c>
      <c r="G454" s="15">
        <f>(F454*'B-E-D Rate'!$O$2)+(Analysis!C454*'B-E-D Rate'!$F$2)+(Analysis!D454*'B-E-D Rate'!$J$2)</f>
        <v>21.388371830037364</v>
      </c>
      <c r="H454" s="15">
        <f t="shared" si="52"/>
        <v>21.731354710000002</v>
      </c>
      <c r="I454" s="18">
        <f t="shared" si="49"/>
        <v>0.11763725594746473</v>
      </c>
      <c r="J454" s="18">
        <f t="shared" si="50"/>
        <v>3983.1033013798919</v>
      </c>
      <c r="K454" s="19"/>
      <c r="L454" s="15">
        <f t="shared" si="53"/>
        <v>50.569615827668912</v>
      </c>
      <c r="M454" s="18">
        <f t="shared" si="54"/>
        <v>851.54500124930723</v>
      </c>
      <c r="N454" s="18">
        <f t="shared" si="55"/>
        <v>3983.1033013798919</v>
      </c>
      <c r="O454" s="19"/>
    </row>
    <row r="455" spans="1:15" x14ac:dyDescent="0.3">
      <c r="A455">
        <v>3</v>
      </c>
      <c r="B455">
        <v>1096024757</v>
      </c>
      <c r="C455" s="3">
        <v>6.7175999999999991</v>
      </c>
      <c r="D455" s="4">
        <v>763.3248000000001</v>
      </c>
      <c r="E455">
        <v>743</v>
      </c>
      <c r="F455">
        <f t="shared" si="51"/>
        <v>31</v>
      </c>
      <c r="G455" s="15">
        <f>(F455*'B-E-D Rate'!$O$2)+(Analysis!C455*'B-E-D Rate'!$F$2)+(Analysis!D455*'B-E-D Rate'!$J$2)</f>
        <v>76.728313851766927</v>
      </c>
      <c r="H455" s="15">
        <f t="shared" si="52"/>
        <v>63.661220512</v>
      </c>
      <c r="I455" s="18">
        <f t="shared" si="49"/>
        <v>170.74892835018119</v>
      </c>
      <c r="J455" s="18">
        <f t="shared" si="50"/>
        <v>60.402269275974042</v>
      </c>
      <c r="K455" s="19"/>
      <c r="L455" s="15">
        <f t="shared" si="53"/>
        <v>72.671492042283916</v>
      </c>
      <c r="M455" s="18">
        <f t="shared" si="54"/>
        <v>16.457803193897014</v>
      </c>
      <c r="N455" s="18">
        <f t="shared" si="55"/>
        <v>60.402269275974042</v>
      </c>
      <c r="O455" s="19"/>
    </row>
    <row r="456" spans="1:15" x14ac:dyDescent="0.3">
      <c r="A456">
        <v>3</v>
      </c>
      <c r="B456">
        <v>6894615607</v>
      </c>
      <c r="C456" s="3">
        <v>8.0358000000000001</v>
      </c>
      <c r="D456" s="4">
        <v>1176.2639999999999</v>
      </c>
      <c r="E456">
        <v>743</v>
      </c>
      <c r="F456">
        <f t="shared" si="51"/>
        <v>31</v>
      </c>
      <c r="G456" s="15">
        <f>(F456*'B-E-D Rate'!$O$2)+(Analysis!C456*'B-E-D Rate'!$F$2)+(Analysis!D456*'B-E-D Rate'!$J$2)</f>
        <v>88.910947143095811</v>
      </c>
      <c r="H456" s="15">
        <f t="shared" si="52"/>
        <v>86.864274159999979</v>
      </c>
      <c r="I456" s="18">
        <f t="shared" si="49"/>
        <v>4.1888702997343898</v>
      </c>
      <c r="J456" s="18">
        <f t="shared" si="50"/>
        <v>19.454659160677689</v>
      </c>
      <c r="K456" s="19"/>
      <c r="L456" s="15">
        <f t="shared" si="53"/>
        <v>84.902177967939934</v>
      </c>
      <c r="M456" s="18">
        <f t="shared" si="54"/>
        <v>16.070230299679928</v>
      </c>
      <c r="N456" s="18">
        <f t="shared" si="55"/>
        <v>19.454659160677689</v>
      </c>
      <c r="O456" s="19"/>
    </row>
    <row r="457" spans="1:15" x14ac:dyDescent="0.3">
      <c r="A457">
        <v>3</v>
      </c>
      <c r="B457">
        <v>1766097723</v>
      </c>
      <c r="C457" s="3">
        <v>3.5825999999999998</v>
      </c>
      <c r="D457" s="4">
        <v>311.29140000000018</v>
      </c>
      <c r="E457">
        <v>743</v>
      </c>
      <c r="F457">
        <f t="shared" si="51"/>
        <v>31</v>
      </c>
      <c r="G457" s="15">
        <f>(F457*'B-E-D Rate'!$O$2)+(Analysis!C457*'B-E-D Rate'!$F$2)+(Analysis!D457*'B-E-D Rate'!$J$2)</f>
        <v>50.244792627398212</v>
      </c>
      <c r="H457" s="15">
        <f t="shared" si="52"/>
        <v>38.261463766000006</v>
      </c>
      <c r="I457" s="18">
        <f t="shared" si="49"/>
        <v>143.60017060041923</v>
      </c>
      <c r="J457" s="18">
        <f t="shared" si="50"/>
        <v>1173.4331765704228</v>
      </c>
      <c r="K457" s="19"/>
      <c r="L457" s="15">
        <f t="shared" si="53"/>
        <v>59.282890177151138</v>
      </c>
      <c r="M457" s="18">
        <f t="shared" si="54"/>
        <v>81.687207318849858</v>
      </c>
      <c r="N457" s="18">
        <f t="shared" si="55"/>
        <v>1173.4331765704228</v>
      </c>
      <c r="O457" s="19"/>
    </row>
    <row r="458" spans="1:15" x14ac:dyDescent="0.3">
      <c r="A458">
        <v>3</v>
      </c>
      <c r="B458">
        <v>6084288704</v>
      </c>
      <c r="C458" s="3">
        <v>7.6806000000000001</v>
      </c>
      <c r="D458" s="4">
        <v>720.34199999999976</v>
      </c>
      <c r="E458">
        <v>743</v>
      </c>
      <c r="F458">
        <f t="shared" si="51"/>
        <v>31</v>
      </c>
      <c r="G458" s="15">
        <f>(F458*'B-E-D Rate'!$O$2)+(Analysis!C458*'B-E-D Rate'!$F$2)+(Analysis!D458*'B-E-D Rate'!$J$2)</f>
        <v>84.009299368282441</v>
      </c>
      <c r="H458" s="15">
        <f t="shared" si="52"/>
        <v>61.246016979999979</v>
      </c>
      <c r="I458" s="18">
        <f t="shared" si="49"/>
        <v>518.16702508869048</v>
      </c>
      <c r="J458" s="18">
        <f t="shared" si="50"/>
        <v>0.24098690264584383</v>
      </c>
      <c r="K458" s="19"/>
      <c r="L458" s="15">
        <f t="shared" si="53"/>
        <v>71.398401168360365</v>
      </c>
      <c r="M458" s="18">
        <f t="shared" si="54"/>
        <v>159.03475340879785</v>
      </c>
      <c r="N458" s="18">
        <f t="shared" si="55"/>
        <v>0.24098690264584383</v>
      </c>
      <c r="O458" s="19"/>
    </row>
    <row r="459" spans="1:15" x14ac:dyDescent="0.3">
      <c r="A459">
        <v>3</v>
      </c>
      <c r="B459">
        <v>6407773822</v>
      </c>
      <c r="C459" s="3">
        <v>5.9921999999999995</v>
      </c>
      <c r="D459" s="4">
        <v>700.67220000000032</v>
      </c>
      <c r="E459">
        <v>743</v>
      </c>
      <c r="F459">
        <f t="shared" si="51"/>
        <v>31</v>
      </c>
      <c r="G459" s="15">
        <f>(F459*'B-E-D Rate'!$O$2)+(Analysis!C459*'B-E-D Rate'!$F$2)+(Analysis!D459*'B-E-D Rate'!$J$2)</f>
        <v>70.797372243609146</v>
      </c>
      <c r="H459" s="15">
        <f t="shared" si="52"/>
        <v>60.140770918000015</v>
      </c>
      <c r="I459" s="18">
        <f t="shared" si="49"/>
        <v>113.56315181297428</v>
      </c>
      <c r="J459" s="18">
        <f t="shared" si="50"/>
        <v>187.76758544903441</v>
      </c>
      <c r="K459" s="19"/>
      <c r="L459" s="15">
        <f t="shared" si="53"/>
        <v>70.815808994935168</v>
      </c>
      <c r="M459" s="18">
        <f t="shared" si="54"/>
        <v>3.3991379945754797E-4</v>
      </c>
      <c r="N459" s="18">
        <f t="shared" si="55"/>
        <v>187.76758544903441</v>
      </c>
      <c r="O459" s="19"/>
    </row>
    <row r="460" spans="1:15" x14ac:dyDescent="0.3">
      <c r="A460">
        <v>3</v>
      </c>
      <c r="B460">
        <v>5150510838</v>
      </c>
      <c r="C460" s="3">
        <v>13.3476</v>
      </c>
      <c r="D460" s="4">
        <v>1900.3218000000011</v>
      </c>
      <c r="E460">
        <v>743</v>
      </c>
      <c r="F460">
        <f t="shared" si="51"/>
        <v>31</v>
      </c>
      <c r="G460" s="15">
        <f>(F460*'B-E-D Rate'!$O$2)+(Analysis!C460*'B-E-D Rate'!$F$2)+(Analysis!D460*'B-E-D Rate'!$J$2)</f>
        <v>133.58684177284971</v>
      </c>
      <c r="H460" s="15">
        <f t="shared" si="52"/>
        <v>127.54908194200006</v>
      </c>
      <c r="I460" s="18">
        <f t="shared" si="49"/>
        <v>36.454543775021612</v>
      </c>
      <c r="J460" s="18">
        <f t="shared" si="50"/>
        <v>2409.4980533190242</v>
      </c>
      <c r="K460" s="19"/>
      <c r="L460" s="15">
        <f t="shared" si="53"/>
        <v>106.34776497886425</v>
      </c>
      <c r="M460" s="18">
        <f t="shared" si="54"/>
        <v>741.96730458863726</v>
      </c>
      <c r="N460" s="18">
        <f t="shared" si="55"/>
        <v>2409.4980533190242</v>
      </c>
      <c r="O460" s="19"/>
    </row>
    <row r="461" spans="1:15" x14ac:dyDescent="0.3">
      <c r="A461">
        <v>3</v>
      </c>
      <c r="B461">
        <v>7231981549</v>
      </c>
      <c r="C461" s="3">
        <v>8.8350000000000009</v>
      </c>
      <c r="D461" s="4">
        <v>1021.8293999999994</v>
      </c>
      <c r="E461">
        <v>743</v>
      </c>
      <c r="F461">
        <f t="shared" si="51"/>
        <v>31</v>
      </c>
      <c r="G461" s="15">
        <f>(F461*'B-E-D Rate'!$O$2)+(Analysis!C461*'B-E-D Rate'!$F$2)+(Analysis!D461*'B-E-D Rate'!$J$2)</f>
        <v>94.395619287680532</v>
      </c>
      <c r="H461" s="15">
        <f t="shared" si="52"/>
        <v>78.186593985999963</v>
      </c>
      <c r="I461" s="18">
        <f t="shared" si="49"/>
        <v>262.73250123052088</v>
      </c>
      <c r="J461" s="18">
        <f t="shared" si="50"/>
        <v>97.919252883219428</v>
      </c>
      <c r="K461" s="19"/>
      <c r="L461" s="15">
        <f t="shared" si="53"/>
        <v>80.328039478171164</v>
      </c>
      <c r="M461" s="18">
        <f t="shared" si="54"/>
        <v>197.89680169691565</v>
      </c>
      <c r="N461" s="18">
        <f t="shared" si="55"/>
        <v>97.919252883219428</v>
      </c>
      <c r="O461" s="19"/>
    </row>
    <row r="462" spans="1:15" x14ac:dyDescent="0.3">
      <c r="A462">
        <v>3</v>
      </c>
      <c r="B462">
        <v>7736267205</v>
      </c>
      <c r="C462" s="3">
        <v>12.537000000000001</v>
      </c>
      <c r="D462" s="4">
        <v>1760.2421999999999</v>
      </c>
      <c r="E462">
        <v>743</v>
      </c>
      <c r="F462">
        <f t="shared" si="51"/>
        <v>31</v>
      </c>
      <c r="G462" s="15">
        <f>(F462*'B-E-D Rate'!$O$2)+(Analysis!C462*'B-E-D Rate'!$F$2)+(Analysis!D462*'B-E-D Rate'!$J$2)</f>
        <v>126.63016452503656</v>
      </c>
      <c r="H462" s="15">
        <f t="shared" si="52"/>
        <v>119.67800921799999</v>
      </c>
      <c r="I462" s="18">
        <f t="shared" si="49"/>
        <v>48.332463413156844</v>
      </c>
      <c r="J462" s="18">
        <f t="shared" si="50"/>
        <v>1774.9336128722289</v>
      </c>
      <c r="K462" s="19"/>
      <c r="L462" s="15">
        <f t="shared" si="53"/>
        <v>102.1988016637042</v>
      </c>
      <c r="M462" s="18">
        <f t="shared" si="54"/>
        <v>596.89149126209009</v>
      </c>
      <c r="N462" s="18">
        <f t="shared" si="55"/>
        <v>1774.9336128722289</v>
      </c>
      <c r="O462" s="19"/>
    </row>
    <row r="463" spans="1:15" x14ac:dyDescent="0.3">
      <c r="A463">
        <v>3</v>
      </c>
      <c r="B463">
        <v>6137958382</v>
      </c>
      <c r="C463" s="3">
        <v>6.3773999999999997</v>
      </c>
      <c r="D463" s="4">
        <v>767.63100000000054</v>
      </c>
      <c r="E463">
        <v>743</v>
      </c>
      <c r="F463">
        <f t="shared" si="51"/>
        <v>31</v>
      </c>
      <c r="G463" s="15">
        <f>(F463*'B-E-D Rate'!$O$2)+(Analysis!C463*'B-E-D Rate'!$F$2)+(Analysis!D463*'B-E-D Rate'!$J$2)</f>
        <v>74.105053569073235</v>
      </c>
      <c r="H463" s="15">
        <f t="shared" si="52"/>
        <v>63.903185890000032</v>
      </c>
      <c r="I463" s="18">
        <f t="shared" si="49"/>
        <v>104.07810414131846</v>
      </c>
      <c r="J463" s="18">
        <f t="shared" si="50"/>
        <v>108.05914285106239</v>
      </c>
      <c r="K463" s="19"/>
      <c r="L463" s="15">
        <f t="shared" si="53"/>
        <v>72.799035709082972</v>
      </c>
      <c r="M463" s="18">
        <f t="shared" si="54"/>
        <v>1.7056826506135456</v>
      </c>
      <c r="N463" s="18">
        <f t="shared" si="55"/>
        <v>108.05914285106239</v>
      </c>
      <c r="O463" s="19"/>
    </row>
    <row r="464" spans="1:15" x14ac:dyDescent="0.3">
      <c r="A464">
        <v>3</v>
      </c>
      <c r="B464">
        <v>6203145220</v>
      </c>
      <c r="C464" s="3">
        <v>12.103200000000001</v>
      </c>
      <c r="D464" s="4">
        <v>593.3231999999997</v>
      </c>
      <c r="E464">
        <v>743</v>
      </c>
      <c r="F464">
        <f t="shared" si="51"/>
        <v>31</v>
      </c>
      <c r="G464" s="15">
        <f>(F464*'B-E-D Rate'!$O$2)+(Analysis!C464*'B-E-D Rate'!$F$2)+(Analysis!D464*'B-E-D Rate'!$J$2)</f>
        <v>117.77799504893464</v>
      </c>
      <c r="H464" s="15">
        <f t="shared" si="52"/>
        <v>54.108830607999977</v>
      </c>
      <c r="I464" s="18">
        <f t="shared" si="49"/>
        <v>4053.7625006067792</v>
      </c>
      <c r="J464" s="18">
        <f t="shared" si="50"/>
        <v>1107.4114079265967</v>
      </c>
      <c r="K464" s="19"/>
      <c r="L464" s="15">
        <f t="shared" si="53"/>
        <v>67.636280620217406</v>
      </c>
      <c r="M464" s="18">
        <f t="shared" si="54"/>
        <v>2514.1915258510303</v>
      </c>
      <c r="N464" s="18">
        <f t="shared" si="55"/>
        <v>1107.4114079265967</v>
      </c>
      <c r="O464" s="19"/>
    </row>
    <row r="465" spans="1:15" x14ac:dyDescent="0.3">
      <c r="A465">
        <v>3</v>
      </c>
      <c r="B465">
        <v>7050911289</v>
      </c>
      <c r="C465" s="3">
        <v>10.393799999999999</v>
      </c>
      <c r="D465" s="4">
        <v>1096.0494000000012</v>
      </c>
      <c r="E465">
        <v>743</v>
      </c>
      <c r="F465">
        <f t="shared" si="51"/>
        <v>31</v>
      </c>
      <c r="G465" s="15">
        <f>(F465*'B-E-D Rate'!$O$2)+(Analysis!C465*'B-E-D Rate'!$F$2)+(Analysis!D465*'B-E-D Rate'!$J$2)</f>
        <v>106.85674228871896</v>
      </c>
      <c r="H465" s="15">
        <f t="shared" si="52"/>
        <v>82.357015786000062</v>
      </c>
      <c r="I465" s="18">
        <f t="shared" si="49"/>
        <v>600.23659870802692</v>
      </c>
      <c r="J465" s="18">
        <f t="shared" si="50"/>
        <v>499.81482496705945</v>
      </c>
      <c r="K465" s="19"/>
      <c r="L465" s="15">
        <f t="shared" si="53"/>
        <v>82.526332857443975</v>
      </c>
      <c r="M465" s="18">
        <f t="shared" si="54"/>
        <v>591.96882309347484</v>
      </c>
      <c r="N465" s="18">
        <f t="shared" si="55"/>
        <v>499.81482496705945</v>
      </c>
      <c r="O465" s="19"/>
    </row>
    <row r="466" spans="1:15" x14ac:dyDescent="0.3">
      <c r="A466">
        <v>3</v>
      </c>
      <c r="B466">
        <v>7205351820</v>
      </c>
      <c r="C466" s="3">
        <v>6.4583999999999993</v>
      </c>
      <c r="D466" s="4">
        <v>307.53180000000043</v>
      </c>
      <c r="E466">
        <v>743</v>
      </c>
      <c r="F466">
        <f t="shared" si="51"/>
        <v>31</v>
      </c>
      <c r="G466" s="15">
        <f>(F466*'B-E-D Rate'!$O$2)+(Analysis!C466*'B-E-D Rate'!$F$2)+(Analysis!D466*'B-E-D Rate'!$J$2)</f>
        <v>72.573229788997949</v>
      </c>
      <c r="H466" s="15">
        <f t="shared" si="52"/>
        <v>38.050211842000024</v>
      </c>
      <c r="I466" s="18">
        <f t="shared" si="49"/>
        <v>1191.8387681687409</v>
      </c>
      <c r="J466" s="18">
        <f t="shared" si="50"/>
        <v>142.25270278022305</v>
      </c>
      <c r="K466" s="19"/>
      <c r="L466" s="15">
        <f t="shared" si="53"/>
        <v>59.171536043646512</v>
      </c>
      <c r="M466" s="18">
        <f t="shared" si="54"/>
        <v>179.60539524419184</v>
      </c>
      <c r="N466" s="18">
        <f t="shared" si="55"/>
        <v>142.25270278022305</v>
      </c>
      <c r="O466" s="19"/>
    </row>
    <row r="467" spans="1:15" x14ac:dyDescent="0.3">
      <c r="A467">
        <v>3</v>
      </c>
      <c r="B467">
        <v>7379276076</v>
      </c>
      <c r="C467" s="3">
        <v>14.336399999999999</v>
      </c>
      <c r="D467" s="4">
        <v>960.84719999999925</v>
      </c>
      <c r="E467">
        <v>743</v>
      </c>
      <c r="F467">
        <f t="shared" si="51"/>
        <v>31</v>
      </c>
      <c r="G467" s="15">
        <f>(F467*'B-E-D Rate'!$O$2)+(Analysis!C467*'B-E-D Rate'!$F$2)+(Analysis!D467*'B-E-D Rate'!$J$2)</f>
        <v>136.85720925550345</v>
      </c>
      <c r="H467" s="15">
        <f t="shared" si="52"/>
        <v>74.760004167999952</v>
      </c>
      <c r="I467" s="18">
        <f t="shared" si="49"/>
        <v>3856.0628796794704</v>
      </c>
      <c r="J467" s="18">
        <f t="shared" si="50"/>
        <v>2741.2560478306996</v>
      </c>
      <c r="K467" s="19"/>
      <c r="L467" s="15">
        <f t="shared" si="53"/>
        <v>78.521831360231431</v>
      </c>
      <c r="M467" s="18">
        <f t="shared" si="54"/>
        <v>3403.0163141841913</v>
      </c>
      <c r="N467" s="18">
        <f t="shared" si="55"/>
        <v>2741.2560478306996</v>
      </c>
      <c r="O467" s="19"/>
    </row>
    <row r="468" spans="1:15" x14ac:dyDescent="0.3">
      <c r="A468">
        <v>3</v>
      </c>
      <c r="B468">
        <v>9160035270</v>
      </c>
      <c r="C468" s="3">
        <v>5.8583999999999996</v>
      </c>
      <c r="D468" s="4">
        <v>431.56200000000007</v>
      </c>
      <c r="E468">
        <v>743</v>
      </c>
      <c r="F468">
        <f t="shared" si="51"/>
        <v>31</v>
      </c>
      <c r="G468" s="15">
        <f>(F468*'B-E-D Rate'!$O$2)+(Analysis!C468*'B-E-D Rate'!$F$2)+(Analysis!D468*'B-E-D Rate'!$J$2)</f>
        <v>68.493601297824711</v>
      </c>
      <c r="H468" s="15">
        <f t="shared" si="52"/>
        <v>45.019468779999997</v>
      </c>
      <c r="I468" s="18">
        <f t="shared" si="49"/>
        <v>551.03489746439561</v>
      </c>
      <c r="J468" s="18">
        <f t="shared" si="50"/>
        <v>256.21131523604907</v>
      </c>
      <c r="K468" s="19"/>
      <c r="L468" s="15">
        <f t="shared" si="53"/>
        <v>62.845138408101853</v>
      </c>
      <c r="M468" s="18">
        <f t="shared" si="54"/>
        <v>31.905133016576293</v>
      </c>
      <c r="N468" s="18">
        <f t="shared" si="55"/>
        <v>256.21131523604907</v>
      </c>
      <c r="O468" s="19"/>
    </row>
    <row r="469" spans="1:15" x14ac:dyDescent="0.3">
      <c r="A469">
        <v>3</v>
      </c>
      <c r="B469">
        <v>4478542006</v>
      </c>
      <c r="C469" s="3">
        <v>12.287400000000002</v>
      </c>
      <c r="D469" s="4">
        <v>1864.1747999999975</v>
      </c>
      <c r="E469">
        <v>743</v>
      </c>
      <c r="F469">
        <f t="shared" si="51"/>
        <v>31</v>
      </c>
      <c r="G469" s="15">
        <f>(F469*'B-E-D Rate'!$O$2)+(Analysis!C469*'B-E-D Rate'!$F$2)+(Analysis!D469*'B-E-D Rate'!$J$2)</f>
        <v>125.17887732808178</v>
      </c>
      <c r="H469" s="15">
        <f t="shared" si="52"/>
        <v>125.51798201199985</v>
      </c>
      <c r="I469" s="18">
        <f t="shared" si="49"/>
        <v>0.11499198665517146</v>
      </c>
      <c r="J469" s="18">
        <f t="shared" si="50"/>
        <v>1654.7545014193443</v>
      </c>
      <c r="K469" s="19"/>
      <c r="L469" s="15">
        <f t="shared" si="53"/>
        <v>105.27714101254008</v>
      </c>
      <c r="M469" s="18">
        <f t="shared" si="54"/>
        <v>396.07910837335123</v>
      </c>
      <c r="N469" s="18">
        <f t="shared" si="55"/>
        <v>1654.7545014193443</v>
      </c>
      <c r="O469" s="19"/>
    </row>
    <row r="470" spans="1:15" x14ac:dyDescent="0.3">
      <c r="A470">
        <v>3</v>
      </c>
      <c r="B470">
        <v>4234814727</v>
      </c>
      <c r="C470" s="3">
        <v>7.3691999999999993</v>
      </c>
      <c r="D470" s="4">
        <v>764.19359999999983</v>
      </c>
      <c r="E470">
        <v>743</v>
      </c>
      <c r="F470">
        <f t="shared" si="51"/>
        <v>31</v>
      </c>
      <c r="G470" s="15">
        <f>(F470*'B-E-D Rate'!$O$2)+(Analysis!C470*'B-E-D Rate'!$F$2)+(Analysis!D470*'B-E-D Rate'!$J$2)</f>
        <v>81.79558316431968</v>
      </c>
      <c r="H470" s="15">
        <f t="shared" si="52"/>
        <v>63.710038383999986</v>
      </c>
      <c r="I470" s="18">
        <f t="shared" si="49"/>
        <v>327.08693000094894</v>
      </c>
      <c r="J470" s="18">
        <f t="shared" si="50"/>
        <v>7.3149713591139802</v>
      </c>
      <c r="K470" s="19"/>
      <c r="L470" s="15">
        <f t="shared" si="53"/>
        <v>72.69722469235009</v>
      </c>
      <c r="M470" s="18">
        <f t="shared" si="54"/>
        <v>82.780126884460813</v>
      </c>
      <c r="N470" s="18">
        <f t="shared" si="55"/>
        <v>7.3149713591139802</v>
      </c>
      <c r="O470" s="19"/>
    </row>
    <row r="471" spans="1:15" x14ac:dyDescent="0.3">
      <c r="A471">
        <v>3</v>
      </c>
      <c r="B471">
        <v>6050215130</v>
      </c>
      <c r="C471" s="3">
        <v>1.4780000000000002</v>
      </c>
      <c r="D471" s="4">
        <v>149.80500000000001</v>
      </c>
      <c r="E471">
        <v>743</v>
      </c>
      <c r="F471">
        <f t="shared" si="51"/>
        <v>31</v>
      </c>
      <c r="G471" s="15">
        <f>(F471*'B-E-D Rate'!$O$2)+(Analysis!C471*'B-E-D Rate'!$F$2)+(Analysis!D471*'B-E-D Rate'!$J$2)</f>
        <v>33.13267216867564</v>
      </c>
      <c r="H471" s="15">
        <f t="shared" si="52"/>
        <v>29.187542950000001</v>
      </c>
      <c r="I471" s="18">
        <f t="shared" si="49"/>
        <v>15.564044552048259</v>
      </c>
      <c r="J471" s="18">
        <f t="shared" si="50"/>
        <v>2638.6232788529305</v>
      </c>
      <c r="K471" s="19"/>
      <c r="L471" s="15">
        <f t="shared" si="53"/>
        <v>54.499887159600704</v>
      </c>
      <c r="M471" s="18">
        <f t="shared" si="54"/>
        <v>456.55787646841276</v>
      </c>
      <c r="N471" s="18">
        <f t="shared" si="55"/>
        <v>2638.6232788529305</v>
      </c>
      <c r="O471" s="19"/>
    </row>
    <row r="472" spans="1:15" x14ac:dyDescent="0.3">
      <c r="A472">
        <v>3</v>
      </c>
      <c r="B472">
        <v>1266236408</v>
      </c>
      <c r="C472" s="3">
        <v>10.524000000000001</v>
      </c>
      <c r="D472" s="4">
        <v>1156.2935999999995</v>
      </c>
      <c r="E472">
        <v>743</v>
      </c>
      <c r="F472">
        <f t="shared" si="51"/>
        <v>31</v>
      </c>
      <c r="G472" s="15">
        <f>(F472*'B-E-D Rate'!$O$2)+(Analysis!C472*'B-E-D Rate'!$F$2)+(Analysis!D472*'B-E-D Rate'!$J$2)</f>
        <v>108.15143279959071</v>
      </c>
      <c r="H472" s="15">
        <f t="shared" si="52"/>
        <v>85.74213738399996</v>
      </c>
      <c r="I472" s="18">
        <f t="shared" si="49"/>
        <v>502.17652102321648</v>
      </c>
      <c r="J472" s="18">
        <f t="shared" si="50"/>
        <v>559.38064564215085</v>
      </c>
      <c r="K472" s="19"/>
      <c r="L472" s="15">
        <f t="shared" si="53"/>
        <v>84.310682439761152</v>
      </c>
      <c r="M472" s="18">
        <f t="shared" si="54"/>
        <v>568.3813777197131</v>
      </c>
      <c r="N472" s="18">
        <f t="shared" si="55"/>
        <v>559.38064564215085</v>
      </c>
      <c r="O472" s="19"/>
    </row>
    <row r="473" spans="1:15" x14ac:dyDescent="0.3">
      <c r="A473">
        <v>3</v>
      </c>
      <c r="B473">
        <v>4159857576</v>
      </c>
      <c r="C473" s="3">
        <v>15.856</v>
      </c>
      <c r="D473" s="4">
        <v>1194.1689999999999</v>
      </c>
      <c r="E473">
        <v>743</v>
      </c>
      <c r="F473">
        <f t="shared" si="51"/>
        <v>31</v>
      </c>
      <c r="G473" s="15">
        <f>(F473*'B-E-D Rate'!$O$2)+(Analysis!C473*'B-E-D Rate'!$F$2)+(Analysis!D473*'B-E-D Rate'!$J$2)</f>
        <v>149.76108229979283</v>
      </c>
      <c r="H473" s="15">
        <f t="shared" si="52"/>
        <v>87.870356109999989</v>
      </c>
      <c r="I473" s="18">
        <f t="shared" si="49"/>
        <v>3830.46198829991</v>
      </c>
      <c r="J473" s="18">
        <f t="shared" si="50"/>
        <v>4258.9822969209827</v>
      </c>
      <c r="K473" s="19"/>
      <c r="L473" s="15">
        <f t="shared" si="53"/>
        <v>85.432499214987615</v>
      </c>
      <c r="M473" s="18">
        <f t="shared" si="54"/>
        <v>4138.1666016986883</v>
      </c>
      <c r="N473" s="18">
        <f t="shared" si="55"/>
        <v>4258.9822969209827</v>
      </c>
      <c r="O473" s="19"/>
    </row>
    <row r="474" spans="1:15" x14ac:dyDescent="0.3">
      <c r="A474">
        <v>3</v>
      </c>
      <c r="B474">
        <v>7595485132</v>
      </c>
      <c r="C474" s="3">
        <v>3.5513999999999997</v>
      </c>
      <c r="D474" s="4">
        <v>125.1990000000001</v>
      </c>
      <c r="E474">
        <v>743</v>
      </c>
      <c r="F474">
        <f t="shared" si="51"/>
        <v>31</v>
      </c>
      <c r="G474" s="15">
        <f>(F474*'B-E-D Rate'!$O$2)+(Analysis!C474*'B-E-D Rate'!$F$2)+(Analysis!D474*'B-E-D Rate'!$J$2)</f>
        <v>49.128223850352853</v>
      </c>
      <c r="H474" s="15">
        <f t="shared" si="52"/>
        <v>27.804931810000006</v>
      </c>
      <c r="I474" s="18">
        <f t="shared" si="49"/>
        <v>454.68278343817508</v>
      </c>
      <c r="J474" s="18">
        <f t="shared" si="50"/>
        <v>1251.1769469368392</v>
      </c>
      <c r="K474" s="19"/>
      <c r="L474" s="15">
        <f t="shared" si="53"/>
        <v>53.771091593845043</v>
      </c>
      <c r="M474" s="18">
        <f t="shared" si="54"/>
        <v>21.556220883560254</v>
      </c>
      <c r="N474" s="18">
        <f t="shared" si="55"/>
        <v>1251.1769469368392</v>
      </c>
      <c r="O474" s="19"/>
    </row>
    <row r="475" spans="1:15" x14ac:dyDescent="0.3">
      <c r="A475">
        <v>3</v>
      </c>
      <c r="B475">
        <v>8178025701</v>
      </c>
      <c r="C475" s="3">
        <v>8.9412000000000003</v>
      </c>
      <c r="D475" s="4">
        <v>803.71319999999969</v>
      </c>
      <c r="E475">
        <v>743</v>
      </c>
      <c r="F475">
        <f t="shared" si="51"/>
        <v>31</v>
      </c>
      <c r="G475" s="15">
        <f>(F475*'B-E-D Rate'!$O$2)+(Analysis!C475*'B-E-D Rate'!$F$2)+(Analysis!D475*'B-E-D Rate'!$J$2)</f>
        <v>94.196277042635856</v>
      </c>
      <c r="H475" s="15">
        <f t="shared" si="52"/>
        <v>65.930644707999974</v>
      </c>
      <c r="I475" s="18">
        <f t="shared" si="49"/>
        <v>798.94597127681345</v>
      </c>
      <c r="J475" s="18">
        <f t="shared" si="50"/>
        <v>94.013841431007975</v>
      </c>
      <c r="K475" s="19"/>
      <c r="L475" s="15">
        <f t="shared" si="53"/>
        <v>73.867740389352349</v>
      </c>
      <c r="M475" s="18">
        <f t="shared" si="54"/>
        <v>413.24940246389099</v>
      </c>
      <c r="N475" s="18">
        <f t="shared" si="55"/>
        <v>94.013841431007975</v>
      </c>
      <c r="O475" s="19"/>
    </row>
    <row r="476" spans="1:15" x14ac:dyDescent="0.3">
      <c r="A476">
        <v>3</v>
      </c>
      <c r="B476">
        <v>4686771455</v>
      </c>
      <c r="C476" s="3">
        <v>12.4938</v>
      </c>
      <c r="D476" s="4">
        <v>2170.4184000000005</v>
      </c>
      <c r="E476">
        <v>743</v>
      </c>
      <c r="F476">
        <f t="shared" si="51"/>
        <v>31</v>
      </c>
      <c r="G476" s="15">
        <f>(F476*'B-E-D Rate'!$O$2)+(Analysis!C476*'B-E-D Rate'!$F$2)+(Analysis!D476*'B-E-D Rate'!$J$2)</f>
        <v>128.22120568419768</v>
      </c>
      <c r="H476" s="15">
        <f t="shared" si="52"/>
        <v>142.72580989600002</v>
      </c>
      <c r="I476" s="18">
        <f t="shared" si="49"/>
        <v>210.38354334103391</v>
      </c>
      <c r="J476" s="18">
        <f t="shared" si="50"/>
        <v>1911.5260287747187</v>
      </c>
      <c r="K476" s="19"/>
      <c r="L476" s="15">
        <f t="shared" si="53"/>
        <v>114.3476513645296</v>
      </c>
      <c r="M476" s="18">
        <f t="shared" si="54"/>
        <v>192.47550946078107</v>
      </c>
      <c r="N476" s="18">
        <f t="shared" si="55"/>
        <v>1911.5260287747187</v>
      </c>
      <c r="O476" s="19"/>
    </row>
    <row r="477" spans="1:15" x14ac:dyDescent="0.3">
      <c r="A477">
        <v>3</v>
      </c>
      <c r="B477">
        <v>2509137025</v>
      </c>
      <c r="C477" s="3">
        <v>6.0720000000000001</v>
      </c>
      <c r="D477" s="4">
        <v>773.33459999999923</v>
      </c>
      <c r="E477">
        <v>743</v>
      </c>
      <c r="F477">
        <f t="shared" si="51"/>
        <v>31</v>
      </c>
      <c r="G477" s="15">
        <f>(F477*'B-E-D Rate'!$O$2)+(Analysis!C477*'B-E-D Rate'!$F$2)+(Analysis!D477*'B-E-D Rate'!$J$2)</f>
        <v>71.75876698642027</v>
      </c>
      <c r="H477" s="15">
        <f t="shared" si="52"/>
        <v>64.223671173999961</v>
      </c>
      <c r="I477" s="18">
        <f t="shared" si="49"/>
        <v>56.777668902354073</v>
      </c>
      <c r="J477" s="18">
        <f t="shared" si="50"/>
        <v>162.34420536677965</v>
      </c>
      <c r="K477" s="19"/>
      <c r="L477" s="15">
        <f t="shared" si="53"/>
        <v>72.967968424227365</v>
      </c>
      <c r="M477" s="18">
        <f t="shared" si="54"/>
        <v>1.4621681171947474</v>
      </c>
      <c r="N477" s="18">
        <f t="shared" si="55"/>
        <v>162.34420536677965</v>
      </c>
      <c r="O477" s="19"/>
    </row>
    <row r="478" spans="1:15" x14ac:dyDescent="0.3">
      <c r="A478">
        <v>3</v>
      </c>
      <c r="B478">
        <v>6440471123</v>
      </c>
      <c r="C478" s="3">
        <v>16.988399999999999</v>
      </c>
      <c r="D478" s="4">
        <v>2777.8061999999995</v>
      </c>
      <c r="E478">
        <v>743</v>
      </c>
      <c r="F478">
        <f t="shared" si="51"/>
        <v>31</v>
      </c>
      <c r="G478" s="15">
        <f>(F478*'B-E-D Rate'!$O$2)+(Analysis!C478*'B-E-D Rate'!$F$2)+(Analysis!D478*'B-E-D Rate'!$J$2)</f>
        <v>165.99910046908423</v>
      </c>
      <c r="H478" s="15">
        <f t="shared" si="52"/>
        <v>176.85493037799998</v>
      </c>
      <c r="I478" s="18">
        <f t="shared" si="49"/>
        <v>117.84904301130977</v>
      </c>
      <c r="J478" s="18">
        <f t="shared" si="50"/>
        <v>6642.0702011827516</v>
      </c>
      <c r="K478" s="19"/>
      <c r="L478" s="15">
        <f t="shared" si="53"/>
        <v>132.33763491870695</v>
      </c>
      <c r="M478" s="18">
        <f t="shared" si="54"/>
        <v>1133.094262999236</v>
      </c>
      <c r="N478" s="18">
        <f t="shared" si="55"/>
        <v>6642.0702011827516</v>
      </c>
      <c r="O478" s="19"/>
    </row>
    <row r="479" spans="1:15" x14ac:dyDescent="0.3">
      <c r="A479">
        <v>3</v>
      </c>
      <c r="B479">
        <v>8518605333</v>
      </c>
      <c r="C479" s="3">
        <v>6.0942000000000007</v>
      </c>
      <c r="D479" s="4">
        <v>785.43780000000083</v>
      </c>
      <c r="E479">
        <v>743</v>
      </c>
      <c r="F479">
        <f t="shared" si="51"/>
        <v>31</v>
      </c>
      <c r="G479" s="15">
        <f>(F479*'B-E-D Rate'!$O$2)+(Analysis!C479*'B-E-D Rate'!$F$2)+(Analysis!D479*'B-E-D Rate'!$J$2)</f>
        <v>71.988122123624592</v>
      </c>
      <c r="H479" s="15">
        <f t="shared" si="52"/>
        <v>64.903749982000051</v>
      </c>
      <c r="I479" s="18">
        <f t="shared" si="49"/>
        <v>50.18832864102589</v>
      </c>
      <c r="J479" s="18">
        <f t="shared" si="50"/>
        <v>156.55218128936696</v>
      </c>
      <c r="K479" s="19"/>
      <c r="L479" s="15">
        <f t="shared" si="53"/>
        <v>73.326448408436704</v>
      </c>
      <c r="M479" s="18">
        <f t="shared" si="54"/>
        <v>1.7911172446189905</v>
      </c>
      <c r="N479" s="18">
        <f t="shared" si="55"/>
        <v>156.55218128936696</v>
      </c>
      <c r="O479" s="19"/>
    </row>
    <row r="480" spans="1:15" x14ac:dyDescent="0.3">
      <c r="A480">
        <v>3</v>
      </c>
      <c r="B480">
        <v>3402255889</v>
      </c>
      <c r="C480" s="3">
        <v>14.558400000000001</v>
      </c>
      <c r="D480" s="4">
        <v>1571.0598</v>
      </c>
      <c r="E480">
        <v>743</v>
      </c>
      <c r="F480">
        <f t="shared" si="51"/>
        <v>31</v>
      </c>
      <c r="G480" s="15">
        <f>(F480*'B-E-D Rate'!$O$2)+(Analysis!C480*'B-E-D Rate'!$F$2)+(Analysis!D480*'B-E-D Rate'!$J$2)</f>
        <v>141.44859043315506</v>
      </c>
      <c r="H480" s="15">
        <f t="shared" si="52"/>
        <v>109.04785016199999</v>
      </c>
      <c r="I480" s="18">
        <f t="shared" si="49"/>
        <v>1049.8079701188501</v>
      </c>
      <c r="J480" s="18">
        <f t="shared" si="50"/>
        <v>3243.1187700995051</v>
      </c>
      <c r="K480" s="19"/>
      <c r="L480" s="15">
        <f t="shared" si="53"/>
        <v>96.5954815694583</v>
      </c>
      <c r="M480" s="18">
        <f t="shared" si="54"/>
        <v>2011.8013747386331</v>
      </c>
      <c r="N480" s="18">
        <f t="shared" si="55"/>
        <v>3243.1187700995051</v>
      </c>
      <c r="O480" s="19"/>
    </row>
    <row r="481" spans="1:15" x14ac:dyDescent="0.3">
      <c r="A481">
        <v>3</v>
      </c>
      <c r="B481">
        <v>5307418688</v>
      </c>
      <c r="C481" s="3">
        <v>9.5684999999999985</v>
      </c>
      <c r="D481" s="4">
        <v>1300.016499999999</v>
      </c>
      <c r="E481">
        <v>743</v>
      </c>
      <c r="F481">
        <f t="shared" si="51"/>
        <v>31</v>
      </c>
      <c r="G481" s="15">
        <f>(F481*'B-E-D Rate'!$O$2)+(Analysis!C481*'B-E-D Rate'!$F$2)+(Analysis!D481*'B-E-D Rate'!$J$2)</f>
        <v>101.40193206996783</v>
      </c>
      <c r="H481" s="15">
        <f t="shared" si="52"/>
        <v>93.817927134999934</v>
      </c>
      <c r="I481" s="18">
        <f t="shared" si="49"/>
        <v>57.51713085361736</v>
      </c>
      <c r="J481" s="18">
        <f t="shared" si="50"/>
        <v>285.66842740965939</v>
      </c>
      <c r="K481" s="19"/>
      <c r="L481" s="15">
        <f t="shared" si="53"/>
        <v>88.567555243855452</v>
      </c>
      <c r="M481" s="18">
        <f t="shared" si="54"/>
        <v>164.72122851465036</v>
      </c>
      <c r="N481" s="18">
        <f t="shared" si="55"/>
        <v>285.66842740965939</v>
      </c>
      <c r="O481" s="19"/>
    </row>
    <row r="482" spans="1:15" x14ac:dyDescent="0.3">
      <c r="A482">
        <v>3</v>
      </c>
      <c r="B482">
        <v>5048579220</v>
      </c>
      <c r="C482" s="3">
        <v>12.084000000000001</v>
      </c>
      <c r="D482" s="4">
        <v>2361.2033999999994</v>
      </c>
      <c r="E482">
        <v>743</v>
      </c>
      <c r="F482">
        <f t="shared" si="51"/>
        <v>31</v>
      </c>
      <c r="G482" s="15">
        <f>(F482*'B-E-D Rate'!$O$2)+(Analysis!C482*'B-E-D Rate'!$F$2)+(Analysis!D482*'B-E-D Rate'!$J$2)</f>
        <v>125.9330735687994</v>
      </c>
      <c r="H482" s="15">
        <f t="shared" si="52"/>
        <v>153.44601904599998</v>
      </c>
      <c r="I482" s="18">
        <f t="shared" si="49"/>
        <v>756.96216883141153</v>
      </c>
      <c r="J482" s="18">
        <f t="shared" si="50"/>
        <v>1716.6827190904169</v>
      </c>
      <c r="K482" s="19"/>
      <c r="L482" s="15">
        <f t="shared" si="53"/>
        <v>119.99843824629396</v>
      </c>
      <c r="M482" s="18">
        <f t="shared" si="54"/>
        <v>35.219896411129284</v>
      </c>
      <c r="N482" s="18">
        <f t="shared" si="55"/>
        <v>1716.6827190904169</v>
      </c>
      <c r="O482" s="19"/>
    </row>
    <row r="483" spans="1:15" x14ac:dyDescent="0.3">
      <c r="A483">
        <v>3</v>
      </c>
      <c r="B483">
        <v>8933768541</v>
      </c>
      <c r="C483" s="3">
        <v>12.071400000000001</v>
      </c>
      <c r="D483" s="4">
        <v>683.2410000000001</v>
      </c>
      <c r="E483">
        <v>743</v>
      </c>
      <c r="F483">
        <f t="shared" si="51"/>
        <v>31</v>
      </c>
      <c r="G483" s="15">
        <f>(F483*'B-E-D Rate'!$O$2)+(Analysis!C483*'B-E-D Rate'!$F$2)+(Analysis!D483*'B-E-D Rate'!$J$2)</f>
        <v>117.95326774885805</v>
      </c>
      <c r="H483" s="15">
        <f t="shared" si="52"/>
        <v>59.161311789999999</v>
      </c>
      <c r="I483" s="18">
        <f t="shared" si="49"/>
        <v>3456.494085468305</v>
      </c>
      <c r="J483" s="18">
        <f t="shared" si="50"/>
        <v>1119.1075051775833</v>
      </c>
      <c r="K483" s="19"/>
      <c r="L483" s="15">
        <f t="shared" si="53"/>
        <v>70.29952104623159</v>
      </c>
      <c r="M483" s="18">
        <f t="shared" si="54"/>
        <v>2270.8795747980826</v>
      </c>
      <c r="N483" s="18">
        <f t="shared" si="55"/>
        <v>1119.1075051775833</v>
      </c>
      <c r="O483" s="19"/>
    </row>
    <row r="484" spans="1:15" x14ac:dyDescent="0.3">
      <c r="A484">
        <v>3</v>
      </c>
      <c r="B484">
        <v>5462870793</v>
      </c>
      <c r="C484" s="3">
        <v>11.724</v>
      </c>
      <c r="D484" s="4">
        <v>1231.4256000000005</v>
      </c>
      <c r="E484">
        <v>743</v>
      </c>
      <c r="F484">
        <f t="shared" si="51"/>
        <v>31</v>
      </c>
      <c r="G484" s="15">
        <f>(F484*'B-E-D Rate'!$O$2)+(Analysis!C484*'B-E-D Rate'!$F$2)+(Analysis!D484*'B-E-D Rate'!$J$2)</f>
        <v>117.82882261399568</v>
      </c>
      <c r="H484" s="15">
        <f t="shared" si="52"/>
        <v>89.96380446400002</v>
      </c>
      <c r="I484" s="18">
        <f t="shared" si="49"/>
        <v>776.45923649958775</v>
      </c>
      <c r="J484" s="18">
        <f t="shared" si="50"/>
        <v>1110.7968495943105</v>
      </c>
      <c r="K484" s="19"/>
      <c r="L484" s="15">
        <f t="shared" si="53"/>
        <v>86.535987993136558</v>
      </c>
      <c r="M484" s="18">
        <f t="shared" si="54"/>
        <v>979.24149860843943</v>
      </c>
      <c r="N484" s="18">
        <f t="shared" si="55"/>
        <v>1110.7968495943105</v>
      </c>
      <c r="O484" s="19"/>
    </row>
    <row r="485" spans="1:15" x14ac:dyDescent="0.3">
      <c r="A485">
        <v>3</v>
      </c>
      <c r="B485">
        <v>3778819266</v>
      </c>
      <c r="C485" s="3">
        <v>3.2382</v>
      </c>
      <c r="D485" s="4">
        <v>700.79819999999904</v>
      </c>
      <c r="E485">
        <v>743</v>
      </c>
      <c r="F485">
        <f t="shared" si="51"/>
        <v>31</v>
      </c>
      <c r="G485" s="15">
        <f>(F485*'B-E-D Rate'!$O$2)+(Analysis!C485*'B-E-D Rate'!$F$2)+(Analysis!D485*'B-E-D Rate'!$J$2)</f>
        <v>49.398300867401623</v>
      </c>
      <c r="H485" s="15">
        <f t="shared" si="52"/>
        <v>60.147850857999941</v>
      </c>
      <c r="I485" s="18">
        <f t="shared" si="49"/>
        <v>115.55282500037229</v>
      </c>
      <c r="J485" s="18">
        <f t="shared" si="50"/>
        <v>1232.1435710103387</v>
      </c>
      <c r="K485" s="19"/>
      <c r="L485" s="15">
        <f t="shared" si="53"/>
        <v>70.819540940041421</v>
      </c>
      <c r="M485" s="18">
        <f t="shared" si="54"/>
        <v>458.86952624966909</v>
      </c>
      <c r="N485" s="18">
        <f t="shared" si="55"/>
        <v>1232.1435710103387</v>
      </c>
      <c r="O485" s="19"/>
    </row>
    <row r="486" spans="1:15" x14ac:dyDescent="0.3">
      <c r="A486">
        <v>3</v>
      </c>
      <c r="B486">
        <v>1563601222</v>
      </c>
      <c r="C486" s="3">
        <v>6.7601999999999993</v>
      </c>
      <c r="D486" s="4">
        <v>982.98299999999892</v>
      </c>
      <c r="E486">
        <v>743</v>
      </c>
      <c r="F486">
        <f t="shared" si="51"/>
        <v>31</v>
      </c>
      <c r="G486" s="15">
        <f>(F486*'B-E-D Rate'!$O$2)+(Analysis!C486*'B-E-D Rate'!$F$2)+(Analysis!D486*'B-E-D Rate'!$J$2)</f>
        <v>78.091133866810139</v>
      </c>
      <c r="H486" s="15">
        <f t="shared" si="52"/>
        <v>76.003814769999934</v>
      </c>
      <c r="I486" s="18">
        <f t="shared" si="49"/>
        <v>4.3569010119085707</v>
      </c>
      <c r="J486" s="18">
        <f t="shared" si="50"/>
        <v>41.076174034495779</v>
      </c>
      <c r="K486" s="19"/>
      <c r="L486" s="15">
        <f t="shared" si="53"/>
        <v>79.177463030736746</v>
      </c>
      <c r="M486" s="18">
        <f t="shared" si="54"/>
        <v>1.18011105239748</v>
      </c>
      <c r="N486" s="18">
        <f t="shared" si="55"/>
        <v>41.076174034495779</v>
      </c>
      <c r="O486" s="19"/>
    </row>
    <row r="487" spans="1:15" x14ac:dyDescent="0.3">
      <c r="A487">
        <v>3</v>
      </c>
      <c r="B487">
        <v>4468068368</v>
      </c>
      <c r="C487" s="3">
        <v>9.1361999999999988</v>
      </c>
      <c r="D487" s="4">
        <v>596.92740000000106</v>
      </c>
      <c r="E487">
        <v>743</v>
      </c>
      <c r="F487">
        <f t="shared" si="51"/>
        <v>31</v>
      </c>
      <c r="G487" s="15">
        <f>(F487*'B-E-D Rate'!$O$2)+(Analysis!C487*'B-E-D Rate'!$F$2)+(Analysis!D487*'B-E-D Rate'!$J$2)</f>
        <v>94.740168054468711</v>
      </c>
      <c r="H487" s="15">
        <f t="shared" si="52"/>
        <v>54.311350606000062</v>
      </c>
      <c r="I487" s="18">
        <f t="shared" si="49"/>
        <v>1634.4892802816032</v>
      </c>
      <c r="J487" s="18">
        <f t="shared" si="50"/>
        <v>104.8568733235746</v>
      </c>
      <c r="K487" s="19"/>
      <c r="L487" s="15">
        <f t="shared" si="53"/>
        <v>67.743032021424327</v>
      </c>
      <c r="M487" s="18">
        <f t="shared" si="54"/>
        <v>728.84535398670346</v>
      </c>
      <c r="N487" s="18">
        <f t="shared" si="55"/>
        <v>104.8568733235746</v>
      </c>
      <c r="O487" s="19"/>
    </row>
    <row r="488" spans="1:15" x14ac:dyDescent="0.3">
      <c r="A488">
        <v>3</v>
      </c>
      <c r="B488">
        <v>4407060798</v>
      </c>
      <c r="C488" s="3">
        <v>11.139600000000002</v>
      </c>
      <c r="D488" s="4">
        <v>1776.2646000000009</v>
      </c>
      <c r="E488">
        <v>743</v>
      </c>
      <c r="F488">
        <f t="shared" si="51"/>
        <v>31</v>
      </c>
      <c r="G488" s="15">
        <f>(F488*'B-E-D Rate'!$O$2)+(Analysis!C488*'B-E-D Rate'!$F$2)+(Analysis!D488*'B-E-D Rate'!$J$2)</f>
        <v>115.84707896043017</v>
      </c>
      <c r="H488" s="15">
        <f t="shared" si="52"/>
        <v>120.57830787400005</v>
      </c>
      <c r="I488" s="18">
        <f t="shared" si="49"/>
        <v>22.384527032599618</v>
      </c>
      <c r="J488" s="18">
        <f t="shared" si="50"/>
        <v>982.62659882599837</v>
      </c>
      <c r="K488" s="19"/>
      <c r="L488" s="15">
        <f t="shared" si="53"/>
        <v>102.67336291188612</v>
      </c>
      <c r="M488" s="18">
        <f t="shared" si="54"/>
        <v>173.54679452766709</v>
      </c>
      <c r="N488" s="18">
        <f t="shared" si="55"/>
        <v>982.62659882599837</v>
      </c>
      <c r="O488" s="19"/>
    </row>
    <row r="489" spans="1:15" x14ac:dyDescent="0.3">
      <c r="A489">
        <v>3</v>
      </c>
      <c r="B489">
        <v>7627622061</v>
      </c>
      <c r="C489" s="3">
        <v>8.3861999999999988</v>
      </c>
      <c r="D489" s="4">
        <v>488.32499999999908</v>
      </c>
      <c r="E489">
        <v>743</v>
      </c>
      <c r="F489">
        <f t="shared" si="51"/>
        <v>31</v>
      </c>
      <c r="G489" s="15">
        <f>(F489*'B-E-D Rate'!$O$2)+(Analysis!C489*'B-E-D Rate'!$F$2)+(Analysis!D489*'B-E-D Rate'!$J$2)</f>
        <v>88.402234608239283</v>
      </c>
      <c r="H489" s="15">
        <f t="shared" si="52"/>
        <v>48.20898174999995</v>
      </c>
      <c r="I489" s="18">
        <f t="shared" si="49"/>
        <v>1615.4975753263643</v>
      </c>
      <c r="J489" s="18">
        <f t="shared" si="50"/>
        <v>15.22584648265304</v>
      </c>
      <c r="K489" s="19"/>
      <c r="L489" s="15">
        <f t="shared" si="53"/>
        <v>64.526379678482584</v>
      </c>
      <c r="M489" s="18">
        <f t="shared" si="54"/>
        <v>570.0564486267873</v>
      </c>
      <c r="N489" s="18">
        <f t="shared" si="55"/>
        <v>15.22584648265304</v>
      </c>
      <c r="O489" s="19"/>
    </row>
    <row r="490" spans="1:15" x14ac:dyDescent="0.3">
      <c r="A490">
        <v>3</v>
      </c>
      <c r="B490">
        <v>2342141349</v>
      </c>
      <c r="C490" s="3">
        <v>10.436399999999999</v>
      </c>
      <c r="D490" s="4">
        <v>748.19940000000008</v>
      </c>
      <c r="E490">
        <v>743</v>
      </c>
      <c r="F490">
        <f t="shared" si="51"/>
        <v>31</v>
      </c>
      <c r="G490" s="15">
        <f>(F490*'B-E-D Rate'!$O$2)+(Analysis!C490*'B-E-D Rate'!$F$2)+(Analysis!D490*'B-E-D Rate'!$J$2)</f>
        <v>105.55380397874453</v>
      </c>
      <c r="H490" s="15">
        <f t="shared" si="52"/>
        <v>62.811324286000001</v>
      </c>
      <c r="I490" s="18">
        <f t="shared" si="49"/>
        <v>1826.919570284678</v>
      </c>
      <c r="J490" s="18">
        <f t="shared" si="50"/>
        <v>443.25409156999331</v>
      </c>
      <c r="K490" s="19"/>
      <c r="L490" s="15">
        <f t="shared" si="53"/>
        <v>72.223498689025334</v>
      </c>
      <c r="M490" s="18">
        <f t="shared" si="54"/>
        <v>1110.9092507058831</v>
      </c>
      <c r="N490" s="18">
        <f t="shared" si="55"/>
        <v>443.25409156999331</v>
      </c>
      <c r="O490" s="19"/>
    </row>
    <row r="491" spans="1:15" x14ac:dyDescent="0.3">
      <c r="A491">
        <v>3</v>
      </c>
      <c r="B491">
        <v>2483339807</v>
      </c>
      <c r="C491" s="3">
        <v>8.7263999999999999</v>
      </c>
      <c r="D491" s="4">
        <v>740.94779999999992</v>
      </c>
      <c r="E491">
        <v>743</v>
      </c>
      <c r="F491">
        <f t="shared" si="51"/>
        <v>31</v>
      </c>
      <c r="G491" s="15">
        <f>(F491*'B-E-D Rate'!$O$2)+(Analysis!C491*'B-E-D Rate'!$F$2)+(Analysis!D491*'B-E-D Rate'!$J$2)</f>
        <v>92.232368413973646</v>
      </c>
      <c r="H491" s="15">
        <f t="shared" si="52"/>
        <v>62.403856881999999</v>
      </c>
      <c r="I491" s="18">
        <f t="shared" si="49"/>
        <v>889.74010021308482</v>
      </c>
      <c r="J491" s="18">
        <f t="shared" si="50"/>
        <v>59.786373688145389</v>
      </c>
      <c r="K491" s="19"/>
      <c r="L491" s="15">
        <f t="shared" si="53"/>
        <v>72.008716362575115</v>
      </c>
      <c r="M491" s="18">
        <f t="shared" si="54"/>
        <v>408.99610229603604</v>
      </c>
      <c r="N491" s="18">
        <f t="shared" si="55"/>
        <v>59.786373688145389</v>
      </c>
      <c r="O491" s="19"/>
    </row>
    <row r="492" spans="1:15" x14ac:dyDescent="0.3">
      <c r="A492">
        <v>3</v>
      </c>
      <c r="B492">
        <v>8650102792</v>
      </c>
      <c r="C492" s="3">
        <v>8.9171999999999993</v>
      </c>
      <c r="D492" s="4">
        <v>862.02359999999965</v>
      </c>
      <c r="E492">
        <v>743</v>
      </c>
      <c r="F492">
        <f t="shared" si="51"/>
        <v>31</v>
      </c>
      <c r="G492" s="15">
        <f>(F492*'B-E-D Rate'!$O$2)+(Analysis!C492*'B-E-D Rate'!$F$2)+(Analysis!D492*'B-E-D Rate'!$J$2)</f>
        <v>94.283689255955736</v>
      </c>
      <c r="H492" s="15">
        <f t="shared" si="52"/>
        <v>69.207106083999975</v>
      </c>
      <c r="I492" s="18">
        <f t="shared" si="49"/>
        <v>628.83502358001488</v>
      </c>
      <c r="J492" s="18">
        <f t="shared" si="50"/>
        <v>95.716592817364102</v>
      </c>
      <c r="K492" s="19"/>
      <c r="L492" s="15">
        <f t="shared" si="53"/>
        <v>75.594813499871705</v>
      </c>
      <c r="M492" s="18">
        <f t="shared" si="54"/>
        <v>349.27407702634542</v>
      </c>
      <c r="N492" s="18">
        <f t="shared" si="55"/>
        <v>95.716592817364102</v>
      </c>
      <c r="O492" s="19"/>
    </row>
    <row r="493" spans="1:15" x14ac:dyDescent="0.3">
      <c r="A493">
        <v>3</v>
      </c>
      <c r="B493">
        <v>5679766357</v>
      </c>
      <c r="C493" s="3">
        <v>4.7412000000000001</v>
      </c>
      <c r="D493" s="4">
        <v>471.80819999999989</v>
      </c>
      <c r="E493">
        <v>743</v>
      </c>
      <c r="F493">
        <f t="shared" si="51"/>
        <v>31</v>
      </c>
      <c r="G493" s="15">
        <f>(F493*'B-E-D Rate'!$O$2)+(Analysis!C493*'B-E-D Rate'!$F$2)+(Analysis!D493*'B-E-D Rate'!$J$2)</f>
        <v>60.001566488407285</v>
      </c>
      <c r="H493" s="15">
        <f t="shared" si="52"/>
        <v>47.280902757999996</v>
      </c>
      <c r="I493" s="18">
        <f t="shared" si="49"/>
        <v>161.81528574209946</v>
      </c>
      <c r="J493" s="18">
        <f t="shared" si="50"/>
        <v>600.18321722777864</v>
      </c>
      <c r="K493" s="19"/>
      <c r="L493" s="15">
        <f t="shared" si="53"/>
        <v>64.037174988550348</v>
      </c>
      <c r="M493" s="18">
        <f t="shared" si="54"/>
        <v>16.28613596642694</v>
      </c>
      <c r="N493" s="18">
        <f t="shared" si="55"/>
        <v>600.18321722777864</v>
      </c>
      <c r="O493" s="19"/>
    </row>
    <row r="494" spans="1:15" x14ac:dyDescent="0.3">
      <c r="A494">
        <v>3</v>
      </c>
      <c r="B494">
        <v>1476736149</v>
      </c>
      <c r="C494" s="3">
        <v>3.4055999999999997</v>
      </c>
      <c r="D494" s="4">
        <v>245.93039999999982</v>
      </c>
      <c r="E494">
        <v>743</v>
      </c>
      <c r="F494">
        <f t="shared" si="51"/>
        <v>31</v>
      </c>
      <c r="G494" s="15">
        <f>(F494*'B-E-D Rate'!$O$2)+(Analysis!C494*'B-E-D Rate'!$F$2)+(Analysis!D494*'B-E-D Rate'!$J$2)</f>
        <v>48.562412545398701</v>
      </c>
      <c r="H494" s="15">
        <f t="shared" si="52"/>
        <v>34.58882917599999</v>
      </c>
      <c r="I494" s="18">
        <f t="shared" si="49"/>
        <v>195.26103218153622</v>
      </c>
      <c r="J494" s="18">
        <f t="shared" si="50"/>
        <v>1291.5248213400287</v>
      </c>
      <c r="K494" s="19"/>
      <c r="L494" s="15">
        <f t="shared" si="53"/>
        <v>57.346988081184449</v>
      </c>
      <c r="M494" s="18">
        <f t="shared" si="54"/>
        <v>77.168767343925467</v>
      </c>
      <c r="N494" s="18">
        <f t="shared" si="55"/>
        <v>1291.5248213400287</v>
      </c>
      <c r="O494" s="19"/>
    </row>
    <row r="495" spans="1:15" x14ac:dyDescent="0.3">
      <c r="A495">
        <v>3</v>
      </c>
      <c r="B495">
        <v>5146418934</v>
      </c>
      <c r="C495" s="3">
        <v>8.1737999999999982</v>
      </c>
      <c r="D495" s="4">
        <v>967.39499999999975</v>
      </c>
      <c r="E495">
        <v>743</v>
      </c>
      <c r="F495">
        <f t="shared" si="51"/>
        <v>31</v>
      </c>
      <c r="G495" s="15">
        <f>(F495*'B-E-D Rate'!$O$2)+(Analysis!C495*'B-E-D Rate'!$F$2)+(Analysis!D495*'B-E-D Rate'!$J$2)</f>
        <v>89.002140312090418</v>
      </c>
      <c r="H495" s="15">
        <f t="shared" si="52"/>
        <v>75.127925049999988</v>
      </c>
      <c r="I495" s="18">
        <f t="shared" si="49"/>
        <v>192.49384913882304</v>
      </c>
      <c r="J495" s="18">
        <f t="shared" si="50"/>
        <v>20.267434728914704</v>
      </c>
      <c r="K495" s="19"/>
      <c r="L495" s="15">
        <f t="shared" si="53"/>
        <v>78.715768107587976</v>
      </c>
      <c r="M495" s="18">
        <f t="shared" si="54"/>
        <v>105.80945312956042</v>
      </c>
      <c r="N495" s="18">
        <f t="shared" si="55"/>
        <v>20.267434728914704</v>
      </c>
      <c r="O495" s="19"/>
    </row>
    <row r="496" spans="1:15" x14ac:dyDescent="0.3">
      <c r="A496">
        <v>3</v>
      </c>
      <c r="B496">
        <v>5405123377</v>
      </c>
      <c r="C496" s="3">
        <v>8.4492000000000012</v>
      </c>
      <c r="D496" s="4">
        <v>524.41319999999973</v>
      </c>
      <c r="E496">
        <v>743</v>
      </c>
      <c r="F496">
        <f t="shared" si="51"/>
        <v>31</v>
      </c>
      <c r="G496" s="15">
        <f>(F496*'B-E-D Rate'!$O$2)+(Analysis!C496*'B-E-D Rate'!$F$2)+(Analysis!D496*'B-E-D Rate'!$J$2)</f>
        <v>89.061286620834352</v>
      </c>
      <c r="H496" s="15">
        <f t="shared" si="52"/>
        <v>50.236777707999984</v>
      </c>
      <c r="I496" s="18">
        <f t="shared" si="49"/>
        <v>1507.3424923227553</v>
      </c>
      <c r="J496" s="18">
        <f t="shared" si="50"/>
        <v>20.803478899669386</v>
      </c>
      <c r="K496" s="19"/>
      <c r="L496" s="15">
        <f t="shared" si="53"/>
        <v>65.595262070423729</v>
      </c>
      <c r="M496" s="18">
        <f t="shared" si="54"/>
        <v>550.65430820047402</v>
      </c>
      <c r="N496" s="18">
        <f t="shared" si="55"/>
        <v>20.803478899669386</v>
      </c>
      <c r="O496" s="19"/>
    </row>
    <row r="497" spans="1:15" x14ac:dyDescent="0.3">
      <c r="A497">
        <v>3</v>
      </c>
      <c r="B497">
        <v>1286001794</v>
      </c>
      <c r="C497" s="3">
        <v>4.0763999999999996</v>
      </c>
      <c r="D497" s="4">
        <v>462.10079999999988</v>
      </c>
      <c r="E497">
        <v>743</v>
      </c>
      <c r="F497">
        <f t="shared" si="51"/>
        <v>31</v>
      </c>
      <c r="G497" s="15">
        <f>(F497*'B-E-D Rate'!$O$2)+(Analysis!C497*'B-E-D Rate'!$F$2)+(Analysis!D497*'B-E-D Rate'!$J$2)</f>
        <v>54.790210396052487</v>
      </c>
      <c r="H497" s="15">
        <f t="shared" si="52"/>
        <v>46.73544395199999</v>
      </c>
      <c r="I497" s="18">
        <f t="shared" si="49"/>
        <v>64.879262468234103</v>
      </c>
      <c r="J497" s="18">
        <f t="shared" si="50"/>
        <v>882.68369242192853</v>
      </c>
      <c r="K497" s="19"/>
      <c r="L497" s="15">
        <f t="shared" si="53"/>
        <v>63.749655274861951</v>
      </c>
      <c r="M497" s="18">
        <f t="shared" si="54"/>
        <v>80.271652536425123</v>
      </c>
      <c r="N497" s="18">
        <f t="shared" si="55"/>
        <v>882.68369242192853</v>
      </c>
      <c r="O497" s="19"/>
    </row>
    <row r="498" spans="1:15" x14ac:dyDescent="0.3">
      <c r="A498">
        <v>3</v>
      </c>
      <c r="B498">
        <v>3260106573</v>
      </c>
      <c r="C498" s="3">
        <v>0.2112</v>
      </c>
      <c r="D498" s="4">
        <v>90.343799999999931</v>
      </c>
      <c r="E498">
        <v>743</v>
      </c>
      <c r="F498">
        <f t="shared" si="51"/>
        <v>31</v>
      </c>
      <c r="G498" s="15">
        <f>(F498*'B-E-D Rate'!$O$2)+(Analysis!C498*'B-E-D Rate'!$F$2)+(Analysis!D498*'B-E-D Rate'!$J$2)</f>
        <v>23.009830585334761</v>
      </c>
      <c r="H498" s="15">
        <f t="shared" si="52"/>
        <v>25.846418121999996</v>
      </c>
      <c r="I498" s="18">
        <f t="shared" si="49"/>
        <v>8.0462288531645445</v>
      </c>
      <c r="J498" s="18">
        <f t="shared" si="50"/>
        <v>3781.065965707523</v>
      </c>
      <c r="K498" s="19"/>
      <c r="L498" s="15">
        <f t="shared" si="53"/>
        <v>52.738728950443964</v>
      </c>
      <c r="M498" s="18">
        <f t="shared" si="54"/>
        <v>883.80739800299261</v>
      </c>
      <c r="N498" s="18">
        <f t="shared" si="55"/>
        <v>3781.065965707523</v>
      </c>
      <c r="O498" s="19"/>
    </row>
    <row r="499" spans="1:15" x14ac:dyDescent="0.3">
      <c r="A499">
        <v>3</v>
      </c>
      <c r="B499">
        <v>4151971157</v>
      </c>
      <c r="C499" s="3">
        <v>13.3896</v>
      </c>
      <c r="D499" s="4">
        <v>798.84359999999924</v>
      </c>
      <c r="E499">
        <v>743</v>
      </c>
      <c r="F499">
        <f t="shared" si="51"/>
        <v>31</v>
      </c>
      <c r="G499" s="15">
        <f>(F499*'B-E-D Rate'!$O$2)+(Analysis!C499*'B-E-D Rate'!$F$2)+(Analysis!D499*'B-E-D Rate'!$J$2)</f>
        <v>128.73922075119296</v>
      </c>
      <c r="H499" s="15">
        <f t="shared" si="52"/>
        <v>65.65702188399996</v>
      </c>
      <c r="I499" s="18">
        <f t="shared" si="49"/>
        <v>3979.3638139200857</v>
      </c>
      <c r="J499" s="18">
        <f t="shared" si="50"/>
        <v>1957.0906440973456</v>
      </c>
      <c r="K499" s="19"/>
      <c r="L499" s="15">
        <f t="shared" si="53"/>
        <v>73.723509596578054</v>
      </c>
      <c r="M499" s="18">
        <f t="shared" si="54"/>
        <v>3026.7284738480189</v>
      </c>
      <c r="N499" s="18">
        <f t="shared" si="55"/>
        <v>1957.0906440973456</v>
      </c>
      <c r="O499" s="19"/>
    </row>
    <row r="500" spans="1:15" x14ac:dyDescent="0.3">
      <c r="A500">
        <v>3</v>
      </c>
      <c r="B500">
        <v>1947617822</v>
      </c>
      <c r="C500" s="3">
        <v>20.506</v>
      </c>
      <c r="D500" s="4">
        <v>814.58800000000042</v>
      </c>
      <c r="E500">
        <v>743</v>
      </c>
      <c r="F500">
        <f t="shared" si="51"/>
        <v>31</v>
      </c>
      <c r="G500" s="15">
        <f>(F500*'B-E-D Rate'!$O$2)+(Analysis!C500*'B-E-D Rate'!$F$2)+(Analysis!D500*'B-E-D Rate'!$J$2)</f>
        <v>184.11040408658164</v>
      </c>
      <c r="H500" s="15">
        <f t="shared" si="52"/>
        <v>66.541699720000025</v>
      </c>
      <c r="I500" s="18">
        <f t="shared" si="49"/>
        <v>13822.400246436666</v>
      </c>
      <c r="J500" s="18">
        <f t="shared" si="50"/>
        <v>9922.1920535721965</v>
      </c>
      <c r="K500" s="19"/>
      <c r="L500" s="15">
        <f t="shared" si="53"/>
        <v>74.189836870636597</v>
      </c>
      <c r="M500" s="18">
        <f t="shared" si="54"/>
        <v>12082.531097075092</v>
      </c>
      <c r="N500" s="18">
        <f t="shared" si="55"/>
        <v>9922.1920535721965</v>
      </c>
      <c r="O500" s="19"/>
    </row>
    <row r="501" spans="1:15" x14ac:dyDescent="0.3">
      <c r="A501">
        <v>3</v>
      </c>
      <c r="B501">
        <v>5279215167</v>
      </c>
      <c r="C501" s="3">
        <v>16.380000000000003</v>
      </c>
      <c r="D501" s="4">
        <v>1277.1624000000004</v>
      </c>
      <c r="E501">
        <v>743</v>
      </c>
      <c r="F501">
        <f t="shared" si="51"/>
        <v>31</v>
      </c>
      <c r="G501" s="15">
        <f>(F501*'B-E-D Rate'!$O$2)+(Analysis!C501*'B-E-D Rate'!$F$2)+(Analysis!D501*'B-E-D Rate'!$J$2)</f>
        <v>154.22261360444918</v>
      </c>
      <c r="H501" s="15">
        <f t="shared" si="52"/>
        <v>92.53375525600002</v>
      </c>
      <c r="I501" s="18">
        <f t="shared" si="49"/>
        <v>3805.5152443350257</v>
      </c>
      <c r="J501" s="18">
        <f t="shared" si="50"/>
        <v>4861.2144656445626</v>
      </c>
      <c r="K501" s="19"/>
      <c r="L501" s="15">
        <f t="shared" si="53"/>
        <v>87.890648524383153</v>
      </c>
      <c r="M501" s="18">
        <f t="shared" si="54"/>
        <v>4399.9295913830993</v>
      </c>
      <c r="N501" s="18">
        <f t="shared" si="55"/>
        <v>4861.2144656445626</v>
      </c>
      <c r="O501" s="19"/>
    </row>
    <row r="502" spans="1:15" x14ac:dyDescent="0.3">
      <c r="A502">
        <v>3</v>
      </c>
      <c r="B502">
        <v>8996378651</v>
      </c>
      <c r="C502" s="3">
        <v>10.622399999999999</v>
      </c>
      <c r="D502" s="4">
        <v>1738.4718000000009</v>
      </c>
      <c r="E502">
        <v>743</v>
      </c>
      <c r="F502">
        <f t="shared" si="51"/>
        <v>31</v>
      </c>
      <c r="G502" s="15">
        <f>(F502*'B-E-D Rate'!$O$2)+(Analysis!C502*'B-E-D Rate'!$F$2)+(Analysis!D502*'B-E-D Rate'!$J$2)</f>
        <v>111.65070727265922</v>
      </c>
      <c r="H502" s="15">
        <f t="shared" si="52"/>
        <v>118.45473044200004</v>
      </c>
      <c r="I502" s="18">
        <f t="shared" si="49"/>
        <v>46.294731288926741</v>
      </c>
      <c r="J502" s="18">
        <f t="shared" si="50"/>
        <v>737.14985311212615</v>
      </c>
      <c r="K502" s="19"/>
      <c r="L502" s="15">
        <f t="shared" si="53"/>
        <v>101.55399263400712</v>
      </c>
      <c r="M502" s="18">
        <f t="shared" si="54"/>
        <v>101.94364649437165</v>
      </c>
      <c r="N502" s="18">
        <f t="shared" si="55"/>
        <v>737.14985311212615</v>
      </c>
      <c r="O502" s="19"/>
    </row>
    <row r="503" spans="1:15" x14ac:dyDescent="0.3">
      <c r="A503">
        <v>3</v>
      </c>
      <c r="B503">
        <v>7595139987</v>
      </c>
      <c r="C503" s="3">
        <v>6.2850000000000001</v>
      </c>
      <c r="D503" s="4">
        <v>905.78880000000026</v>
      </c>
      <c r="E503">
        <v>743</v>
      </c>
      <c r="F503">
        <f t="shared" si="51"/>
        <v>31</v>
      </c>
      <c r="G503" s="15">
        <f>(F503*'B-E-D Rate'!$O$2)+(Analysis!C503*'B-E-D Rate'!$F$2)+(Analysis!D503*'B-E-D Rate'!$J$2)</f>
        <v>74.036038359939383</v>
      </c>
      <c r="H503" s="15">
        <f t="shared" si="52"/>
        <v>71.666272672000005</v>
      </c>
      <c r="I503" s="18">
        <f t="shared" si="49"/>
        <v>5.6157894157347918</v>
      </c>
      <c r="J503" s="18">
        <f t="shared" si="50"/>
        <v>109.49875284815191</v>
      </c>
      <c r="K503" s="19"/>
      <c r="L503" s="15">
        <f t="shared" si="53"/>
        <v>76.891077975788562</v>
      </c>
      <c r="M503" s="18">
        <f t="shared" si="54"/>
        <v>8.1512512080682296</v>
      </c>
      <c r="N503" s="18">
        <f t="shared" si="55"/>
        <v>109.49875284815191</v>
      </c>
      <c r="O503" s="19"/>
    </row>
    <row r="504" spans="1:15" x14ac:dyDescent="0.3">
      <c r="A504">
        <v>3</v>
      </c>
      <c r="B504">
        <v>6065398429</v>
      </c>
      <c r="C504" s="3">
        <v>6.5015999999999998</v>
      </c>
      <c r="D504" s="4">
        <v>1530.9876000000002</v>
      </c>
      <c r="E504">
        <v>743</v>
      </c>
      <c r="F504">
        <f t="shared" si="51"/>
        <v>31</v>
      </c>
      <c r="G504" s="15">
        <f>(F504*'B-E-D Rate'!$O$2)+(Analysis!C504*'B-E-D Rate'!$F$2)+(Analysis!D504*'B-E-D Rate'!$J$2)</f>
        <v>78.655854145181308</v>
      </c>
      <c r="H504" s="15">
        <f t="shared" si="52"/>
        <v>106.79619324399999</v>
      </c>
      <c r="I504" s="18">
        <f t="shared" si="49"/>
        <v>791.8786845965036</v>
      </c>
      <c r="J504" s="18">
        <f t="shared" si="50"/>
        <v>34.156419811051002</v>
      </c>
      <c r="K504" s="19"/>
      <c r="L504" s="15">
        <f t="shared" si="53"/>
        <v>95.408598627489908</v>
      </c>
      <c r="M504" s="18">
        <f t="shared" si="54"/>
        <v>280.65444768952125</v>
      </c>
      <c r="N504" s="18">
        <f t="shared" si="55"/>
        <v>34.156419811051002</v>
      </c>
      <c r="O504" s="19"/>
    </row>
    <row r="505" spans="1:15" x14ac:dyDescent="0.3">
      <c r="A505">
        <v>3</v>
      </c>
      <c r="B505">
        <v>6701731635</v>
      </c>
      <c r="C505" s="3">
        <v>0.15180000000000002</v>
      </c>
      <c r="D505" s="4">
        <v>44.441400000000009</v>
      </c>
      <c r="E505">
        <v>743</v>
      </c>
      <c r="F505">
        <f t="shared" si="51"/>
        <v>31</v>
      </c>
      <c r="G505" s="15">
        <f>(F505*'B-E-D Rate'!$O$2)+(Analysis!C505*'B-E-D Rate'!$F$2)+(Analysis!D505*'B-E-D Rate'!$J$2)</f>
        <v>22.332651711499643</v>
      </c>
      <c r="H505" s="15">
        <f t="shared" si="52"/>
        <v>23.267162266</v>
      </c>
      <c r="I505" s="18">
        <f t="shared" si="49"/>
        <v>0.87330997647256325</v>
      </c>
      <c r="J505" s="18">
        <f t="shared" si="50"/>
        <v>3864.8044999486106</v>
      </c>
      <c r="K505" s="19"/>
      <c r="L505" s="15">
        <f t="shared" si="53"/>
        <v>51.379163577057682</v>
      </c>
      <c r="M505" s="18">
        <f t="shared" si="54"/>
        <v>843.69985155600386</v>
      </c>
      <c r="N505" s="18">
        <f t="shared" si="55"/>
        <v>3864.8044999486106</v>
      </c>
      <c r="O505" s="19"/>
    </row>
    <row r="506" spans="1:15" x14ac:dyDescent="0.3">
      <c r="A506">
        <v>3</v>
      </c>
      <c r="B506">
        <v>4844631270</v>
      </c>
      <c r="C506" s="3">
        <v>10.8756</v>
      </c>
      <c r="D506" s="4">
        <v>1746.6168000000014</v>
      </c>
      <c r="E506">
        <v>743</v>
      </c>
      <c r="F506">
        <f t="shared" si="51"/>
        <v>31</v>
      </c>
      <c r="G506" s="15">
        <f>(F506*'B-E-D Rate'!$O$2)+(Analysis!C506*'B-E-D Rate'!$F$2)+(Analysis!D506*'B-E-D Rate'!$J$2)</f>
        <v>113.65643040235894</v>
      </c>
      <c r="H506" s="15">
        <f t="shared" si="52"/>
        <v>118.91239799200007</v>
      </c>
      <c r="I506" s="18">
        <f t="shared" si="49"/>
        <v>27.625195303357998</v>
      </c>
      <c r="J506" s="18">
        <f t="shared" si="50"/>
        <v>850.08556503725151</v>
      </c>
      <c r="K506" s="19"/>
      <c r="L506" s="15">
        <f t="shared" si="53"/>
        <v>101.7952362283776</v>
      </c>
      <c r="M506" s="18">
        <f t="shared" si="54"/>
        <v>140.68792723288868</v>
      </c>
      <c r="N506" s="18">
        <f t="shared" si="55"/>
        <v>850.08556503725151</v>
      </c>
      <c r="O506" s="19"/>
    </row>
    <row r="507" spans="1:15" x14ac:dyDescent="0.3">
      <c r="A507">
        <v>3</v>
      </c>
      <c r="B507">
        <v>1264917807</v>
      </c>
      <c r="C507" s="3">
        <v>6.8771999999999993</v>
      </c>
      <c r="D507" s="4">
        <v>2103.19704</v>
      </c>
      <c r="E507">
        <v>744</v>
      </c>
      <c r="F507">
        <f t="shared" si="51"/>
        <v>31</v>
      </c>
      <c r="G507" s="15">
        <f>(F507*'B-E-D Rate'!$O$2)+(Analysis!C507*'B-E-D Rate'!$F$2)+(Analysis!D507*'B-E-D Rate'!$J$2)</f>
        <v>84.262255357410211</v>
      </c>
      <c r="H507" s="15">
        <f t="shared" si="52"/>
        <v>138.94864167759999</v>
      </c>
      <c r="I507" s="18">
        <f t="shared" si="49"/>
        <v>2990.6008487610402</v>
      </c>
      <c r="J507" s="18">
        <f t="shared" si="50"/>
        <v>5.6619336064216555E-2</v>
      </c>
      <c r="K507" s="19"/>
      <c r="L507" s="15">
        <f t="shared" si="53"/>
        <v>112.35664798762699</v>
      </c>
      <c r="M507" s="18">
        <f t="shared" si="54"/>
        <v>789.29489726077861</v>
      </c>
      <c r="N507" s="18">
        <f t="shared" si="55"/>
        <v>5.6619336064216555E-2</v>
      </c>
      <c r="O507" s="19"/>
    </row>
    <row r="508" spans="1:15" x14ac:dyDescent="0.3">
      <c r="A508">
        <v>3</v>
      </c>
      <c r="B508">
        <v>8343437435</v>
      </c>
      <c r="C508" s="3">
        <v>7.1892000000000005</v>
      </c>
      <c r="D508" s="4">
        <v>771.58080000000029</v>
      </c>
      <c r="E508">
        <v>743</v>
      </c>
      <c r="F508">
        <f t="shared" si="51"/>
        <v>31</v>
      </c>
      <c r="G508" s="15">
        <f>(F508*'B-E-D Rate'!$O$2)+(Analysis!C508*'B-E-D Rate'!$F$2)+(Analysis!D508*'B-E-D Rate'!$J$2)</f>
        <v>80.431612285888619</v>
      </c>
      <c r="H508" s="15">
        <f t="shared" si="52"/>
        <v>64.12512515200001</v>
      </c>
      <c r="I508" s="18">
        <f t="shared" si="49"/>
        <v>265.90152264767477</v>
      </c>
      <c r="J508" s="18">
        <f t="shared" si="50"/>
        <v>16.553434766809708</v>
      </c>
      <c r="K508" s="19"/>
      <c r="L508" s="15">
        <f t="shared" si="53"/>
        <v>72.916023302581365</v>
      </c>
      <c r="M508" s="18">
        <f t="shared" si="54"/>
        <v>56.484077766009356</v>
      </c>
      <c r="N508" s="18">
        <f t="shared" si="55"/>
        <v>16.553434766809708</v>
      </c>
      <c r="O508" s="19"/>
    </row>
    <row r="509" spans="1:15" x14ac:dyDescent="0.3">
      <c r="A509">
        <v>3</v>
      </c>
      <c r="B509">
        <v>7645410773</v>
      </c>
      <c r="C509" s="3">
        <v>13.302599999999998</v>
      </c>
      <c r="D509" s="4">
        <v>1005.6389999999999</v>
      </c>
      <c r="E509">
        <v>743</v>
      </c>
      <c r="F509">
        <f t="shared" si="51"/>
        <v>31</v>
      </c>
      <c r="G509" s="15">
        <f>(F509*'B-E-D Rate'!$O$2)+(Analysis!C509*'B-E-D Rate'!$F$2)+(Analysis!D509*'B-E-D Rate'!$J$2)</f>
        <v>129.03457731333626</v>
      </c>
      <c r="H509" s="15">
        <f t="shared" si="52"/>
        <v>77.276855409999996</v>
      </c>
      <c r="I509" s="18">
        <f t="shared" si="49"/>
        <v>2678.8617766230941</v>
      </c>
      <c r="J509" s="18">
        <f t="shared" si="50"/>
        <v>1983.3104476702426</v>
      </c>
      <c r="K509" s="19"/>
      <c r="L509" s="15">
        <f t="shared" si="53"/>
        <v>79.848502303180908</v>
      </c>
      <c r="M509" s="18">
        <f t="shared" si="54"/>
        <v>2419.2699749046287</v>
      </c>
      <c r="N509" s="18">
        <f t="shared" si="55"/>
        <v>1983.3104476702426</v>
      </c>
      <c r="O509" s="19"/>
    </row>
    <row r="510" spans="1:15" x14ac:dyDescent="0.3">
      <c r="A510">
        <v>3</v>
      </c>
      <c r="B510">
        <v>3740433105</v>
      </c>
      <c r="C510" s="3">
        <v>4.4412000000000003</v>
      </c>
      <c r="D510" s="4">
        <v>522.95399999999995</v>
      </c>
      <c r="E510">
        <v>743</v>
      </c>
      <c r="F510">
        <f t="shared" si="51"/>
        <v>31</v>
      </c>
      <c r="G510" s="15">
        <f>(F510*'B-E-D Rate'!$O$2)+(Analysis!C510*'B-E-D Rate'!$F$2)+(Analysis!D510*'B-E-D Rate'!$J$2)</f>
        <v>57.9106958405306</v>
      </c>
      <c r="H510" s="15">
        <f t="shared" si="52"/>
        <v>50.154785259999997</v>
      </c>
      <c r="I510" s="18">
        <f t="shared" si="49"/>
        <v>60.154148933186562</v>
      </c>
      <c r="J510" s="18">
        <f t="shared" si="50"/>
        <v>707.00191952877412</v>
      </c>
      <c r="K510" s="19"/>
      <c r="L510" s="15">
        <f t="shared" si="53"/>
        <v>65.552042591859546</v>
      </c>
      <c r="M510" s="18">
        <f t="shared" si="54"/>
        <v>58.39018017404544</v>
      </c>
      <c r="N510" s="18">
        <f t="shared" si="55"/>
        <v>707.00191952877412</v>
      </c>
      <c r="O510" s="19"/>
    </row>
    <row r="511" spans="1:15" x14ac:dyDescent="0.3">
      <c r="A511">
        <v>3</v>
      </c>
      <c r="B511">
        <v>6184039530</v>
      </c>
      <c r="C511" s="3">
        <v>8.8008000000000006</v>
      </c>
      <c r="D511" s="4">
        <v>1529.4966000000004</v>
      </c>
      <c r="E511">
        <v>743</v>
      </c>
      <c r="F511">
        <f t="shared" si="51"/>
        <v>31</v>
      </c>
      <c r="G511" s="15">
        <f>(F511*'B-E-D Rate'!$O$2)+(Analysis!C511*'B-E-D Rate'!$F$2)+(Analysis!D511*'B-E-D Rate'!$J$2)</f>
        <v>96.514538814524741</v>
      </c>
      <c r="H511" s="15">
        <f t="shared" si="52"/>
        <v>106.71241395400001</v>
      </c>
      <c r="I511" s="18">
        <f t="shared" si="49"/>
        <v>103.9966573603278</v>
      </c>
      <c r="J511" s="18">
        <f t="shared" si="50"/>
        <v>144.34425216612141</v>
      </c>
      <c r="K511" s="19"/>
      <c r="L511" s="15">
        <f t="shared" si="53"/>
        <v>95.364437277065562</v>
      </c>
      <c r="M511" s="18">
        <f t="shared" si="54"/>
        <v>1.3227335464659669</v>
      </c>
      <c r="N511" s="18">
        <f t="shared" si="55"/>
        <v>144.34425216612141</v>
      </c>
      <c r="O511" s="19"/>
    </row>
    <row r="512" spans="1:15" x14ac:dyDescent="0.3">
      <c r="A512">
        <v>3</v>
      </c>
      <c r="B512">
        <v>1891291051</v>
      </c>
      <c r="C512" s="3">
        <v>8.6760000000000002</v>
      </c>
      <c r="D512" s="4">
        <v>802.90020000000015</v>
      </c>
      <c r="E512">
        <v>743</v>
      </c>
      <c r="F512">
        <f t="shared" si="51"/>
        <v>31</v>
      </c>
      <c r="G512" s="15">
        <f>(F512*'B-E-D Rate'!$O$2)+(Analysis!C512*'B-E-D Rate'!$F$2)+(Analysis!D512*'B-E-D Rate'!$J$2)</f>
        <v>92.131749823129297</v>
      </c>
      <c r="H512" s="15">
        <f t="shared" si="52"/>
        <v>65.884962238</v>
      </c>
      <c r="I512" s="18">
        <f t="shared" si="49"/>
        <v>688.89385853889746</v>
      </c>
      <c r="J512" s="18">
        <f t="shared" si="50"/>
        <v>58.240498720729612</v>
      </c>
      <c r="K512" s="19"/>
      <c r="L512" s="15">
        <f t="shared" si="53"/>
        <v>73.843660457833252</v>
      </c>
      <c r="M512" s="18">
        <f t="shared" si="54"/>
        <v>334.45421263305428</v>
      </c>
      <c r="N512" s="18">
        <f t="shared" si="55"/>
        <v>58.240498720729612</v>
      </c>
      <c r="O512" s="19"/>
    </row>
    <row r="513" spans="1:15" x14ac:dyDescent="0.3">
      <c r="A513">
        <v>3</v>
      </c>
      <c r="B513">
        <v>9575181762</v>
      </c>
      <c r="C513" s="3">
        <v>8.4792000000000005</v>
      </c>
      <c r="D513" s="4">
        <v>804.03240000000028</v>
      </c>
      <c r="E513">
        <v>743</v>
      </c>
      <c r="F513">
        <f t="shared" si="51"/>
        <v>31</v>
      </c>
      <c r="G513" s="15">
        <f>(F513*'B-E-D Rate'!$O$2)+(Analysis!C513*'B-E-D Rate'!$F$2)+(Analysis!D513*'B-E-D Rate'!$J$2)</f>
        <v>90.607854702546078</v>
      </c>
      <c r="H513" s="15">
        <f t="shared" si="52"/>
        <v>65.94858055600001</v>
      </c>
      <c r="I513" s="18">
        <f t="shared" si="49"/>
        <v>608.07980143451528</v>
      </c>
      <c r="J513" s="18">
        <f t="shared" si="50"/>
        <v>37.303402762714036</v>
      </c>
      <c r="K513" s="19"/>
      <c r="L513" s="15">
        <f t="shared" si="53"/>
        <v>73.877194650288288</v>
      </c>
      <c r="M513" s="18">
        <f t="shared" si="54"/>
        <v>279.91498578421459</v>
      </c>
      <c r="N513" s="18">
        <f t="shared" si="55"/>
        <v>37.303402762714036</v>
      </c>
      <c r="O513" s="19"/>
    </row>
    <row r="514" spans="1:15" x14ac:dyDescent="0.3">
      <c r="A514">
        <v>3</v>
      </c>
      <c r="B514">
        <v>2972202322</v>
      </c>
      <c r="C514" s="3">
        <v>17.252399999999998</v>
      </c>
      <c r="D514" s="4">
        <v>947.31239999999889</v>
      </c>
      <c r="E514">
        <v>743</v>
      </c>
      <c r="F514">
        <f t="shared" si="51"/>
        <v>31</v>
      </c>
      <c r="G514" s="15">
        <f>(F514*'B-E-D Rate'!$O$2)+(Analysis!C514*'B-E-D Rate'!$F$2)+(Analysis!D514*'B-E-D Rate'!$J$2)</f>
        <v>159.45209914665747</v>
      </c>
      <c r="H514" s="15">
        <f t="shared" si="52"/>
        <v>73.999483755999933</v>
      </c>
      <c r="I514" s="18">
        <f t="shared" si="49"/>
        <v>7302.1494771036423</v>
      </c>
      <c r="J514" s="18">
        <f t="shared" si="50"/>
        <v>5617.7866555143419</v>
      </c>
      <c r="K514" s="19"/>
      <c r="L514" s="15">
        <f t="shared" si="53"/>
        <v>78.120949371147873</v>
      </c>
      <c r="M514" s="18">
        <f t="shared" si="54"/>
        <v>6614.7559238063759</v>
      </c>
      <c r="N514" s="18">
        <f t="shared" si="55"/>
        <v>5617.7866555143419</v>
      </c>
      <c r="O514" s="19"/>
    </row>
    <row r="515" spans="1:15" x14ac:dyDescent="0.3">
      <c r="A515">
        <v>3</v>
      </c>
      <c r="B515">
        <v>2375958284</v>
      </c>
      <c r="C515" s="3">
        <v>5.4114000000000004</v>
      </c>
      <c r="D515" s="4">
        <v>552.49559999999974</v>
      </c>
      <c r="E515">
        <v>743</v>
      </c>
      <c r="F515">
        <f t="shared" si="51"/>
        <v>31</v>
      </c>
      <c r="G515" s="15">
        <f>(F515*'B-E-D Rate'!$O$2)+(Analysis!C515*'B-E-D Rate'!$F$2)+(Analysis!D515*'B-E-D Rate'!$J$2)</f>
        <v>65.588297316050202</v>
      </c>
      <c r="H515" s="15">
        <f t="shared" si="52"/>
        <v>51.814727763999983</v>
      </c>
      <c r="I515" s="18">
        <f t="shared" ref="I515:I578" si="56">(G515-H515)^2</f>
        <v>189.71121820516487</v>
      </c>
      <c r="J515" s="18">
        <f t="shared" ref="J515:J578" si="57">(G515-AVERAGE($G$3:$G$2217))^2</f>
        <v>357.66019690158458</v>
      </c>
      <c r="K515" s="19"/>
      <c r="L515" s="15">
        <f t="shared" si="53"/>
        <v>66.427023778778477</v>
      </c>
      <c r="M515" s="18">
        <f t="shared" si="54"/>
        <v>0.70346207928068394</v>
      </c>
      <c r="N515" s="18">
        <f t="shared" si="55"/>
        <v>357.66019690158458</v>
      </c>
      <c r="O515" s="19"/>
    </row>
    <row r="516" spans="1:15" x14ac:dyDescent="0.3">
      <c r="A516">
        <v>3</v>
      </c>
      <c r="B516">
        <v>3663029694</v>
      </c>
      <c r="C516" s="3">
        <v>11.8674</v>
      </c>
      <c r="D516" s="4">
        <v>1199.1660000000004</v>
      </c>
      <c r="E516">
        <v>743</v>
      </c>
      <c r="F516">
        <f t="shared" ref="F516:F579" si="58">ROUNDUP(E516/24,0)</f>
        <v>31</v>
      </c>
      <c r="G516" s="15">
        <f>(F516*'B-E-D Rate'!$O$2)+(Analysis!C516*'B-E-D Rate'!$F$2)+(Analysis!D516*'B-E-D Rate'!$J$2)</f>
        <v>118.79156388179392</v>
      </c>
      <c r="H516" s="15">
        <f t="shared" ref="H516:H579" si="59">(0.67*F516)+(0.05619*D516)</f>
        <v>88.151137540000008</v>
      </c>
      <c r="I516" s="18">
        <f t="shared" si="56"/>
        <v>938.83572640689829</v>
      </c>
      <c r="J516" s="18">
        <f t="shared" si="57"/>
        <v>1175.8973943117633</v>
      </c>
      <c r="K516" s="19"/>
      <c r="L516" s="15">
        <f t="shared" ref="L516:L579" si="60">$Q$19+$Q$20*D516</f>
        <v>85.580503418924934</v>
      </c>
      <c r="M516" s="18">
        <f t="shared" ref="M516:M579" si="61">(G516-L516)^2</f>
        <v>1102.9745370683395</v>
      </c>
      <c r="N516" s="18">
        <f t="shared" ref="N516:N579" si="62">(G516-AVERAGE($G$3:$G$2217))^2</f>
        <v>1175.8973943117633</v>
      </c>
      <c r="O516" s="19"/>
    </row>
    <row r="517" spans="1:15" x14ac:dyDescent="0.3">
      <c r="A517">
        <v>3</v>
      </c>
      <c r="B517">
        <v>6922872817</v>
      </c>
      <c r="C517" s="3">
        <v>10.650600000000001</v>
      </c>
      <c r="D517" s="4">
        <v>335.04000000000019</v>
      </c>
      <c r="E517">
        <v>743</v>
      </c>
      <c r="F517">
        <f t="shared" si="58"/>
        <v>31</v>
      </c>
      <c r="G517" s="15">
        <f>(F517*'B-E-D Rate'!$O$2)+(Analysis!C517*'B-E-D Rate'!$F$2)+(Analysis!D517*'B-E-D Rate'!$J$2)</f>
        <v>105.2774870831901</v>
      </c>
      <c r="H517" s="15">
        <f t="shared" si="59"/>
        <v>39.595897600000008</v>
      </c>
      <c r="I517" s="18">
        <f t="shared" si="56"/>
        <v>4314.0711970383072</v>
      </c>
      <c r="J517" s="18">
        <f t="shared" si="57"/>
        <v>431.69551156802675</v>
      </c>
      <c r="K517" s="19"/>
      <c r="L517" s="15">
        <f t="shared" si="60"/>
        <v>59.986290745016902</v>
      </c>
      <c r="M517" s="18">
        <f t="shared" si="61"/>
        <v>2051.292465742953</v>
      </c>
      <c r="N517" s="18">
        <f t="shared" si="62"/>
        <v>431.69551156802675</v>
      </c>
      <c r="O517" s="19"/>
    </row>
    <row r="518" spans="1:15" x14ac:dyDescent="0.3">
      <c r="A518">
        <v>3</v>
      </c>
      <c r="B518">
        <v>8567787852</v>
      </c>
      <c r="C518" s="3">
        <v>6.3894000000000002</v>
      </c>
      <c r="D518" s="4">
        <v>634.51320000000055</v>
      </c>
      <c r="E518">
        <v>743</v>
      </c>
      <c r="F518">
        <f t="shared" si="58"/>
        <v>31</v>
      </c>
      <c r="G518" s="15">
        <f>(F518*'B-E-D Rate'!$O$2)+(Analysis!C518*'B-E-D Rate'!$F$2)+(Analysis!D518*'B-E-D Rate'!$J$2)</f>
        <v>73.573003564579778</v>
      </c>
      <c r="H518" s="15">
        <f t="shared" si="59"/>
        <v>56.423296708000024</v>
      </c>
      <c r="I518" s="18">
        <f t="shared" si="56"/>
        <v>294.11244526661864</v>
      </c>
      <c r="J518" s="18">
        <f t="shared" si="57"/>
        <v>119.40369923239831</v>
      </c>
      <c r="K518" s="19"/>
      <c r="L518" s="15">
        <f t="shared" si="60"/>
        <v>68.856271246628708</v>
      </c>
      <c r="M518" s="18">
        <f t="shared" si="61"/>
        <v>22.247563759204077</v>
      </c>
      <c r="N518" s="18">
        <f t="shared" si="62"/>
        <v>119.40369923239831</v>
      </c>
      <c r="O518" s="19"/>
    </row>
    <row r="519" spans="1:15" x14ac:dyDescent="0.3">
      <c r="A519">
        <v>3</v>
      </c>
      <c r="B519">
        <v>3547339025</v>
      </c>
      <c r="C519" s="3">
        <v>1.794</v>
      </c>
      <c r="D519" s="4">
        <v>17.720400000000108</v>
      </c>
      <c r="E519">
        <v>743</v>
      </c>
      <c r="F519">
        <f t="shared" si="58"/>
        <v>31</v>
      </c>
      <c r="G519" s="15">
        <f>(F519*'B-E-D Rate'!$O$2)+(Analysis!C519*'B-E-D Rate'!$F$2)+(Analysis!D519*'B-E-D Rate'!$J$2)</f>
        <v>34.967674991230474</v>
      </c>
      <c r="H519" s="15">
        <f t="shared" si="59"/>
        <v>21.765709276000006</v>
      </c>
      <c r="I519" s="18">
        <f t="shared" si="56"/>
        <v>174.29189874612072</v>
      </c>
      <c r="J519" s="18">
        <f t="shared" si="57"/>
        <v>2453.471384115433</v>
      </c>
      <c r="K519" s="19"/>
      <c r="L519" s="15">
        <f t="shared" si="60"/>
        <v>50.587724647017971</v>
      </c>
      <c r="M519" s="18">
        <f t="shared" si="61"/>
        <v>243.98595124926712</v>
      </c>
      <c r="N519" s="18">
        <f t="shared" si="62"/>
        <v>2453.471384115433</v>
      </c>
      <c r="O519" s="19"/>
    </row>
    <row r="520" spans="1:15" x14ac:dyDescent="0.3">
      <c r="A520">
        <v>3</v>
      </c>
      <c r="B520">
        <v>5915589802</v>
      </c>
      <c r="C520" s="3">
        <v>5.1239999999999997</v>
      </c>
      <c r="D520" s="4">
        <v>454.7508000000002</v>
      </c>
      <c r="E520">
        <v>743</v>
      </c>
      <c r="F520">
        <f t="shared" si="58"/>
        <v>31</v>
      </c>
      <c r="G520" s="15">
        <f>(F520*'B-E-D Rate'!$O$2)+(Analysis!C520*'B-E-D Rate'!$F$2)+(Analysis!D520*'B-E-D Rate'!$J$2)</f>
        <v>62.895949269064538</v>
      </c>
      <c r="H520" s="15">
        <f t="shared" si="59"/>
        <v>46.322447452000006</v>
      </c>
      <c r="I520" s="18">
        <f t="shared" si="56"/>
        <v>274.68096248024136</v>
      </c>
      <c r="J520" s="18">
        <f t="shared" si="57"/>
        <v>466.7438024639946</v>
      </c>
      <c r="K520" s="19"/>
      <c r="L520" s="15">
        <f t="shared" si="60"/>
        <v>63.53195847699542</v>
      </c>
      <c r="M520" s="18">
        <f t="shared" si="61"/>
        <v>0.40450771257286888</v>
      </c>
      <c r="N520" s="18">
        <f t="shared" si="62"/>
        <v>466.7438024639946</v>
      </c>
      <c r="O520" s="19"/>
    </row>
    <row r="521" spans="1:15" x14ac:dyDescent="0.3">
      <c r="A521">
        <v>3</v>
      </c>
      <c r="B521">
        <v>5934316138</v>
      </c>
      <c r="C521" s="3">
        <v>11.685599999999999</v>
      </c>
      <c r="D521" s="4">
        <v>2029.280166</v>
      </c>
      <c r="E521">
        <v>744</v>
      </c>
      <c r="F521">
        <f t="shared" si="58"/>
        <v>31</v>
      </c>
      <c r="G521" s="15">
        <f>(F521*'B-E-D Rate'!$O$2)+(Analysis!C521*'B-E-D Rate'!$F$2)+(Analysis!D521*'B-E-D Rate'!$J$2)</f>
        <v>121.27820465505582</v>
      </c>
      <c r="H521" s="15">
        <f t="shared" si="59"/>
        <v>134.79525252753999</v>
      </c>
      <c r="I521" s="18">
        <f t="shared" si="56"/>
        <v>182.71058318702882</v>
      </c>
      <c r="J521" s="18">
        <f t="shared" si="57"/>
        <v>1352.6213662560797</v>
      </c>
      <c r="K521" s="19"/>
      <c r="L521" s="15">
        <f t="shared" si="60"/>
        <v>110.16733277972159</v>
      </c>
      <c r="M521" s="18">
        <f t="shared" si="61"/>
        <v>123.45147383009309</v>
      </c>
      <c r="N521" s="18">
        <f t="shared" si="62"/>
        <v>1352.6213662560797</v>
      </c>
      <c r="O521" s="19"/>
    </row>
    <row r="522" spans="1:15" x14ac:dyDescent="0.3">
      <c r="A522">
        <v>3</v>
      </c>
      <c r="B522">
        <v>7622228776</v>
      </c>
      <c r="C522" s="3">
        <v>0.51419999999999999</v>
      </c>
      <c r="D522" s="4">
        <v>125.86259999999993</v>
      </c>
      <c r="E522">
        <v>743</v>
      </c>
      <c r="F522">
        <f t="shared" si="58"/>
        <v>31</v>
      </c>
      <c r="G522" s="15">
        <f>(F522*'B-E-D Rate'!$O$2)+(Analysis!C522*'B-E-D Rate'!$F$2)+(Analysis!D522*'B-E-D Rate'!$J$2)</f>
        <v>25.531102352937669</v>
      </c>
      <c r="H522" s="15">
        <f t="shared" si="59"/>
        <v>27.842219493999995</v>
      </c>
      <c r="I522" s="18">
        <f t="shared" si="56"/>
        <v>5.3412624397120982</v>
      </c>
      <c r="J522" s="18">
        <f t="shared" si="57"/>
        <v>3477.3548944299428</v>
      </c>
      <c r="K522" s="19"/>
      <c r="L522" s="15">
        <f t="shared" si="60"/>
        <v>53.790746504738131</v>
      </c>
      <c r="M522" s="18">
        <f t="shared" si="61"/>
        <v>798.60748758638999</v>
      </c>
      <c r="N522" s="18">
        <f t="shared" si="62"/>
        <v>3477.3548944299428</v>
      </c>
      <c r="O522" s="19"/>
    </row>
    <row r="523" spans="1:15" x14ac:dyDescent="0.3">
      <c r="A523">
        <v>3</v>
      </c>
      <c r="B523">
        <v>4168259143</v>
      </c>
      <c r="C523" s="3">
        <v>9.7482000000000006</v>
      </c>
      <c r="D523" s="4">
        <v>879.21780000000069</v>
      </c>
      <c r="E523">
        <v>743</v>
      </c>
      <c r="F523">
        <f t="shared" si="58"/>
        <v>31</v>
      </c>
      <c r="G523" s="15">
        <f>(F523*'B-E-D Rate'!$O$2)+(Analysis!C523*'B-E-D Rate'!$F$2)+(Analysis!D523*'B-E-D Rate'!$J$2)</f>
        <v>100.82165249287605</v>
      </c>
      <c r="H523" s="15">
        <f t="shared" si="59"/>
        <v>70.173248182000037</v>
      </c>
      <c r="I523" s="18">
        <f t="shared" si="56"/>
        <v>939.32468680292368</v>
      </c>
      <c r="J523" s="18">
        <f t="shared" si="57"/>
        <v>266.38969602652998</v>
      </c>
      <c r="K523" s="19"/>
      <c r="L523" s="15">
        <f t="shared" si="60"/>
        <v>76.104081837542054</v>
      </c>
      <c r="M523" s="18">
        <f t="shared" si="61"/>
        <v>610.95829910142845</v>
      </c>
      <c r="N523" s="18">
        <f t="shared" si="62"/>
        <v>266.38969602652998</v>
      </c>
      <c r="O523" s="19"/>
    </row>
    <row r="524" spans="1:15" x14ac:dyDescent="0.3">
      <c r="A524">
        <v>3</v>
      </c>
      <c r="B524">
        <v>9244694540</v>
      </c>
      <c r="C524" s="3">
        <v>8.9657999999999998</v>
      </c>
      <c r="D524" s="4">
        <v>2062.3218000000011</v>
      </c>
      <c r="E524">
        <v>743</v>
      </c>
      <c r="F524">
        <f t="shared" si="58"/>
        <v>31</v>
      </c>
      <c r="G524" s="15">
        <f>(F524*'B-E-D Rate'!$O$2)+(Analysis!C524*'B-E-D Rate'!$F$2)+(Analysis!D524*'B-E-D Rate'!$J$2)</f>
        <v>100.29949545770832</v>
      </c>
      <c r="H524" s="15">
        <f t="shared" si="59"/>
        <v>136.65186194200007</v>
      </c>
      <c r="I524" s="18">
        <f t="shared" si="56"/>
        <v>1321.4945490082582</v>
      </c>
      <c r="J524" s="18">
        <f t="shared" si="57"/>
        <v>249.61762520278921</v>
      </c>
      <c r="K524" s="19"/>
      <c r="L524" s="15">
        <f t="shared" si="60"/>
        <v>111.14598011551458</v>
      </c>
      <c r="M524" s="18">
        <f t="shared" si="61"/>
        <v>117.64622943202653</v>
      </c>
      <c r="N524" s="18">
        <f t="shared" si="62"/>
        <v>249.61762520278921</v>
      </c>
      <c r="O524" s="19"/>
    </row>
    <row r="525" spans="1:15" x14ac:dyDescent="0.3">
      <c r="A525">
        <v>3</v>
      </c>
      <c r="B525">
        <v>6740586591</v>
      </c>
      <c r="C525" s="3">
        <v>5.0429999999999993</v>
      </c>
      <c r="D525" s="4">
        <v>547.07040000000018</v>
      </c>
      <c r="E525">
        <v>743</v>
      </c>
      <c r="F525">
        <f t="shared" si="58"/>
        <v>31</v>
      </c>
      <c r="G525" s="15">
        <f>(F525*'B-E-D Rate'!$O$2)+(Analysis!C525*'B-E-D Rate'!$F$2)+(Analysis!D525*'B-E-D Rate'!$J$2)</f>
        <v>62.700200600897389</v>
      </c>
      <c r="H525" s="15">
        <f t="shared" si="59"/>
        <v>51.509885776000004</v>
      </c>
      <c r="I525" s="18">
        <f t="shared" si="56"/>
        <v>125.22314588031819</v>
      </c>
      <c r="J525" s="18">
        <f t="shared" si="57"/>
        <v>475.24012800438226</v>
      </c>
      <c r="K525" s="19"/>
      <c r="L525" s="15">
        <f t="shared" si="60"/>
        <v>66.266336885202236</v>
      </c>
      <c r="M525" s="18">
        <f t="shared" si="61"/>
        <v>12.717327998235577</v>
      </c>
      <c r="N525" s="18">
        <f t="shared" si="62"/>
        <v>475.24012800438226</v>
      </c>
      <c r="O525" s="19"/>
    </row>
    <row r="526" spans="1:15" x14ac:dyDescent="0.3">
      <c r="A526">
        <v>3</v>
      </c>
      <c r="B526">
        <v>5611671123</v>
      </c>
      <c r="C526" s="3">
        <v>13.317599999999999</v>
      </c>
      <c r="D526" s="4">
        <v>2963.9417999999991</v>
      </c>
      <c r="E526">
        <v>743</v>
      </c>
      <c r="F526">
        <f t="shared" si="58"/>
        <v>31</v>
      </c>
      <c r="G526" s="15">
        <f>(F526*'B-E-D Rate'!$O$2)+(Analysis!C526*'B-E-D Rate'!$F$2)+(Analysis!D526*'B-E-D Rate'!$J$2)</f>
        <v>138.34987605439903</v>
      </c>
      <c r="H526" s="15">
        <f t="shared" si="59"/>
        <v>187.31388974199996</v>
      </c>
      <c r="I526" s="18">
        <f t="shared" si="56"/>
        <v>2397.474636399571</v>
      </c>
      <c r="J526" s="18">
        <f t="shared" si="57"/>
        <v>2899.7872302550818</v>
      </c>
      <c r="K526" s="19"/>
      <c r="L526" s="15">
        <f t="shared" si="60"/>
        <v>137.8507130260495</v>
      </c>
      <c r="M526" s="18">
        <f t="shared" si="61"/>
        <v>0.24916372887107199</v>
      </c>
      <c r="N526" s="18">
        <f t="shared" si="62"/>
        <v>2899.7872302550818</v>
      </c>
      <c r="O526" s="19"/>
    </row>
    <row r="527" spans="1:15" x14ac:dyDescent="0.3">
      <c r="A527">
        <v>3</v>
      </c>
      <c r="B527">
        <v>8487812590</v>
      </c>
      <c r="C527" s="3">
        <v>4.0847999999999995</v>
      </c>
      <c r="D527" s="4">
        <v>228.78299999999967</v>
      </c>
      <c r="E527">
        <v>743</v>
      </c>
      <c r="F527">
        <f t="shared" si="58"/>
        <v>31</v>
      </c>
      <c r="G527" s="15">
        <f>(F527*'B-E-D Rate'!$O$2)+(Analysis!C527*'B-E-D Rate'!$F$2)+(Analysis!D527*'B-E-D Rate'!$J$2)</f>
        <v>53.759517152349169</v>
      </c>
      <c r="H527" s="15">
        <f t="shared" si="59"/>
        <v>33.625316769999984</v>
      </c>
      <c r="I527" s="18">
        <f t="shared" si="56"/>
        <v>405.38602503659007</v>
      </c>
      <c r="J527" s="18">
        <f t="shared" si="57"/>
        <v>944.98979938577861</v>
      </c>
      <c r="K527" s="19"/>
      <c r="L527" s="15">
        <f t="shared" si="60"/>
        <v>56.839105894553597</v>
      </c>
      <c r="M527" s="18">
        <f t="shared" si="61"/>
        <v>9.4838668211122563</v>
      </c>
      <c r="N527" s="18">
        <f t="shared" si="62"/>
        <v>944.98979938577861</v>
      </c>
      <c r="O527" s="19"/>
    </row>
    <row r="528" spans="1:15" x14ac:dyDescent="0.3">
      <c r="A528">
        <v>3</v>
      </c>
      <c r="B528">
        <v>2347817353</v>
      </c>
      <c r="C528" s="3">
        <v>12.536399999999999</v>
      </c>
      <c r="D528" s="4">
        <v>928.56299999999999</v>
      </c>
      <c r="E528">
        <v>743</v>
      </c>
      <c r="F528">
        <f t="shared" si="58"/>
        <v>31</v>
      </c>
      <c r="G528" s="15">
        <f>(F528*'B-E-D Rate'!$O$2)+(Analysis!C528*'B-E-D Rate'!$F$2)+(Analysis!D528*'B-E-D Rate'!$J$2)</f>
        <v>122.71885256812756</v>
      </c>
      <c r="H528" s="15">
        <f t="shared" si="59"/>
        <v>72.945954970000003</v>
      </c>
      <c r="I528" s="18">
        <f t="shared" si="56"/>
        <v>2477.3413353136921</v>
      </c>
      <c r="J528" s="18">
        <f t="shared" si="57"/>
        <v>1460.6651337815133</v>
      </c>
      <c r="K528" s="19"/>
      <c r="L528" s="15">
        <f t="shared" si="60"/>
        <v>77.565618168165727</v>
      </c>
      <c r="M528" s="18">
        <f t="shared" si="61"/>
        <v>2038.8145767778965</v>
      </c>
      <c r="N528" s="18">
        <f t="shared" si="62"/>
        <v>1460.6651337815133</v>
      </c>
      <c r="O528" s="19"/>
    </row>
    <row r="529" spans="1:15" x14ac:dyDescent="0.3">
      <c r="A529">
        <v>3</v>
      </c>
      <c r="B529">
        <v>6080202808</v>
      </c>
      <c r="C529" s="3">
        <v>1.9872000000000001</v>
      </c>
      <c r="D529" s="4">
        <v>76.163999999999803</v>
      </c>
      <c r="E529">
        <v>743</v>
      </c>
      <c r="F529">
        <f t="shared" si="58"/>
        <v>31</v>
      </c>
      <c r="G529" s="15">
        <f>(F529*'B-E-D Rate'!$O$2)+(Analysis!C529*'B-E-D Rate'!$F$2)+(Analysis!D529*'B-E-D Rate'!$J$2)</f>
        <v>36.743442317114344</v>
      </c>
      <c r="H529" s="15">
        <f t="shared" si="59"/>
        <v>25.049655159999986</v>
      </c>
      <c r="I529" s="18">
        <f t="shared" si="56"/>
        <v>136.74465807589269</v>
      </c>
      <c r="J529" s="18">
        <f t="shared" si="57"/>
        <v>2280.7082421919245</v>
      </c>
      <c r="K529" s="19"/>
      <c r="L529" s="15">
        <f t="shared" si="60"/>
        <v>52.318742956649672</v>
      </c>
      <c r="M529" s="18">
        <f t="shared" si="61"/>
        <v>242.58999001190961</v>
      </c>
      <c r="N529" s="18">
        <f t="shared" si="62"/>
        <v>2280.7082421919245</v>
      </c>
      <c r="O529" s="19"/>
    </row>
    <row r="530" spans="1:15" x14ac:dyDescent="0.3">
      <c r="A530">
        <v>3</v>
      </c>
      <c r="B530">
        <v>2841082582</v>
      </c>
      <c r="C530" s="3">
        <v>8.0573999999999995</v>
      </c>
      <c r="D530" s="4">
        <v>1206.1949999999997</v>
      </c>
      <c r="E530">
        <v>743</v>
      </c>
      <c r="F530">
        <f t="shared" si="58"/>
        <v>31</v>
      </c>
      <c r="G530" s="15">
        <f>(F530*'B-E-D Rate'!$O$2)+(Analysis!C530*'B-E-D Rate'!$F$2)+(Analysis!D530*'B-E-D Rate'!$J$2)</f>
        <v>89.219382633864797</v>
      </c>
      <c r="H530" s="15">
        <f t="shared" si="59"/>
        <v>88.546097049999972</v>
      </c>
      <c r="I530" s="18">
        <f t="shared" si="56"/>
        <v>0.45331347744019806</v>
      </c>
      <c r="J530" s="18">
        <f t="shared" si="57"/>
        <v>22.270651350385489</v>
      </c>
      <c r="K530" s="19"/>
      <c r="L530" s="15">
        <f t="shared" si="60"/>
        <v>85.788692642354007</v>
      </c>
      <c r="M530" s="18">
        <f t="shared" si="61"/>
        <v>11.769633817852299</v>
      </c>
      <c r="N530" s="18">
        <f t="shared" si="62"/>
        <v>22.270651350385489</v>
      </c>
      <c r="O530" s="19"/>
    </row>
    <row r="531" spans="1:15" x14ac:dyDescent="0.3">
      <c r="A531">
        <v>3</v>
      </c>
      <c r="B531">
        <v>4076138132</v>
      </c>
      <c r="C531" s="3">
        <v>7.1460000000000008</v>
      </c>
      <c r="D531" s="4">
        <v>1229.1065999999998</v>
      </c>
      <c r="E531">
        <v>743</v>
      </c>
      <c r="F531">
        <f t="shared" si="58"/>
        <v>31</v>
      </c>
      <c r="G531" s="15">
        <f>(F531*'B-E-D Rate'!$O$2)+(Analysis!C531*'B-E-D Rate'!$F$2)+(Analysis!D531*'B-E-D Rate'!$J$2)</f>
        <v>82.245068892767051</v>
      </c>
      <c r="H531" s="15">
        <f t="shared" si="59"/>
        <v>89.833499853999982</v>
      </c>
      <c r="I531" s="18">
        <f t="shared" si="56"/>
        <v>57.584284453398539</v>
      </c>
      <c r="J531" s="18">
        <f t="shared" si="57"/>
        <v>5.0856322626162207</v>
      </c>
      <c r="K531" s="19"/>
      <c r="L531" s="15">
        <f t="shared" si="60"/>
        <v>86.467302432013753</v>
      </c>
      <c r="M531" s="18">
        <f t="shared" si="61"/>
        <v>17.827256059939728</v>
      </c>
      <c r="N531" s="18">
        <f t="shared" si="62"/>
        <v>5.0856322626162207</v>
      </c>
      <c r="O531" s="19"/>
    </row>
    <row r="532" spans="1:15" x14ac:dyDescent="0.3">
      <c r="A532">
        <v>3</v>
      </c>
      <c r="B532">
        <v>1155294123</v>
      </c>
      <c r="C532" s="3">
        <v>7.3865999999999996</v>
      </c>
      <c r="D532" s="4">
        <v>1135.9997999999998</v>
      </c>
      <c r="E532">
        <v>743</v>
      </c>
      <c r="F532">
        <f t="shared" si="58"/>
        <v>31</v>
      </c>
      <c r="G532" s="15">
        <f>(F532*'B-E-D Rate'!$O$2)+(Analysis!C532*'B-E-D Rate'!$F$2)+(Analysis!D532*'B-E-D Rate'!$J$2)</f>
        <v>83.677274619315781</v>
      </c>
      <c r="H532" s="15">
        <f t="shared" si="59"/>
        <v>84.601828761999982</v>
      </c>
      <c r="I532" s="18">
        <f t="shared" si="56"/>
        <v>0.85480036275451787</v>
      </c>
      <c r="J532" s="18">
        <f t="shared" si="57"/>
        <v>0.67721200319474761</v>
      </c>
      <c r="K532" s="19"/>
      <c r="L532" s="15">
        <f t="shared" si="60"/>
        <v>83.709608252476244</v>
      </c>
      <c r="M532" s="18">
        <f t="shared" si="61"/>
        <v>1.0454638333553426E-3</v>
      </c>
      <c r="N532" s="18">
        <f t="shared" si="62"/>
        <v>0.67721200319474761</v>
      </c>
      <c r="O532" s="19"/>
    </row>
    <row r="533" spans="1:15" x14ac:dyDescent="0.3">
      <c r="A533">
        <v>3</v>
      </c>
      <c r="B533">
        <v>4733594209</v>
      </c>
      <c r="C533" s="3">
        <v>8.3022000000000009</v>
      </c>
      <c r="D533" s="4">
        <v>1197.5340000000015</v>
      </c>
      <c r="E533">
        <v>743</v>
      </c>
      <c r="F533">
        <f t="shared" si="58"/>
        <v>31</v>
      </c>
      <c r="G533" s="15">
        <f>(F533*'B-E-D Rate'!$O$2)+(Analysis!C533*'B-E-D Rate'!$F$2)+(Analysis!D533*'B-E-D Rate'!$J$2)</f>
        <v>91.080891574855315</v>
      </c>
      <c r="H533" s="15">
        <f t="shared" si="59"/>
        <v>88.059435460000074</v>
      </c>
      <c r="I533" s="18">
        <f t="shared" si="56"/>
        <v>9.1291970539961245</v>
      </c>
      <c r="J533" s="18">
        <f t="shared" si="57"/>
        <v>43.305455054500186</v>
      </c>
      <c r="K533" s="19"/>
      <c r="L533" s="15">
        <f t="shared" si="60"/>
        <v>85.532165844215001</v>
      </c>
      <c r="M533" s="18">
        <f t="shared" si="61"/>
        <v>30.788357233869885</v>
      </c>
      <c r="N533" s="18">
        <f t="shared" si="62"/>
        <v>43.305455054500186</v>
      </c>
      <c r="O533" s="19"/>
    </row>
    <row r="534" spans="1:15" x14ac:dyDescent="0.3">
      <c r="A534">
        <v>3</v>
      </c>
      <c r="B534">
        <v>9164895053</v>
      </c>
      <c r="C534" s="3">
        <v>10.921800000000001</v>
      </c>
      <c r="D534" s="4">
        <v>1687.801800000002</v>
      </c>
      <c r="E534">
        <v>743</v>
      </c>
      <c r="F534">
        <f t="shared" si="58"/>
        <v>31</v>
      </c>
      <c r="G534" s="15">
        <f>(F534*'B-E-D Rate'!$O$2)+(Analysis!C534*'B-E-D Rate'!$F$2)+(Analysis!D534*'B-E-D Rate'!$J$2)</f>
        <v>113.73915066160141</v>
      </c>
      <c r="H534" s="15">
        <f t="shared" si="59"/>
        <v>115.60758314200011</v>
      </c>
      <c r="I534" s="18">
        <f t="shared" si="56"/>
        <v>3.4910399338088212</v>
      </c>
      <c r="J534" s="18">
        <f t="shared" si="57"/>
        <v>854.91602896824747</v>
      </c>
      <c r="K534" s="19"/>
      <c r="L534" s="15">
        <f t="shared" si="60"/>
        <v>100.05321756626597</v>
      </c>
      <c r="M534" s="18">
        <f t="shared" si="61"/>
        <v>187.30476468999797</v>
      </c>
      <c r="N534" s="18">
        <f t="shared" si="62"/>
        <v>854.91602896824747</v>
      </c>
      <c r="O534" s="19"/>
    </row>
    <row r="535" spans="1:15" x14ac:dyDescent="0.3">
      <c r="A535">
        <v>3</v>
      </c>
      <c r="B535">
        <v>2294859868</v>
      </c>
      <c r="C535" s="3">
        <v>4.6284000000000001</v>
      </c>
      <c r="D535" s="4">
        <v>226.45680000000007</v>
      </c>
      <c r="E535">
        <v>743</v>
      </c>
      <c r="F535">
        <f t="shared" si="58"/>
        <v>31</v>
      </c>
      <c r="G535" s="15">
        <f>(F535*'B-E-D Rate'!$O$2)+(Analysis!C535*'B-E-D Rate'!$F$2)+(Analysis!D535*'B-E-D Rate'!$J$2)</f>
        <v>57.972576099959042</v>
      </c>
      <c r="H535" s="15">
        <f t="shared" si="59"/>
        <v>33.494607592000001</v>
      </c>
      <c r="I535" s="18">
        <f t="shared" si="56"/>
        <v>599.17094227663461</v>
      </c>
      <c r="J535" s="18">
        <f t="shared" si="57"/>
        <v>703.71501742664441</v>
      </c>
      <c r="K535" s="19"/>
      <c r="L535" s="15">
        <f t="shared" si="60"/>
        <v>56.770207079424743</v>
      </c>
      <c r="M535" s="18">
        <f t="shared" si="61"/>
        <v>1.4456912615406088</v>
      </c>
      <c r="N535" s="18">
        <f t="shared" si="62"/>
        <v>703.71501742664441</v>
      </c>
      <c r="O535" s="19"/>
    </row>
    <row r="536" spans="1:15" x14ac:dyDescent="0.3">
      <c r="A536">
        <v>3</v>
      </c>
      <c r="B536">
        <v>5546598845</v>
      </c>
      <c r="C536" s="3">
        <v>18.48</v>
      </c>
      <c r="D536" s="4">
        <v>824.60639999999978</v>
      </c>
      <c r="E536">
        <v>743</v>
      </c>
      <c r="F536">
        <f t="shared" si="58"/>
        <v>31</v>
      </c>
      <c r="G536" s="15">
        <f>(F536*'B-E-D Rate'!$O$2)+(Analysis!C536*'B-E-D Rate'!$F$2)+(Analysis!D536*'B-E-D Rate'!$J$2)</f>
        <v>168.41464666248507</v>
      </c>
      <c r="H536" s="15">
        <f t="shared" si="59"/>
        <v>67.104633615999987</v>
      </c>
      <c r="I536" s="18">
        <f t="shared" si="56"/>
        <v>10263.718743478978</v>
      </c>
      <c r="J536" s="18">
        <f t="shared" si="57"/>
        <v>7041.6337650976075</v>
      </c>
      <c r="K536" s="19"/>
      <c r="L536" s="15">
        <f t="shared" si="60"/>
        <v>74.48656797264286</v>
      </c>
      <c r="M536" s="18">
        <f t="shared" si="61"/>
        <v>8822.483966365191</v>
      </c>
      <c r="N536" s="18">
        <f t="shared" si="62"/>
        <v>7041.6337650976075</v>
      </c>
      <c r="O536" s="19"/>
    </row>
    <row r="537" spans="1:15" x14ac:dyDescent="0.3">
      <c r="A537">
        <v>3</v>
      </c>
      <c r="B537">
        <v>8554904270</v>
      </c>
      <c r="C537" s="3">
        <v>12.1632</v>
      </c>
      <c r="D537" s="4">
        <v>2433.0443999999998</v>
      </c>
      <c r="E537">
        <v>743</v>
      </c>
      <c r="F537">
        <f t="shared" si="58"/>
        <v>31</v>
      </c>
      <c r="G537" s="15">
        <f>(F537*'B-E-D Rate'!$O$2)+(Analysis!C537*'B-E-D Rate'!$F$2)+(Analysis!D537*'B-E-D Rate'!$J$2)</f>
        <v>126.88594771041379</v>
      </c>
      <c r="H537" s="15">
        <f t="shared" si="59"/>
        <v>157.482764836</v>
      </c>
      <c r="I537" s="18">
        <f t="shared" si="56"/>
        <v>936.16521821656579</v>
      </c>
      <c r="J537" s="18">
        <f t="shared" si="57"/>
        <v>1796.5513091529408</v>
      </c>
      <c r="K537" s="19"/>
      <c r="L537" s="15">
        <f t="shared" si="60"/>
        <v>122.12626894772666</v>
      </c>
      <c r="M537" s="18">
        <f t="shared" si="61"/>
        <v>22.654541923974893</v>
      </c>
      <c r="N537" s="18">
        <f t="shared" si="62"/>
        <v>1796.5513091529408</v>
      </c>
      <c r="O537" s="19"/>
    </row>
    <row r="538" spans="1:15" x14ac:dyDescent="0.3">
      <c r="A538">
        <v>3</v>
      </c>
      <c r="B538">
        <v>1980865507</v>
      </c>
      <c r="C538" s="3">
        <v>8.8157999999999994</v>
      </c>
      <c r="D538" s="4">
        <v>895.81440000000055</v>
      </c>
      <c r="E538">
        <v>743</v>
      </c>
      <c r="F538">
        <f t="shared" si="58"/>
        <v>31</v>
      </c>
      <c r="G538" s="15">
        <f>(F538*'B-E-D Rate'!$O$2)+(Analysis!C538*'B-E-D Rate'!$F$2)+(Analysis!D538*'B-E-D Rate'!$J$2)</f>
        <v>93.654497019414052</v>
      </c>
      <c r="H538" s="15">
        <f t="shared" si="59"/>
        <v>71.105811136000028</v>
      </c>
      <c r="I538" s="18">
        <f t="shared" si="56"/>
        <v>508.44323506887486</v>
      </c>
      <c r="J538" s="18">
        <f t="shared" si="57"/>
        <v>83.801089166241695</v>
      </c>
      <c r="K538" s="19"/>
      <c r="L538" s="15">
        <f t="shared" si="60"/>
        <v>76.595650092708297</v>
      </c>
      <c r="M538" s="18">
        <f t="shared" si="61"/>
        <v>291.00425846877835</v>
      </c>
      <c r="N538" s="18">
        <f t="shared" si="62"/>
        <v>83.801089166241695</v>
      </c>
      <c r="O538" s="19"/>
    </row>
    <row r="539" spans="1:15" x14ac:dyDescent="0.3">
      <c r="A539">
        <v>3</v>
      </c>
      <c r="B539">
        <v>4180922056</v>
      </c>
      <c r="C539" s="3">
        <v>6.5015999999999998</v>
      </c>
      <c r="D539" s="4">
        <v>1028.4414000000013</v>
      </c>
      <c r="E539">
        <v>743</v>
      </c>
      <c r="F539">
        <f t="shared" si="58"/>
        <v>31</v>
      </c>
      <c r="G539" s="15">
        <f>(F539*'B-E-D Rate'!$O$2)+(Analysis!C539*'B-E-D Rate'!$F$2)+(Analysis!D539*'B-E-D Rate'!$J$2)</f>
        <v>76.295242058244099</v>
      </c>
      <c r="H539" s="15">
        <f t="shared" si="59"/>
        <v>78.558122266000069</v>
      </c>
      <c r="I539" s="18">
        <f t="shared" si="56"/>
        <v>5.1206268346537005</v>
      </c>
      <c r="J539" s="18">
        <f t="shared" si="57"/>
        <v>67.32139286421733</v>
      </c>
      <c r="K539" s="19"/>
      <c r="L539" s="15">
        <f t="shared" si="60"/>
        <v>80.523877740415244</v>
      </c>
      <c r="M539" s="18">
        <f t="shared" si="61"/>
        <v>17.881359732531024</v>
      </c>
      <c r="N539" s="18">
        <f t="shared" si="62"/>
        <v>67.32139286421733</v>
      </c>
      <c r="O539" s="19"/>
    </row>
    <row r="540" spans="1:15" x14ac:dyDescent="0.3">
      <c r="A540">
        <v>3</v>
      </c>
      <c r="B540">
        <v>9695337908</v>
      </c>
      <c r="C540" s="3">
        <v>10.5168</v>
      </c>
      <c r="D540" s="4">
        <v>849.74459999999976</v>
      </c>
      <c r="E540">
        <v>743</v>
      </c>
      <c r="F540">
        <f t="shared" si="58"/>
        <v>31</v>
      </c>
      <c r="G540" s="15">
        <f>(F540*'B-E-D Rate'!$O$2)+(Analysis!C540*'B-E-D Rate'!$F$2)+(Analysis!D540*'B-E-D Rate'!$J$2)</f>
        <v>106.65553223869202</v>
      </c>
      <c r="H540" s="15">
        <f t="shared" si="59"/>
        <v>68.517149073999988</v>
      </c>
      <c r="I540" s="18">
        <f t="shared" si="56"/>
        <v>1454.5362704168645</v>
      </c>
      <c r="J540" s="18">
        <f t="shared" si="57"/>
        <v>490.85858988987638</v>
      </c>
      <c r="K540" s="19"/>
      <c r="L540" s="15">
        <f t="shared" si="60"/>
        <v>75.231126563680789</v>
      </c>
      <c r="M540" s="18">
        <f t="shared" si="61"/>
        <v>987.4932720276779</v>
      </c>
      <c r="N540" s="18">
        <f t="shared" si="62"/>
        <v>490.85858988987638</v>
      </c>
      <c r="O540" s="19"/>
    </row>
    <row r="541" spans="1:15" x14ac:dyDescent="0.3">
      <c r="A541">
        <v>3</v>
      </c>
      <c r="B541">
        <v>4712318894</v>
      </c>
      <c r="C541" s="3">
        <v>9.2249999999999996</v>
      </c>
      <c r="D541" s="4">
        <v>1315.1237999999989</v>
      </c>
      <c r="E541">
        <v>743</v>
      </c>
      <c r="F541">
        <f t="shared" si="58"/>
        <v>31</v>
      </c>
      <c r="G541" s="15">
        <f>(F541*'B-E-D Rate'!$O$2)+(Analysis!C541*'B-E-D Rate'!$F$2)+(Analysis!D541*'B-E-D Rate'!$J$2)</f>
        <v>98.803765535461224</v>
      </c>
      <c r="H541" s="15">
        <f t="shared" si="59"/>
        <v>94.666806321999928</v>
      </c>
      <c r="I541" s="18">
        <f t="shared" si="56"/>
        <v>17.114431533842303</v>
      </c>
      <c r="J541" s="18">
        <f t="shared" si="57"/>
        <v>204.59188585018859</v>
      </c>
      <c r="K541" s="19"/>
      <c r="L541" s="15">
        <f t="shared" si="60"/>
        <v>89.015012500237674</v>
      </c>
      <c r="M541" s="18">
        <f t="shared" si="61"/>
        <v>95.819685984598266</v>
      </c>
      <c r="N541" s="18">
        <f t="shared" si="62"/>
        <v>204.59188585018859</v>
      </c>
      <c r="O541" s="19"/>
    </row>
    <row r="542" spans="1:15" x14ac:dyDescent="0.3">
      <c r="A542">
        <v>3</v>
      </c>
      <c r="B542">
        <v>7559551091</v>
      </c>
      <c r="C542" s="3">
        <v>12.843</v>
      </c>
      <c r="D542" s="4">
        <v>2750.9232000000011</v>
      </c>
      <c r="E542">
        <v>743</v>
      </c>
      <c r="F542">
        <f t="shared" si="58"/>
        <v>31</v>
      </c>
      <c r="G542" s="15">
        <f>(F542*'B-E-D Rate'!$O$2)+(Analysis!C542*'B-E-D Rate'!$F$2)+(Analysis!D542*'B-E-D Rate'!$J$2)</f>
        <v>133.66143433705832</v>
      </c>
      <c r="H542" s="15">
        <f t="shared" si="59"/>
        <v>175.34437460800007</v>
      </c>
      <c r="I542" s="18">
        <f t="shared" si="56"/>
        <v>1737.4675096308968</v>
      </c>
      <c r="J542" s="18">
        <f t="shared" si="57"/>
        <v>2416.8266137984779</v>
      </c>
      <c r="K542" s="19"/>
      <c r="L542" s="15">
        <f t="shared" si="60"/>
        <v>131.54139777353066</v>
      </c>
      <c r="M542" s="18">
        <f t="shared" si="61"/>
        <v>4.4945550306941806</v>
      </c>
      <c r="N542" s="18">
        <f t="shared" si="62"/>
        <v>2416.8266137984779</v>
      </c>
      <c r="O542" s="19"/>
    </row>
    <row r="543" spans="1:15" x14ac:dyDescent="0.3">
      <c r="A543">
        <v>3</v>
      </c>
      <c r="B543">
        <v>8852110422</v>
      </c>
      <c r="C543" s="3">
        <v>13.137</v>
      </c>
      <c r="D543" s="4">
        <v>1466.095799999998</v>
      </c>
      <c r="E543">
        <v>743</v>
      </c>
      <c r="F543">
        <f t="shared" si="58"/>
        <v>31</v>
      </c>
      <c r="G543" s="15">
        <f>(F543*'B-E-D Rate'!$O$2)+(Analysis!C543*'B-E-D Rate'!$F$2)+(Analysis!D543*'B-E-D Rate'!$J$2)</f>
        <v>129.91070557329644</v>
      </c>
      <c r="H543" s="15">
        <f t="shared" si="59"/>
        <v>103.14992300199988</v>
      </c>
      <c r="I543" s="18">
        <f t="shared" si="56"/>
        <v>716.13948382820968</v>
      </c>
      <c r="J543" s="18">
        <f t="shared" si="57"/>
        <v>2062.113695208689</v>
      </c>
      <c r="K543" s="19"/>
      <c r="L543" s="15">
        <f t="shared" si="60"/>
        <v>93.48659358425229</v>
      </c>
      <c r="M543" s="18">
        <f t="shared" si="61"/>
        <v>1326.7159341904298</v>
      </c>
      <c r="N543" s="18">
        <f t="shared" si="62"/>
        <v>2062.113695208689</v>
      </c>
      <c r="O543" s="19"/>
    </row>
    <row r="544" spans="1:15" x14ac:dyDescent="0.3">
      <c r="A544">
        <v>3</v>
      </c>
      <c r="B544">
        <v>3497360368</v>
      </c>
      <c r="C544" s="3">
        <v>6.0174000000000003</v>
      </c>
      <c r="D544" s="4">
        <v>1614.3797999999963</v>
      </c>
      <c r="E544">
        <v>743</v>
      </c>
      <c r="F544">
        <f t="shared" si="58"/>
        <v>31</v>
      </c>
      <c r="G544" s="15">
        <f>(F544*'B-E-D Rate'!$O$2)+(Analysis!C544*'B-E-D Rate'!$F$2)+(Analysis!D544*'B-E-D Rate'!$J$2)</f>
        <v>75.285148177150901</v>
      </c>
      <c r="H544" s="15">
        <f t="shared" si="59"/>
        <v>111.48200096199979</v>
      </c>
      <c r="I544" s="18">
        <f t="shared" si="56"/>
        <v>1310.2121515280226</v>
      </c>
      <c r="J544" s="18">
        <f t="shared" si="57"/>
        <v>84.917245280983252</v>
      </c>
      <c r="K544" s="19"/>
      <c r="L544" s="15">
        <f t="shared" si="60"/>
        <v>97.878559839332837</v>
      </c>
      <c r="M544" s="18">
        <f t="shared" si="61"/>
        <v>510.46225053681871</v>
      </c>
      <c r="N544" s="18">
        <f t="shared" si="62"/>
        <v>84.917245280983252</v>
      </c>
      <c r="O544" s="19"/>
    </row>
    <row r="545" spans="1:15" x14ac:dyDescent="0.3">
      <c r="A545">
        <v>3</v>
      </c>
      <c r="B545">
        <v>7952153075</v>
      </c>
      <c r="C545" s="3">
        <v>2.6339999999999999</v>
      </c>
      <c r="D545" s="4">
        <v>215.51820000000009</v>
      </c>
      <c r="E545">
        <v>743</v>
      </c>
      <c r="F545">
        <f t="shared" si="58"/>
        <v>31</v>
      </c>
      <c r="G545" s="15">
        <f>(F545*'B-E-D Rate'!$O$2)+(Analysis!C545*'B-E-D Rate'!$F$2)+(Analysis!D545*'B-E-D Rate'!$J$2)</f>
        <v>42.423921713088284</v>
      </c>
      <c r="H545" s="15">
        <f t="shared" si="59"/>
        <v>32.879967658000005</v>
      </c>
      <c r="I545" s="18">
        <f t="shared" si="56"/>
        <v>91.087059005635993</v>
      </c>
      <c r="J545" s="18">
        <f t="shared" si="57"/>
        <v>1770.4134921065211</v>
      </c>
      <c r="K545" s="19"/>
      <c r="L545" s="15">
        <f t="shared" si="60"/>
        <v>56.446220930697805</v>
      </c>
      <c r="M545" s="18">
        <f t="shared" si="61"/>
        <v>196.62487534817259</v>
      </c>
      <c r="N545" s="18">
        <f t="shared" si="62"/>
        <v>1770.4134921065211</v>
      </c>
      <c r="O545" s="19"/>
    </row>
    <row r="546" spans="1:15" x14ac:dyDescent="0.3">
      <c r="A546">
        <v>3</v>
      </c>
      <c r="B546">
        <v>8924391241</v>
      </c>
      <c r="C546" s="3">
        <v>11.761200000000001</v>
      </c>
      <c r="D546" s="4">
        <v>1502.4197999999997</v>
      </c>
      <c r="E546">
        <v>743</v>
      </c>
      <c r="F546">
        <f t="shared" si="58"/>
        <v>31</v>
      </c>
      <c r="G546" s="15">
        <f>(F546*'B-E-D Rate'!$O$2)+(Analysis!C546*'B-E-D Rate'!$F$2)+(Analysis!D546*'B-E-D Rate'!$J$2)</f>
        <v>119.39082328393346</v>
      </c>
      <c r="H546" s="15">
        <f t="shared" si="59"/>
        <v>105.19096856199997</v>
      </c>
      <c r="I546" s="18">
        <f t="shared" si="56"/>
        <v>201.63587412401685</v>
      </c>
      <c r="J546" s="18">
        <f t="shared" si="57"/>
        <v>1217.3553463406279</v>
      </c>
      <c r="K546" s="19"/>
      <c r="L546" s="15">
        <f t="shared" si="60"/>
        <v>94.562460044892376</v>
      </c>
      <c r="M546" s="18">
        <f t="shared" si="61"/>
        <v>616.4476211297665</v>
      </c>
      <c r="N546" s="18">
        <f t="shared" si="62"/>
        <v>1217.3553463406279</v>
      </c>
      <c r="O546" s="19"/>
    </row>
    <row r="547" spans="1:15" x14ac:dyDescent="0.3">
      <c r="A547">
        <v>3</v>
      </c>
      <c r="B547">
        <v>1149859429</v>
      </c>
      <c r="C547" s="3">
        <v>6.6552000000000007</v>
      </c>
      <c r="D547" s="4">
        <v>793.97310000000084</v>
      </c>
      <c r="E547">
        <v>743</v>
      </c>
      <c r="F547">
        <f t="shared" si="58"/>
        <v>31</v>
      </c>
      <c r="G547" s="15">
        <f>(F547*'B-E-D Rate'!$O$2)+(Analysis!C547*'B-E-D Rate'!$F$2)+(Analysis!D547*'B-E-D Rate'!$J$2)</f>
        <v>76.387405678533923</v>
      </c>
      <c r="H547" s="15">
        <f t="shared" si="59"/>
        <v>65.383348489000042</v>
      </c>
      <c r="I547" s="18">
        <f t="shared" si="56"/>
        <v>121.0892746305323</v>
      </c>
      <c r="J547" s="18">
        <f t="shared" si="57"/>
        <v>65.817489088721871</v>
      </c>
      <c r="K547" s="19"/>
      <c r="L547" s="15">
        <f t="shared" si="60"/>
        <v>73.579252147053069</v>
      </c>
      <c r="M547" s="18">
        <f t="shared" si="61"/>
        <v>7.8857262563683959</v>
      </c>
      <c r="N547" s="18">
        <f t="shared" si="62"/>
        <v>65.817489088721871</v>
      </c>
      <c r="O547" s="19"/>
    </row>
    <row r="548" spans="1:15" x14ac:dyDescent="0.3">
      <c r="A548">
        <v>3</v>
      </c>
      <c r="B548">
        <v>3362759306</v>
      </c>
      <c r="C548" s="3">
        <v>12.713100000000001</v>
      </c>
      <c r="D548" s="4">
        <v>1393.7196000000013</v>
      </c>
      <c r="E548">
        <v>743</v>
      </c>
      <c r="F548">
        <f t="shared" si="58"/>
        <v>31</v>
      </c>
      <c r="G548" s="15">
        <f>(F548*'B-E-D Rate'!$O$2)+(Analysis!C548*'B-E-D Rate'!$F$2)+(Analysis!D548*'B-E-D Rate'!$J$2)</f>
        <v>126.27686285322454</v>
      </c>
      <c r="H548" s="15">
        <f t="shared" si="59"/>
        <v>99.083104324000061</v>
      </c>
      <c r="I548" s="18">
        <f t="shared" si="56"/>
        <v>739.50050294576931</v>
      </c>
      <c r="J548" s="18">
        <f t="shared" si="57"/>
        <v>1745.2892636424799</v>
      </c>
      <c r="K548" s="19"/>
      <c r="L548" s="15">
        <f t="shared" si="60"/>
        <v>91.342911001701566</v>
      </c>
      <c r="M548" s="18">
        <f t="shared" si="61"/>
        <v>1220.3809919645257</v>
      </c>
      <c r="N548" s="18">
        <f t="shared" si="62"/>
        <v>1745.2892636424799</v>
      </c>
      <c r="O548" s="19"/>
    </row>
    <row r="549" spans="1:15" x14ac:dyDescent="0.3">
      <c r="A549">
        <v>3</v>
      </c>
      <c r="B549">
        <v>7755060889</v>
      </c>
      <c r="C549" s="3">
        <v>9.7362000000000002</v>
      </c>
      <c r="D549" s="4">
        <v>894.7377000000007</v>
      </c>
      <c r="E549">
        <v>743</v>
      </c>
      <c r="F549">
        <f t="shared" si="58"/>
        <v>31</v>
      </c>
      <c r="G549" s="15">
        <f>(F549*'B-E-D Rate'!$O$2)+(Analysis!C549*'B-E-D Rate'!$F$2)+(Analysis!D549*'B-E-D Rate'!$J$2)</f>
        <v>100.80130945541947</v>
      </c>
      <c r="H549" s="15">
        <f t="shared" si="59"/>
        <v>71.045311363000039</v>
      </c>
      <c r="I549" s="18">
        <f t="shared" si="56"/>
        <v>885.41942247606892</v>
      </c>
      <c r="J549" s="18">
        <f t="shared" si="57"/>
        <v>265.72605417078364</v>
      </c>
      <c r="K549" s="19"/>
      <c r="L549" s="15">
        <f t="shared" si="60"/>
        <v>76.563759733216756</v>
      </c>
      <c r="M549" s="18">
        <f t="shared" si="61"/>
        <v>587.45881653624895</v>
      </c>
      <c r="N549" s="18">
        <f t="shared" si="62"/>
        <v>265.72605417078364</v>
      </c>
      <c r="O549" s="19"/>
    </row>
    <row r="550" spans="1:15" x14ac:dyDescent="0.3">
      <c r="A550">
        <v>3</v>
      </c>
      <c r="B550">
        <v>4287357756</v>
      </c>
      <c r="C550" s="3">
        <v>7.3041</v>
      </c>
      <c r="D550" s="4">
        <v>653.90370000000098</v>
      </c>
      <c r="E550">
        <v>743</v>
      </c>
      <c r="F550">
        <f t="shared" si="58"/>
        <v>31</v>
      </c>
      <c r="G550" s="15">
        <f>(F550*'B-E-D Rate'!$O$2)+(Analysis!C550*'B-E-D Rate'!$F$2)+(Analysis!D550*'B-E-D Rate'!$J$2)</f>
        <v>80.77166541134396</v>
      </c>
      <c r="H550" s="15">
        <f t="shared" si="59"/>
        <v>57.512848903000048</v>
      </c>
      <c r="I550" s="18">
        <f t="shared" si="56"/>
        <v>540.97254536881132</v>
      </c>
      <c r="J550" s="18">
        <f t="shared" si="57"/>
        <v>13.901996552811598</v>
      </c>
      <c r="K550" s="19"/>
      <c r="L550" s="15">
        <f t="shared" si="60"/>
        <v>69.430590941735005</v>
      </c>
      <c r="M550" s="18">
        <f t="shared" si="61"/>
        <v>128.61997012521604</v>
      </c>
      <c r="N550" s="18">
        <f t="shared" si="62"/>
        <v>13.901996552811598</v>
      </c>
      <c r="O550" s="19"/>
    </row>
    <row r="551" spans="1:15" x14ac:dyDescent="0.3">
      <c r="A551">
        <v>3</v>
      </c>
      <c r="B551">
        <v>3953840031</v>
      </c>
      <c r="C551" s="3">
        <v>3.8664000000000001</v>
      </c>
      <c r="D551" s="4">
        <v>464.43419999999981</v>
      </c>
      <c r="E551">
        <v>743</v>
      </c>
      <c r="F551">
        <f t="shared" si="58"/>
        <v>31</v>
      </c>
      <c r="G551" s="15">
        <f>(F551*'B-E-D Rate'!$O$2)+(Analysis!C551*'B-E-D Rate'!$F$2)+(Analysis!D551*'B-E-D Rate'!$J$2)</f>
        <v>53.169388484600425</v>
      </c>
      <c r="H551" s="15">
        <f t="shared" si="59"/>
        <v>46.866557697999987</v>
      </c>
      <c r="I551" s="18">
        <f t="shared" si="56"/>
        <v>39.725675924518299</v>
      </c>
      <c r="J551" s="18">
        <f t="shared" si="57"/>
        <v>981.61997183372671</v>
      </c>
      <c r="K551" s="19"/>
      <c r="L551" s="15">
        <f t="shared" si="60"/>
        <v>63.818767343996889</v>
      </c>
      <c r="M551" s="18">
        <f t="shared" si="61"/>
        <v>113.40927009096033</v>
      </c>
      <c r="N551" s="18">
        <f t="shared" si="62"/>
        <v>981.61997183372671</v>
      </c>
      <c r="O551" s="19"/>
    </row>
    <row r="552" spans="1:15" x14ac:dyDescent="0.3">
      <c r="A552">
        <v>3</v>
      </c>
      <c r="B552">
        <v>6710776338</v>
      </c>
      <c r="C552" s="3">
        <v>1.8398999999999999</v>
      </c>
      <c r="D552" s="4">
        <v>278.52899999999971</v>
      </c>
      <c r="E552">
        <v>743</v>
      </c>
      <c r="F552">
        <f t="shared" si="58"/>
        <v>31</v>
      </c>
      <c r="G552" s="15">
        <f>(F552*'B-E-D Rate'!$O$2)+(Analysis!C552*'B-E-D Rate'!$F$2)+(Analysis!D552*'B-E-D Rate'!$J$2)</f>
        <v>36.54943322735533</v>
      </c>
      <c r="H552" s="15">
        <f t="shared" si="59"/>
        <v>36.420544509999985</v>
      </c>
      <c r="I552" s="18">
        <f t="shared" si="56"/>
        <v>1.6612301461505958E-2</v>
      </c>
      <c r="J552" s="18">
        <f t="shared" si="57"/>
        <v>2299.2763732669646</v>
      </c>
      <c r="K552" s="19"/>
      <c r="L552" s="15">
        <f t="shared" si="60"/>
        <v>58.312513364848698</v>
      </c>
      <c r="M552" s="18">
        <f t="shared" si="61"/>
        <v>473.63165707095834</v>
      </c>
      <c r="N552" s="18">
        <f t="shared" si="62"/>
        <v>2299.2763732669646</v>
      </c>
      <c r="O552" s="19"/>
    </row>
    <row r="553" spans="1:15" x14ac:dyDescent="0.3">
      <c r="A553">
        <v>3</v>
      </c>
      <c r="B553">
        <v>5365174102</v>
      </c>
      <c r="C553" s="3">
        <v>10.701000000000001</v>
      </c>
      <c r="D553" s="4">
        <v>954.02100000000053</v>
      </c>
      <c r="E553">
        <v>743</v>
      </c>
      <c r="F553">
        <f t="shared" si="58"/>
        <v>31</v>
      </c>
      <c r="G553" s="15">
        <f>(F553*'B-E-D Rate'!$O$2)+(Analysis!C553*'B-E-D Rate'!$F$2)+(Analysis!D553*'B-E-D Rate'!$J$2)</f>
        <v>108.57665660216652</v>
      </c>
      <c r="H553" s="15">
        <f t="shared" si="59"/>
        <v>74.376439990000023</v>
      </c>
      <c r="I553" s="18">
        <f t="shared" si="56"/>
        <v>1169.6548163191094</v>
      </c>
      <c r="J553" s="18">
        <f t="shared" si="57"/>
        <v>579.6755922098796</v>
      </c>
      <c r="K553" s="19"/>
      <c r="L553" s="15">
        <f t="shared" si="60"/>
        <v>78.319648791306747</v>
      </c>
      <c r="M553" s="18">
        <f t="shared" si="61"/>
        <v>915.48652166642944</v>
      </c>
      <c r="N553" s="18">
        <f t="shared" si="62"/>
        <v>579.6755922098796</v>
      </c>
      <c r="O553" s="19"/>
    </row>
    <row r="554" spans="1:15" x14ac:dyDescent="0.3">
      <c r="A554">
        <v>3</v>
      </c>
      <c r="B554">
        <v>4954718463</v>
      </c>
      <c r="C554" s="3">
        <v>5.1744000000000003</v>
      </c>
      <c r="D554" s="4">
        <v>530.43360000000075</v>
      </c>
      <c r="E554">
        <v>743</v>
      </c>
      <c r="F554">
        <f t="shared" si="58"/>
        <v>31</v>
      </c>
      <c r="G554" s="15">
        <f>(F554*'B-E-D Rate'!$O$2)+(Analysis!C554*'B-E-D Rate'!$F$2)+(Analysis!D554*'B-E-D Rate'!$J$2)</f>
        <v>63.643082183782042</v>
      </c>
      <c r="H554" s="15">
        <f t="shared" si="59"/>
        <v>50.575063984000039</v>
      </c>
      <c r="I554" s="18">
        <f t="shared" si="56"/>
        <v>170.77309966983367</v>
      </c>
      <c r="J554" s="18">
        <f t="shared" si="57"/>
        <v>435.0195111335799</v>
      </c>
      <c r="K554" s="19"/>
      <c r="L554" s="15">
        <f t="shared" si="60"/>
        <v>65.773577961835429</v>
      </c>
      <c r="M554" s="18">
        <f t="shared" si="61"/>
        <v>4.5390122603033065</v>
      </c>
      <c r="N554" s="18">
        <f t="shared" si="62"/>
        <v>435.0195111335799</v>
      </c>
      <c r="O554" s="19"/>
    </row>
    <row r="555" spans="1:15" x14ac:dyDescent="0.3">
      <c r="A555">
        <v>3</v>
      </c>
      <c r="B555">
        <v>4109113059</v>
      </c>
      <c r="C555" s="3">
        <v>2.8331999999999997</v>
      </c>
      <c r="D555" s="4">
        <v>429.23460000000046</v>
      </c>
      <c r="E555">
        <v>743</v>
      </c>
      <c r="F555">
        <f t="shared" si="58"/>
        <v>31</v>
      </c>
      <c r="G555" s="15">
        <f>(F555*'B-E-D Rate'!$O$2)+(Analysis!C555*'B-E-D Rate'!$F$2)+(Analysis!D555*'B-E-D Rate'!$J$2)</f>
        <v>44.975674885252054</v>
      </c>
      <c r="H555" s="15">
        <f t="shared" si="59"/>
        <v>44.888692174000028</v>
      </c>
      <c r="I555" s="18">
        <f t="shared" si="56"/>
        <v>7.5659920567534948E-3</v>
      </c>
      <c r="J555" s="18">
        <f t="shared" si="57"/>
        <v>1562.1883651252574</v>
      </c>
      <c r="K555" s="19"/>
      <c r="L555" s="15">
        <f t="shared" si="60"/>
        <v>62.776204050638654</v>
      </c>
      <c r="M555" s="18">
        <f t="shared" si="61"/>
        <v>316.85883856777895</v>
      </c>
      <c r="N555" s="18">
        <f t="shared" si="62"/>
        <v>1562.1883651252574</v>
      </c>
      <c r="O555" s="19"/>
    </row>
    <row r="556" spans="1:15" x14ac:dyDescent="0.3">
      <c r="A556">
        <v>4</v>
      </c>
      <c r="B556">
        <v>1703883021</v>
      </c>
      <c r="C556" s="3">
        <v>8.4209999999999994</v>
      </c>
      <c r="D556" s="4">
        <v>1400.5266000000006</v>
      </c>
      <c r="E556">
        <v>720</v>
      </c>
      <c r="F556">
        <f t="shared" si="58"/>
        <v>30</v>
      </c>
      <c r="G556" s="15">
        <f>(F556*'B-E-D Rate'!$O$2)+(Analysis!C556*'B-E-D Rate'!$F$2)+(Analysis!D556*'B-E-D Rate'!$J$2)</f>
        <v>92.281907944497405</v>
      </c>
      <c r="H556" s="15">
        <f t="shared" si="59"/>
        <v>98.795589654000025</v>
      </c>
      <c r="I556" s="18">
        <f t="shared" si="56"/>
        <v>42.42804941270898</v>
      </c>
      <c r="J556" s="18">
        <f t="shared" si="57"/>
        <v>60.554923489127098</v>
      </c>
      <c r="K556" s="19"/>
      <c r="L556" s="15">
        <f t="shared" si="60"/>
        <v>91.54452489327673</v>
      </c>
      <c r="M556" s="18">
        <f t="shared" si="61"/>
        <v>0.54373376422751285</v>
      </c>
      <c r="N556" s="18">
        <f t="shared" si="62"/>
        <v>60.554923489127098</v>
      </c>
      <c r="O556" s="19"/>
    </row>
    <row r="557" spans="1:15" x14ac:dyDescent="0.3">
      <c r="A557">
        <v>4</v>
      </c>
      <c r="B557">
        <v>4926856136</v>
      </c>
      <c r="C557" s="3">
        <v>10.4016</v>
      </c>
      <c r="D557" s="4">
        <v>1471.6428000000005</v>
      </c>
      <c r="E557">
        <v>720</v>
      </c>
      <c r="F557">
        <f t="shared" si="58"/>
        <v>30</v>
      </c>
      <c r="G557" s="15">
        <f>(F557*'B-E-D Rate'!$O$2)+(Analysis!C557*'B-E-D Rate'!$F$2)+(Analysis!D557*'B-E-D Rate'!$J$2)</f>
        <v>108.00600336200336</v>
      </c>
      <c r="H557" s="15">
        <f t="shared" si="59"/>
        <v>102.79160893200003</v>
      </c>
      <c r="I557" s="18">
        <f t="shared" si="56"/>
        <v>27.18990927164969</v>
      </c>
      <c r="J557" s="18">
        <f t="shared" si="57"/>
        <v>552.52262542358699</v>
      </c>
      <c r="K557" s="19"/>
      <c r="L557" s="15">
        <f t="shared" si="60"/>
        <v>93.650888024764697</v>
      </c>
      <c r="M557" s="18">
        <f t="shared" si="61"/>
        <v>206.06933634542455</v>
      </c>
      <c r="N557" s="18">
        <f t="shared" si="62"/>
        <v>552.52262542358699</v>
      </c>
      <c r="O557" s="19"/>
    </row>
    <row r="558" spans="1:15" x14ac:dyDescent="0.3">
      <c r="A558">
        <v>4</v>
      </c>
      <c r="B558">
        <v>1796228304</v>
      </c>
      <c r="C558" s="3">
        <v>6.2531999999999996</v>
      </c>
      <c r="D558" s="4">
        <v>1185.9233999999999</v>
      </c>
      <c r="E558">
        <v>720</v>
      </c>
      <c r="F558">
        <f t="shared" si="58"/>
        <v>30</v>
      </c>
      <c r="G558" s="15">
        <f>(F558*'B-E-D Rate'!$O$2)+(Analysis!C558*'B-E-D Rate'!$F$2)+(Analysis!D558*'B-E-D Rate'!$J$2)</f>
        <v>74.429192890006476</v>
      </c>
      <c r="H558" s="15">
        <f t="shared" si="59"/>
        <v>86.737035845999998</v>
      </c>
      <c r="I558" s="18">
        <f t="shared" si="56"/>
        <v>151.48299822939936</v>
      </c>
      <c r="J558" s="18">
        <f t="shared" si="57"/>
        <v>101.4252554473757</v>
      </c>
      <c r="K558" s="19"/>
      <c r="L558" s="15">
        <f t="shared" si="60"/>
        <v>85.188275988254503</v>
      </c>
      <c r="M558" s="18">
        <f t="shared" si="61"/>
        <v>115.75786911500636</v>
      </c>
      <c r="N558" s="18">
        <f t="shared" si="62"/>
        <v>101.4252554473757</v>
      </c>
      <c r="O558" s="19"/>
    </row>
    <row r="559" spans="1:15" x14ac:dyDescent="0.3">
      <c r="A559">
        <v>4</v>
      </c>
      <c r="B559">
        <v>9316624829</v>
      </c>
      <c r="C559" s="3">
        <v>8.4420000000000002</v>
      </c>
      <c r="D559" s="4">
        <v>1132.7429999999993</v>
      </c>
      <c r="E559">
        <v>720</v>
      </c>
      <c r="F559">
        <f t="shared" si="58"/>
        <v>30</v>
      </c>
      <c r="G559" s="15">
        <f>(F559*'B-E-D Rate'!$O$2)+(Analysis!C559*'B-E-D Rate'!$F$2)+(Analysis!D559*'B-E-D Rate'!$J$2)</f>
        <v>91.187225329503022</v>
      </c>
      <c r="H559" s="15">
        <f t="shared" si="59"/>
        <v>83.748829169999965</v>
      </c>
      <c r="I559" s="18">
        <f t="shared" si="56"/>
        <v>55.32973742570983</v>
      </c>
      <c r="J559" s="18">
        <f t="shared" si="57"/>
        <v>44.716260456385797</v>
      </c>
      <c r="K559" s="19"/>
      <c r="L559" s="15">
        <f t="shared" si="60"/>
        <v>83.613146357062391</v>
      </c>
      <c r="M559" s="18">
        <f t="shared" si="61"/>
        <v>57.366672280767325</v>
      </c>
      <c r="N559" s="18">
        <f t="shared" si="62"/>
        <v>44.716260456385797</v>
      </c>
      <c r="O559" s="19"/>
    </row>
    <row r="560" spans="1:15" x14ac:dyDescent="0.3">
      <c r="A560">
        <v>4</v>
      </c>
      <c r="B560">
        <v>2371167709</v>
      </c>
      <c r="C560" s="3">
        <v>9.3803999999999998</v>
      </c>
      <c r="D560" s="4">
        <v>1303.2437999999984</v>
      </c>
      <c r="E560">
        <v>720</v>
      </c>
      <c r="F560">
        <f t="shared" si="58"/>
        <v>30</v>
      </c>
      <c r="G560" s="15">
        <f>(F560*'B-E-D Rate'!$O$2)+(Analysis!C560*'B-E-D Rate'!$F$2)+(Analysis!D560*'B-E-D Rate'!$J$2)</f>
        <v>99.279856458185733</v>
      </c>
      <c r="H560" s="15">
        <f t="shared" si="59"/>
        <v>93.329269121999914</v>
      </c>
      <c r="I560" s="18">
        <f t="shared" si="56"/>
        <v>35.409489645575043</v>
      </c>
      <c r="J560" s="18">
        <f t="shared" si="57"/>
        <v>218.43814047729035</v>
      </c>
      <c r="K560" s="19"/>
      <c r="L560" s="15">
        <f t="shared" si="60"/>
        <v>88.663143390216618</v>
      </c>
      <c r="M560" s="18">
        <f t="shared" si="61"/>
        <v>112.71459636758618</v>
      </c>
      <c r="N560" s="18">
        <f t="shared" si="62"/>
        <v>218.43814047729035</v>
      </c>
      <c r="O560" s="19"/>
    </row>
    <row r="561" spans="1:15" x14ac:dyDescent="0.3">
      <c r="A561">
        <v>4</v>
      </c>
      <c r="B561">
        <v>9131937793</v>
      </c>
      <c r="C561" s="3">
        <v>4.3650000000000002</v>
      </c>
      <c r="D561" s="4">
        <v>114.47700000000009</v>
      </c>
      <c r="E561">
        <v>720</v>
      </c>
      <c r="F561">
        <f t="shared" si="58"/>
        <v>30</v>
      </c>
      <c r="G561" s="15">
        <f>(F561*'B-E-D Rate'!$O$2)+(Analysis!C561*'B-E-D Rate'!$F$2)+(Analysis!D561*'B-E-D Rate'!$J$2)</f>
        <v>54.724227141829971</v>
      </c>
      <c r="H561" s="15">
        <f t="shared" si="59"/>
        <v>26.532462630000005</v>
      </c>
      <c r="I561" s="18">
        <f t="shared" si="56"/>
        <v>794.77558629047553</v>
      </c>
      <c r="J561" s="18">
        <f t="shared" si="57"/>
        <v>886.60877027247363</v>
      </c>
      <c r="K561" s="19"/>
      <c r="L561" s="15">
        <f t="shared" si="60"/>
        <v>53.453520836467483</v>
      </c>
      <c r="M561" s="18">
        <f t="shared" si="61"/>
        <v>1.6146945144879843</v>
      </c>
      <c r="N561" s="18">
        <f t="shared" si="62"/>
        <v>886.60877027247363</v>
      </c>
      <c r="O561" s="19"/>
    </row>
    <row r="562" spans="1:15" x14ac:dyDescent="0.3">
      <c r="A562">
        <v>4</v>
      </c>
      <c r="B562">
        <v>1781586843</v>
      </c>
      <c r="C562" s="3">
        <v>7.6866000000000003</v>
      </c>
      <c r="D562" s="4">
        <v>870.60299999999938</v>
      </c>
      <c r="E562">
        <v>720</v>
      </c>
      <c r="F562">
        <f t="shared" si="58"/>
        <v>30</v>
      </c>
      <c r="G562" s="15">
        <f>(F562*'B-E-D Rate'!$O$2)+(Analysis!C562*'B-E-D Rate'!$F$2)+(Analysis!D562*'B-E-D Rate'!$J$2)</f>
        <v>84.086119034242856</v>
      </c>
      <c r="H562" s="15">
        <f t="shared" si="59"/>
        <v>69.01918256999997</v>
      </c>
      <c r="I562" s="18">
        <f t="shared" si="56"/>
        <v>227.01257441753191</v>
      </c>
      <c r="J562" s="18">
        <f t="shared" si="57"/>
        <v>0.17146597523937979</v>
      </c>
      <c r="K562" s="19"/>
      <c r="L562" s="15">
        <f t="shared" si="60"/>
        <v>75.848923419275252</v>
      </c>
      <c r="M562" s="18">
        <f t="shared" si="61"/>
        <v>67.851391599241524</v>
      </c>
      <c r="N562" s="18">
        <f t="shared" si="62"/>
        <v>0.17146597523937979</v>
      </c>
      <c r="O562" s="19"/>
    </row>
    <row r="563" spans="1:15" x14ac:dyDescent="0.3">
      <c r="A563">
        <v>4</v>
      </c>
      <c r="B563">
        <v>2771371492</v>
      </c>
      <c r="C563" s="3">
        <v>5.9459999999999997</v>
      </c>
      <c r="D563" s="4">
        <v>682.73879999999963</v>
      </c>
      <c r="E563">
        <v>720</v>
      </c>
      <c r="F563">
        <f t="shared" si="58"/>
        <v>30</v>
      </c>
      <c r="G563" s="15">
        <f>(F563*'B-E-D Rate'!$O$2)+(Analysis!C563*'B-E-D Rate'!$F$2)+(Analysis!D563*'B-E-D Rate'!$J$2)</f>
        <v>69.678517212829533</v>
      </c>
      <c r="H563" s="15">
        <f t="shared" si="59"/>
        <v>58.463093171999979</v>
      </c>
      <c r="I563" s="18">
        <f t="shared" si="56"/>
        <v>125.78573641561751</v>
      </c>
      <c r="J563" s="18">
        <f t="shared" si="57"/>
        <v>219.68238548550679</v>
      </c>
      <c r="K563" s="19"/>
      <c r="L563" s="15">
        <f t="shared" si="60"/>
        <v>70.28464657930796</v>
      </c>
      <c r="M563" s="18">
        <f t="shared" si="61"/>
        <v>0.36739280890753961</v>
      </c>
      <c r="N563" s="18">
        <f t="shared" si="62"/>
        <v>219.68238548550679</v>
      </c>
      <c r="O563" s="19"/>
    </row>
    <row r="564" spans="1:15" x14ac:dyDescent="0.3">
      <c r="A564">
        <v>4</v>
      </c>
      <c r="B564">
        <v>8783927995</v>
      </c>
      <c r="C564" s="3">
        <v>4.8714000000000004</v>
      </c>
      <c r="D564" s="4">
        <v>690.01740000000052</v>
      </c>
      <c r="E564">
        <v>720</v>
      </c>
      <c r="F564">
        <f t="shared" si="58"/>
        <v>30</v>
      </c>
      <c r="G564" s="15">
        <f>(F564*'B-E-D Rate'!$O$2)+(Analysis!C564*'B-E-D Rate'!$F$2)+(Analysis!D564*'B-E-D Rate'!$J$2)</f>
        <v>61.362642332373348</v>
      </c>
      <c r="H564" s="15">
        <f t="shared" si="59"/>
        <v>58.872077706000027</v>
      </c>
      <c r="I564" s="18">
        <f t="shared" si="56"/>
        <v>6.2029121581420767</v>
      </c>
      <c r="J564" s="18">
        <f t="shared" si="57"/>
        <v>535.34673848754903</v>
      </c>
      <c r="K564" s="19"/>
      <c r="L564" s="15">
        <f t="shared" si="60"/>
        <v>70.500228608280963</v>
      </c>
      <c r="M564" s="18">
        <f t="shared" si="61"/>
        <v>83.495482949655212</v>
      </c>
      <c r="N564" s="18">
        <f t="shared" si="62"/>
        <v>535.34673848754903</v>
      </c>
      <c r="O564" s="19"/>
    </row>
    <row r="565" spans="1:15" x14ac:dyDescent="0.3">
      <c r="A565">
        <v>4</v>
      </c>
      <c r="B565">
        <v>2405893055</v>
      </c>
      <c r="C565" s="3">
        <v>11.8116</v>
      </c>
      <c r="D565" s="4">
        <v>1002.3923999999992</v>
      </c>
      <c r="E565">
        <v>720</v>
      </c>
      <c r="F565">
        <f t="shared" si="58"/>
        <v>30</v>
      </c>
      <c r="G565" s="15">
        <f>(F565*'B-E-D Rate'!$O$2)+(Analysis!C565*'B-E-D Rate'!$F$2)+(Analysis!D565*'B-E-D Rate'!$J$2)</f>
        <v>116.75804635528969</v>
      </c>
      <c r="H565" s="15">
        <f t="shared" si="59"/>
        <v>76.424428955999957</v>
      </c>
      <c r="I565" s="18">
        <f t="shared" si="56"/>
        <v>1626.8006925122877</v>
      </c>
      <c r="J565" s="18">
        <f t="shared" si="57"/>
        <v>1040.5684233038373</v>
      </c>
      <c r="K565" s="19"/>
      <c r="L565" s="15">
        <f t="shared" si="60"/>
        <v>79.75234251760898</v>
      </c>
      <c r="M565" s="18">
        <f t="shared" si="61"/>
        <v>1369.422116522137</v>
      </c>
      <c r="N565" s="18">
        <f t="shared" si="62"/>
        <v>1040.5684233038373</v>
      </c>
      <c r="O565" s="19"/>
    </row>
    <row r="566" spans="1:15" x14ac:dyDescent="0.3">
      <c r="A566">
        <v>4</v>
      </c>
      <c r="B566">
        <v>7700519644</v>
      </c>
      <c r="C566" s="3">
        <v>6.8970000000000002</v>
      </c>
      <c r="D566" s="4">
        <v>1456.4531999999997</v>
      </c>
      <c r="E566">
        <v>720</v>
      </c>
      <c r="F566">
        <f t="shared" si="58"/>
        <v>30</v>
      </c>
      <c r="G566" s="15">
        <f>(F566*'B-E-D Rate'!$O$2)+(Analysis!C566*'B-E-D Rate'!$F$2)+(Analysis!D566*'B-E-D Rate'!$J$2)</f>
        <v>80.702532727362055</v>
      </c>
      <c r="H566" s="15">
        <f t="shared" si="59"/>
        <v>101.93810530799999</v>
      </c>
      <c r="I566" s="18">
        <f t="shared" si="56"/>
        <v>450.94954282754168</v>
      </c>
      <c r="J566" s="18">
        <f t="shared" si="57"/>
        <v>14.422303576686309</v>
      </c>
      <c r="K566" s="19"/>
      <c r="L566" s="15">
        <f t="shared" si="60"/>
        <v>93.200993156618608</v>
      </c>
      <c r="M566" s="18">
        <f t="shared" si="61"/>
        <v>156.21151310169191</v>
      </c>
      <c r="N566" s="18">
        <f t="shared" si="62"/>
        <v>14.422303576686309</v>
      </c>
      <c r="O566" s="19"/>
    </row>
    <row r="567" spans="1:15" x14ac:dyDescent="0.3">
      <c r="A567">
        <v>4</v>
      </c>
      <c r="B567">
        <v>7376309239</v>
      </c>
      <c r="C567" s="3">
        <v>5.7485999999999997</v>
      </c>
      <c r="D567" s="4">
        <v>997.24139999999989</v>
      </c>
      <c r="E567">
        <v>720</v>
      </c>
      <c r="F567">
        <f t="shared" si="58"/>
        <v>30</v>
      </c>
      <c r="G567" s="15">
        <f>(F567*'B-E-D Rate'!$O$2)+(Analysis!C567*'B-E-D Rate'!$F$2)+(Analysis!D567*'B-E-D Rate'!$J$2)</f>
        <v>69.62195577210187</v>
      </c>
      <c r="H567" s="15">
        <f t="shared" si="59"/>
        <v>76.134994265999993</v>
      </c>
      <c r="I567" s="18">
        <f t="shared" si="56"/>
        <v>42.41967042299872</v>
      </c>
      <c r="J567" s="18">
        <f t="shared" si="57"/>
        <v>221.36225654707596</v>
      </c>
      <c r="K567" s="19"/>
      <c r="L567" s="15">
        <f t="shared" si="60"/>
        <v>79.599777047430706</v>
      </c>
      <c r="M567" s="18">
        <f t="shared" si="61"/>
        <v>99.55691740240475</v>
      </c>
      <c r="N567" s="18">
        <f t="shared" si="62"/>
        <v>221.36225654707596</v>
      </c>
      <c r="O567" s="19"/>
    </row>
    <row r="568" spans="1:15" x14ac:dyDescent="0.3">
      <c r="A568">
        <v>4</v>
      </c>
      <c r="B568">
        <v>3957523813</v>
      </c>
      <c r="C568" s="3">
        <v>5.1983999999999995</v>
      </c>
      <c r="D568" s="4">
        <v>1432.2510000000002</v>
      </c>
      <c r="E568">
        <v>720</v>
      </c>
      <c r="F568">
        <f t="shared" si="58"/>
        <v>30</v>
      </c>
      <c r="G568" s="15">
        <f>(F568*'B-E-D Rate'!$O$2)+(Analysis!C568*'B-E-D Rate'!$F$2)+(Analysis!D568*'B-E-D Rate'!$J$2)</f>
        <v>67.39005753175239</v>
      </c>
      <c r="H568" s="15">
        <f t="shared" si="59"/>
        <v>100.57818369</v>
      </c>
      <c r="I568" s="18">
        <f t="shared" si="56"/>
        <v>1101.4517178957594</v>
      </c>
      <c r="J568" s="18">
        <f t="shared" si="57"/>
        <v>292.75709631327737</v>
      </c>
      <c r="K568" s="19"/>
      <c r="L568" s="15">
        <f t="shared" si="60"/>
        <v>92.48415758637023</v>
      </c>
      <c r="M568" s="18">
        <f t="shared" si="61"/>
        <v>629.71385755117103</v>
      </c>
      <c r="N568" s="18">
        <f t="shared" si="62"/>
        <v>292.75709631327737</v>
      </c>
      <c r="O568" s="19"/>
    </row>
    <row r="569" spans="1:15" x14ac:dyDescent="0.3">
      <c r="A569">
        <v>4</v>
      </c>
      <c r="B569">
        <v>2242070683</v>
      </c>
      <c r="C569" s="3">
        <v>9.048</v>
      </c>
      <c r="D569" s="4">
        <v>714.89279999999962</v>
      </c>
      <c r="E569">
        <v>720</v>
      </c>
      <c r="F569">
        <f t="shared" si="58"/>
        <v>30</v>
      </c>
      <c r="G569" s="15">
        <f>(F569*'B-E-D Rate'!$O$2)+(Analysis!C569*'B-E-D Rate'!$F$2)+(Analysis!D569*'B-E-D Rate'!$J$2)</f>
        <v>93.933314429601893</v>
      </c>
      <c r="H569" s="15">
        <f t="shared" si="59"/>
        <v>60.269826431999981</v>
      </c>
      <c r="I569" s="18">
        <f t="shared" si="56"/>
        <v>1133.230424164688</v>
      </c>
      <c r="J569" s="18">
        <f t="shared" si="57"/>
        <v>88.983581116321858</v>
      </c>
      <c r="K569" s="19"/>
      <c r="L569" s="15">
        <f t="shared" si="60"/>
        <v>71.237003428097182</v>
      </c>
      <c r="M569" s="18">
        <f t="shared" si="61"/>
        <v>515.12253307702372</v>
      </c>
      <c r="N569" s="18">
        <f t="shared" si="62"/>
        <v>88.983581116321858</v>
      </c>
      <c r="O569" s="19"/>
    </row>
    <row r="570" spans="1:15" x14ac:dyDescent="0.3">
      <c r="A570">
        <v>4</v>
      </c>
      <c r="B570">
        <v>5092072572</v>
      </c>
      <c r="C570" s="3">
        <v>3.1128</v>
      </c>
      <c r="D570" s="4">
        <v>452.82120000000032</v>
      </c>
      <c r="E570">
        <v>720</v>
      </c>
      <c r="F570">
        <f t="shared" si="58"/>
        <v>30</v>
      </c>
      <c r="G570" s="15">
        <f>(F570*'B-E-D Rate'!$O$2)+(Analysis!C570*'B-E-D Rate'!$F$2)+(Analysis!D570*'B-E-D Rate'!$J$2)</f>
        <v>46.583446048559807</v>
      </c>
      <c r="H570" s="15">
        <f t="shared" si="59"/>
        <v>45.544023228000015</v>
      </c>
      <c r="I570" s="18">
        <f t="shared" si="56"/>
        <v>1.0803997999004749</v>
      </c>
      <c r="J570" s="18">
        <f t="shared" si="57"/>
        <v>1437.6804984203141</v>
      </c>
      <c r="K570" s="19"/>
      <c r="L570" s="15">
        <f t="shared" si="60"/>
        <v>63.474806403367765</v>
      </c>
      <c r="M570" s="18">
        <f t="shared" si="61"/>
        <v>285.318054635978</v>
      </c>
      <c r="N570" s="18">
        <f t="shared" si="62"/>
        <v>1437.6804984203141</v>
      </c>
      <c r="O570" s="19"/>
    </row>
    <row r="571" spans="1:15" x14ac:dyDescent="0.3">
      <c r="A571">
        <v>4</v>
      </c>
      <c r="B571">
        <v>1329127012</v>
      </c>
      <c r="C571" s="3">
        <v>1.9014</v>
      </c>
      <c r="D571" s="4">
        <v>130.89599999999999</v>
      </c>
      <c r="E571">
        <v>720</v>
      </c>
      <c r="F571">
        <f t="shared" si="58"/>
        <v>30</v>
      </c>
      <c r="G571" s="15">
        <f>(F571*'B-E-D Rate'!$O$2)+(Analysis!C571*'B-E-D Rate'!$F$2)+(Analysis!D571*'B-E-D Rate'!$J$2)</f>
        <v>35.658211157210019</v>
      </c>
      <c r="H571" s="15">
        <f t="shared" si="59"/>
        <v>27.455046240000001</v>
      </c>
      <c r="I571" s="18">
        <f t="shared" si="56"/>
        <v>67.291914658945231</v>
      </c>
      <c r="J571" s="18">
        <f t="shared" si="57"/>
        <v>2385.5402196057298</v>
      </c>
      <c r="K571" s="19"/>
      <c r="L571" s="15">
        <f t="shared" si="60"/>
        <v>53.939828826150574</v>
      </c>
      <c r="M571" s="18">
        <f t="shared" si="61"/>
        <v>334.21754459331947</v>
      </c>
      <c r="N571" s="18">
        <f t="shared" si="62"/>
        <v>2385.5402196057298</v>
      </c>
      <c r="O571" s="19"/>
    </row>
    <row r="572" spans="1:15" x14ac:dyDescent="0.3">
      <c r="A572">
        <v>4</v>
      </c>
      <c r="B572">
        <v>9788181913</v>
      </c>
      <c r="C572" s="3">
        <v>0.57240000000000002</v>
      </c>
      <c r="D572" s="4">
        <v>66.92369999999994</v>
      </c>
      <c r="E572">
        <v>720</v>
      </c>
      <c r="F572">
        <f t="shared" si="58"/>
        <v>30</v>
      </c>
      <c r="G572" s="15">
        <f>(F572*'B-E-D Rate'!$O$2)+(Analysis!C572*'B-E-D Rate'!$F$2)+(Analysis!D572*'B-E-D Rate'!$J$2)</f>
        <v>25.030861102233398</v>
      </c>
      <c r="H572" s="15">
        <f t="shared" si="59"/>
        <v>23.860442702999997</v>
      </c>
      <c r="I572" s="18">
        <f t="shared" si="56"/>
        <v>1.3698792292640782</v>
      </c>
      <c r="J572" s="18">
        <f t="shared" si="57"/>
        <v>3536.6026895970695</v>
      </c>
      <c r="K572" s="19"/>
      <c r="L572" s="15">
        <f t="shared" si="60"/>
        <v>52.045058096605295</v>
      </c>
      <c r="M572" s="18">
        <f t="shared" si="61"/>
        <v>729.76683925073166</v>
      </c>
      <c r="N572" s="18">
        <f t="shared" si="62"/>
        <v>3536.6026895970695</v>
      </c>
      <c r="O572" s="19"/>
    </row>
    <row r="573" spans="1:15" x14ac:dyDescent="0.3">
      <c r="A573">
        <v>4</v>
      </c>
      <c r="B573">
        <v>8421993726</v>
      </c>
      <c r="C573" s="3">
        <v>8.6603999999999992</v>
      </c>
      <c r="D573" s="4">
        <v>1978.8102000000013</v>
      </c>
      <c r="E573">
        <v>720</v>
      </c>
      <c r="F573">
        <f t="shared" si="58"/>
        <v>30</v>
      </c>
      <c r="G573" s="15">
        <f>(F573*'B-E-D Rate'!$O$2)+(Analysis!C573*'B-E-D Rate'!$F$2)+(Analysis!D573*'B-E-D Rate'!$J$2)</f>
        <v>96.858513758687394</v>
      </c>
      <c r="H573" s="15">
        <f t="shared" si="59"/>
        <v>131.28934513800007</v>
      </c>
      <c r="I573" s="18">
        <f t="shared" si="56"/>
        <v>1185.4821494706625</v>
      </c>
      <c r="J573" s="18">
        <f t="shared" si="57"/>
        <v>152.72783154096209</v>
      </c>
      <c r="K573" s="19"/>
      <c r="L573" s="15">
        <f t="shared" si="60"/>
        <v>108.67248244140416</v>
      </c>
      <c r="M573" s="18">
        <f t="shared" si="61"/>
        <v>139.56985603621243</v>
      </c>
      <c r="N573" s="18">
        <f t="shared" si="62"/>
        <v>152.72783154096209</v>
      </c>
      <c r="O573" s="19"/>
    </row>
    <row r="574" spans="1:15" x14ac:dyDescent="0.3">
      <c r="A574">
        <v>4</v>
      </c>
      <c r="B574">
        <v>3549536594</v>
      </c>
      <c r="C574" s="3">
        <v>6.057599999999999</v>
      </c>
      <c r="D574" s="4">
        <v>780.24420000000066</v>
      </c>
      <c r="E574">
        <v>720</v>
      </c>
      <c r="F574">
        <f t="shared" si="58"/>
        <v>30</v>
      </c>
      <c r="G574" s="15">
        <f>(F574*'B-E-D Rate'!$O$2)+(Analysis!C574*'B-E-D Rate'!$F$2)+(Analysis!D574*'B-E-D Rate'!$J$2)</f>
        <v>71.003705577553106</v>
      </c>
      <c r="H574" s="15">
        <f t="shared" si="59"/>
        <v>63.941921598000036</v>
      </c>
      <c r="I574" s="18">
        <f t="shared" si="56"/>
        <v>49.868792973872395</v>
      </c>
      <c r="J574" s="18">
        <f t="shared" si="57"/>
        <v>182.15545716334876</v>
      </c>
      <c r="K574" s="19"/>
      <c r="L574" s="15">
        <f t="shared" si="60"/>
        <v>73.172621185389133</v>
      </c>
      <c r="M574" s="18">
        <f t="shared" si="61"/>
        <v>4.7041949139147228</v>
      </c>
      <c r="N574" s="18">
        <f t="shared" si="62"/>
        <v>182.15545716334876</v>
      </c>
      <c r="O574" s="19"/>
    </row>
    <row r="575" spans="1:15" x14ac:dyDescent="0.3">
      <c r="A575">
        <v>4</v>
      </c>
      <c r="B575">
        <v>3322950043</v>
      </c>
      <c r="C575" s="3">
        <v>7.1370000000000005</v>
      </c>
      <c r="D575" s="4">
        <v>1088.538599999999</v>
      </c>
      <c r="E575">
        <v>720</v>
      </c>
      <c r="F575">
        <f t="shared" si="58"/>
        <v>30</v>
      </c>
      <c r="G575" s="15">
        <f>(F575*'B-E-D Rate'!$O$2)+(Analysis!C575*'B-E-D Rate'!$F$2)+(Analysis!D575*'B-E-D Rate'!$J$2)</f>
        <v>80.839220542822133</v>
      </c>
      <c r="H575" s="15">
        <f t="shared" si="59"/>
        <v>81.264983933999929</v>
      </c>
      <c r="I575" s="18">
        <f t="shared" si="56"/>
        <v>0.1812744652672168</v>
      </c>
      <c r="J575" s="18">
        <f t="shared" si="57"/>
        <v>13.402796482030544</v>
      </c>
      <c r="K575" s="19"/>
      <c r="L575" s="15">
        <f t="shared" si="60"/>
        <v>82.303873386775066</v>
      </c>
      <c r="M575" s="18">
        <f t="shared" si="61"/>
        <v>2.1452079532994159</v>
      </c>
      <c r="N575" s="18">
        <f t="shared" si="62"/>
        <v>13.402796482030544</v>
      </c>
      <c r="O575" s="19"/>
    </row>
    <row r="576" spans="1:15" x14ac:dyDescent="0.3">
      <c r="A576">
        <v>4</v>
      </c>
      <c r="B576">
        <v>9832286807</v>
      </c>
      <c r="C576" s="3">
        <v>8.0022000000000002</v>
      </c>
      <c r="D576" s="4">
        <v>1387.9703999999988</v>
      </c>
      <c r="E576">
        <v>720</v>
      </c>
      <c r="F576">
        <f t="shared" si="58"/>
        <v>30</v>
      </c>
      <c r="G576" s="15">
        <f>(F576*'B-E-D Rate'!$O$2)+(Analysis!C576*'B-E-D Rate'!$F$2)+(Analysis!D576*'B-E-D Rate'!$J$2)</f>
        <v>88.968686933260173</v>
      </c>
      <c r="H576" s="15">
        <f t="shared" si="59"/>
        <v>98.090056775999926</v>
      </c>
      <c r="I576" s="18">
        <f t="shared" si="56"/>
        <v>83.199387808042232</v>
      </c>
      <c r="J576" s="18">
        <f t="shared" si="57"/>
        <v>19.967343864641155</v>
      </c>
      <c r="K576" s="19"/>
      <c r="L576" s="15">
        <f t="shared" si="60"/>
        <v>91.172627677851921</v>
      </c>
      <c r="M576" s="18">
        <f t="shared" si="61"/>
        <v>4.8573548056716271</v>
      </c>
      <c r="N576" s="18">
        <f t="shared" si="62"/>
        <v>19.967343864641155</v>
      </c>
      <c r="O576" s="19"/>
    </row>
    <row r="577" spans="1:15" x14ac:dyDescent="0.3">
      <c r="A577">
        <v>4</v>
      </c>
      <c r="B577">
        <v>1779237692</v>
      </c>
      <c r="C577" s="3">
        <v>6.9804000000000004</v>
      </c>
      <c r="D577" s="4">
        <v>233.00879999999998</v>
      </c>
      <c r="E577">
        <v>720</v>
      </c>
      <c r="F577">
        <f t="shared" si="58"/>
        <v>30</v>
      </c>
      <c r="G577" s="15">
        <f>(F577*'B-E-D Rate'!$O$2)+(Analysis!C577*'B-E-D Rate'!$F$2)+(Analysis!D577*'B-E-D Rate'!$J$2)</f>
        <v>75.60369371627749</v>
      </c>
      <c r="H577" s="15">
        <f t="shared" si="59"/>
        <v>33.192764472</v>
      </c>
      <c r="I577" s="18">
        <f t="shared" si="56"/>
        <v>1798.6869193631117</v>
      </c>
      <c r="J577" s="18">
        <f t="shared" si="57"/>
        <v>79.147886986253454</v>
      </c>
      <c r="K577" s="19"/>
      <c r="L577" s="15">
        <f t="shared" si="60"/>
        <v>56.964268224951482</v>
      </c>
      <c r="M577" s="18">
        <f t="shared" si="61"/>
        <v>347.42818264669381</v>
      </c>
      <c r="N577" s="18">
        <f t="shared" si="62"/>
        <v>79.147886986253454</v>
      </c>
      <c r="O577" s="19"/>
    </row>
    <row r="578" spans="1:15" x14ac:dyDescent="0.3">
      <c r="A578">
        <v>4</v>
      </c>
      <c r="B578">
        <v>8969933138</v>
      </c>
      <c r="C578" s="3">
        <v>8.1275999999999993</v>
      </c>
      <c r="D578" s="4">
        <v>761.21939999999972</v>
      </c>
      <c r="E578">
        <v>720</v>
      </c>
      <c r="F578">
        <f t="shared" si="58"/>
        <v>30</v>
      </c>
      <c r="G578" s="15">
        <f>(F578*'B-E-D Rate'!$O$2)+(Analysis!C578*'B-E-D Rate'!$F$2)+(Analysis!D578*'B-E-D Rate'!$J$2)</f>
        <v>86.999054512892613</v>
      </c>
      <c r="H578" s="15">
        <f t="shared" si="59"/>
        <v>62.872918085999984</v>
      </c>
      <c r="I578" s="18">
        <f t="shared" si="56"/>
        <v>582.07045888903542</v>
      </c>
      <c r="J578" s="18">
        <f t="shared" si="57"/>
        <v>6.244256200831356</v>
      </c>
      <c r="K578" s="19"/>
      <c r="L578" s="15">
        <f t="shared" si="60"/>
        <v>72.609133016674633</v>
      </c>
      <c r="M578" s="18">
        <f t="shared" si="61"/>
        <v>207.0698406673163</v>
      </c>
      <c r="N578" s="18">
        <f t="shared" si="62"/>
        <v>6.244256200831356</v>
      </c>
      <c r="O578" s="19"/>
    </row>
    <row r="579" spans="1:15" x14ac:dyDescent="0.3">
      <c r="A579">
        <v>4</v>
      </c>
      <c r="B579">
        <v>3598309345</v>
      </c>
      <c r="C579" s="3">
        <v>8.2896000000000001</v>
      </c>
      <c r="D579" s="4">
        <v>1971.6594000000014</v>
      </c>
      <c r="E579">
        <v>720</v>
      </c>
      <c r="F579">
        <f t="shared" si="58"/>
        <v>30</v>
      </c>
      <c r="G579" s="15">
        <f>(F579*'B-E-D Rate'!$O$2)+(Analysis!C579*'B-E-D Rate'!$F$2)+(Analysis!D579*'B-E-D Rate'!$J$2)</f>
        <v>93.943662432402547</v>
      </c>
      <c r="H579" s="15">
        <f t="shared" si="59"/>
        <v>130.88754168600008</v>
      </c>
      <c r="I579" s="18">
        <f t="shared" ref="I579:I642" si="63">(G579-H579)^2</f>
        <v>1364.8502143043941</v>
      </c>
      <c r="J579" s="18">
        <f t="shared" ref="J579:J642" si="64">(G579-AVERAGE($G$3:$G$2217))^2</f>
        <v>89.178915913359475</v>
      </c>
      <c r="K579" s="19"/>
      <c r="L579" s="15">
        <f t="shared" si="60"/>
        <v>108.46068567103899</v>
      </c>
      <c r="M579" s="18">
        <f t="shared" si="61"/>
        <v>210.74396371111044</v>
      </c>
      <c r="N579" s="18">
        <f t="shared" si="62"/>
        <v>89.178915913359475</v>
      </c>
      <c r="O579" s="19"/>
    </row>
    <row r="580" spans="1:15" x14ac:dyDescent="0.3">
      <c r="A580">
        <v>4</v>
      </c>
      <c r="B580">
        <v>4881389038</v>
      </c>
      <c r="C580" s="3">
        <v>6.2974999999999994</v>
      </c>
      <c r="D580" s="4">
        <v>949.15199999999959</v>
      </c>
      <c r="E580">
        <v>720</v>
      </c>
      <c r="F580">
        <f t="shared" ref="F580:F643" si="65">ROUNDUP(E580/24,0)</f>
        <v>30</v>
      </c>
      <c r="G580" s="15">
        <f>(F580*'B-E-D Rate'!$O$2)+(Analysis!C580*'B-E-D Rate'!$F$2)+(Analysis!D580*'B-E-D Rate'!$J$2)</f>
        <v>73.661234159124817</v>
      </c>
      <c r="H580" s="15">
        <f t="shared" ref="H580:H643" si="66">(0.67*F580)+(0.05619*D580)</f>
        <v>73.432850879999975</v>
      </c>
      <c r="I580" s="18">
        <f t="shared" si="63"/>
        <v>5.2158922183815244E-2</v>
      </c>
      <c r="J580" s="18">
        <f t="shared" si="64"/>
        <v>117.48325716969302</v>
      </c>
      <c r="K580" s="19"/>
      <c r="L580" s="15">
        <f t="shared" ref="L580:L643" si="67">$Q$19+$Q$20*D580</f>
        <v>78.175435769699618</v>
      </c>
      <c r="M580" s="18">
        <f t="shared" ref="M580:M643" si="68">(G580-L580)^2</f>
        <v>20.378016180916131</v>
      </c>
      <c r="N580" s="18">
        <f t="shared" ref="N580:N643" si="69">(G580-AVERAGE($G$3:$G$2217))^2</f>
        <v>117.48325716969302</v>
      </c>
      <c r="O580" s="19"/>
    </row>
    <row r="581" spans="1:15" x14ac:dyDescent="0.3">
      <c r="A581">
        <v>4</v>
      </c>
      <c r="B581">
        <v>4374823439</v>
      </c>
      <c r="C581" s="3">
        <v>7.0926</v>
      </c>
      <c r="D581" s="4">
        <v>801.1685999999994</v>
      </c>
      <c r="E581">
        <v>720</v>
      </c>
      <c r="F581">
        <f t="shared" si="65"/>
        <v>30</v>
      </c>
      <c r="G581" s="15">
        <f>(F581*'B-E-D Rate'!$O$2)+(Analysis!C581*'B-E-D Rate'!$F$2)+(Analysis!D581*'B-E-D Rate'!$J$2)</f>
        <v>79.144350936193064</v>
      </c>
      <c r="H581" s="15">
        <f t="shared" si="66"/>
        <v>65.117663633999967</v>
      </c>
      <c r="I581" s="18">
        <f t="shared" si="63"/>
        <v>196.74795667350503</v>
      </c>
      <c r="J581" s="18">
        <f t="shared" si="64"/>
        <v>28.685157079187277</v>
      </c>
      <c r="K581" s="19"/>
      <c r="L581" s="15">
        <f t="shared" si="67"/>
        <v>73.792372869372585</v>
      </c>
      <c r="M581" s="18">
        <f t="shared" si="68"/>
        <v>28.643669227727468</v>
      </c>
      <c r="N581" s="18">
        <f t="shared" si="69"/>
        <v>28.685157079187277</v>
      </c>
      <c r="O581" s="19"/>
    </row>
    <row r="582" spans="1:15" x14ac:dyDescent="0.3">
      <c r="A582">
        <v>4</v>
      </c>
      <c r="B582">
        <v>9441492501</v>
      </c>
      <c r="C582" s="3">
        <v>9.982800000000001</v>
      </c>
      <c r="D582" s="4">
        <v>1332.6864000000003</v>
      </c>
      <c r="E582">
        <v>720</v>
      </c>
      <c r="F582">
        <f t="shared" si="65"/>
        <v>30</v>
      </c>
      <c r="G582" s="15">
        <f>(F582*'B-E-D Rate'!$O$2)+(Analysis!C582*'B-E-D Rate'!$F$2)+(Analysis!D582*'B-E-D Rate'!$J$2)</f>
        <v>104.09904223311869</v>
      </c>
      <c r="H582" s="15">
        <f t="shared" si="66"/>
        <v>94.983648815999999</v>
      </c>
      <c r="I582" s="18">
        <f t="shared" si="63"/>
        <v>83.090397148850855</v>
      </c>
      <c r="J582" s="18">
        <f t="shared" si="64"/>
        <v>384.11447824520025</v>
      </c>
      <c r="K582" s="19"/>
      <c r="L582" s="15">
        <f t="shared" si="67"/>
        <v>89.535192334552107</v>
      </c>
      <c r="M582" s="18">
        <f t="shared" si="68"/>
        <v>212.10572386797801</v>
      </c>
      <c r="N582" s="18">
        <f t="shared" si="69"/>
        <v>384.11447824520025</v>
      </c>
      <c r="O582" s="19"/>
    </row>
    <row r="583" spans="1:15" x14ac:dyDescent="0.3">
      <c r="A583">
        <v>4</v>
      </c>
      <c r="B583">
        <v>1881153048</v>
      </c>
      <c r="C583" s="3">
        <v>7.7159999999999993</v>
      </c>
      <c r="D583" s="4">
        <v>747.93180000000041</v>
      </c>
      <c r="E583">
        <v>720</v>
      </c>
      <c r="F583">
        <f t="shared" si="65"/>
        <v>30</v>
      </c>
      <c r="G583" s="15">
        <f>(F583*'B-E-D Rate'!$O$2)+(Analysis!C583*'B-E-D Rate'!$F$2)+(Analysis!D583*'B-E-D Rate'!$J$2)</f>
        <v>83.738344725774894</v>
      </c>
      <c r="H583" s="15">
        <f t="shared" si="66"/>
        <v>62.126287842000025</v>
      </c>
      <c r="I583" s="18">
        <f t="shared" si="63"/>
        <v>467.0810027475207</v>
      </c>
      <c r="J583" s="18">
        <f t="shared" si="64"/>
        <v>0.58042884790233373</v>
      </c>
      <c r="K583" s="19"/>
      <c r="L583" s="15">
        <f t="shared" si="67"/>
        <v>72.215572748466286</v>
      </c>
      <c r="M583" s="18">
        <f t="shared" si="68"/>
        <v>132.77427404104853</v>
      </c>
      <c r="N583" s="18">
        <f t="shared" si="69"/>
        <v>0.58042884790233373</v>
      </c>
      <c r="O583" s="19"/>
    </row>
    <row r="584" spans="1:15" x14ac:dyDescent="0.3">
      <c r="A584">
        <v>4</v>
      </c>
      <c r="B584">
        <v>4326103862</v>
      </c>
      <c r="C584" s="3">
        <v>8.3166000000000011</v>
      </c>
      <c r="D584" s="4">
        <v>1330.8072000000004</v>
      </c>
      <c r="E584">
        <v>720</v>
      </c>
      <c r="F584">
        <f t="shared" si="65"/>
        <v>30</v>
      </c>
      <c r="G584" s="15">
        <f>(F584*'B-E-D Rate'!$O$2)+(Analysis!C584*'B-E-D Rate'!$F$2)+(Analysis!D584*'B-E-D Rate'!$J$2)</f>
        <v>91.143185690285947</v>
      </c>
      <c r="H584" s="15">
        <f t="shared" si="66"/>
        <v>94.878056568000034</v>
      </c>
      <c r="I584" s="18">
        <f t="shared" si="63"/>
        <v>13.949260473196796</v>
      </c>
      <c r="J584" s="18">
        <f t="shared" si="64"/>
        <v>44.12921189183146</v>
      </c>
      <c r="K584" s="19"/>
      <c r="L584" s="15">
        <f t="shared" si="67"/>
        <v>89.479533038966977</v>
      </c>
      <c r="M584" s="18">
        <f t="shared" si="68"/>
        <v>2.7677401442406362</v>
      </c>
      <c r="N584" s="18">
        <f t="shared" si="69"/>
        <v>44.12921189183146</v>
      </c>
      <c r="O584" s="19"/>
    </row>
    <row r="585" spans="1:15" x14ac:dyDescent="0.3">
      <c r="A585">
        <v>4</v>
      </c>
      <c r="B585">
        <v>4019428783</v>
      </c>
      <c r="C585" s="3">
        <v>4.5156000000000001</v>
      </c>
      <c r="D585" s="4">
        <v>657.06180000000052</v>
      </c>
      <c r="E585">
        <v>720</v>
      </c>
      <c r="F585">
        <f t="shared" si="65"/>
        <v>30</v>
      </c>
      <c r="G585" s="15">
        <f>(F585*'B-E-D Rate'!$O$2)+(Analysis!C585*'B-E-D Rate'!$F$2)+(Analysis!D585*'B-E-D Rate'!$J$2)</f>
        <v>58.443133925489555</v>
      </c>
      <c r="H585" s="15">
        <f t="shared" si="66"/>
        <v>57.020302542000032</v>
      </c>
      <c r="I585" s="18">
        <f t="shared" si="63"/>
        <v>2.0244491458427105</v>
      </c>
      <c r="J585" s="18">
        <f t="shared" si="64"/>
        <v>678.97087672750672</v>
      </c>
      <c r="K585" s="19"/>
      <c r="L585" s="15">
        <f t="shared" si="67"/>
        <v>69.5241294801489</v>
      </c>
      <c r="M585" s="18">
        <f t="shared" si="68"/>
        <v>122.78846248238018</v>
      </c>
      <c r="N585" s="18">
        <f t="shared" si="69"/>
        <v>678.97087672750672</v>
      </c>
      <c r="O585" s="19"/>
    </row>
    <row r="586" spans="1:15" x14ac:dyDescent="0.3">
      <c r="A586">
        <v>4</v>
      </c>
      <c r="B586">
        <v>7308147462</v>
      </c>
      <c r="C586" s="3">
        <v>8.0909999999999993</v>
      </c>
      <c r="D586" s="4">
        <v>843.00180000000023</v>
      </c>
      <c r="E586">
        <v>720</v>
      </c>
      <c r="F586">
        <f t="shared" si="65"/>
        <v>30</v>
      </c>
      <c r="G586" s="15">
        <f>(F586*'B-E-D Rate'!$O$2)+(Analysis!C586*'B-E-D Rate'!$F$2)+(Analysis!D586*'B-E-D Rate'!$J$2)</f>
        <v>87.098814880912215</v>
      </c>
      <c r="H586" s="15">
        <f t="shared" si="66"/>
        <v>67.46827114200002</v>
      </c>
      <c r="I586" s="18">
        <f t="shared" si="63"/>
        <v>385.35824748534475</v>
      </c>
      <c r="J586" s="18">
        <f t="shared" si="64"/>
        <v>6.7527809178655307</v>
      </c>
      <c r="K586" s="19"/>
      <c r="L586" s="15">
        <f t="shared" si="67"/>
        <v>75.031414186993103</v>
      </c>
      <c r="M586" s="18">
        <f t="shared" si="68"/>
        <v>145.62215950759946</v>
      </c>
      <c r="N586" s="18">
        <f t="shared" si="69"/>
        <v>6.7527809178655307</v>
      </c>
      <c r="O586" s="19"/>
    </row>
    <row r="587" spans="1:15" x14ac:dyDescent="0.3">
      <c r="A587">
        <v>4</v>
      </c>
      <c r="B587">
        <v>4421606485</v>
      </c>
      <c r="C587" s="3">
        <v>7.5636000000000001</v>
      </c>
      <c r="D587" s="4">
        <v>590.87340000000006</v>
      </c>
      <c r="E587">
        <v>720</v>
      </c>
      <c r="F587">
        <f t="shared" si="65"/>
        <v>30</v>
      </c>
      <c r="G587" s="15">
        <f>(F587*'B-E-D Rate'!$O$2)+(Analysis!C587*'B-E-D Rate'!$F$2)+(Analysis!D587*'B-E-D Rate'!$J$2)</f>
        <v>81.816385790330344</v>
      </c>
      <c r="H587" s="15">
        <f t="shared" si="66"/>
        <v>53.301176346000005</v>
      </c>
      <c r="I587" s="18">
        <f t="shared" si="63"/>
        <v>813.11716965402616</v>
      </c>
      <c r="J587" s="18">
        <f t="shared" si="64"/>
        <v>7.202877696144796</v>
      </c>
      <c r="K587" s="19"/>
      <c r="L587" s="15">
        <f t="shared" si="67"/>
        <v>67.563720944650953</v>
      </c>
      <c r="M587" s="18">
        <f t="shared" si="68"/>
        <v>203.13845520326512</v>
      </c>
      <c r="N587" s="18">
        <f t="shared" si="69"/>
        <v>7.202877696144796</v>
      </c>
      <c r="O587" s="19"/>
    </row>
    <row r="588" spans="1:15" x14ac:dyDescent="0.3">
      <c r="A588">
        <v>4</v>
      </c>
      <c r="B588">
        <v>7628712264</v>
      </c>
      <c r="C588" s="3">
        <v>10.347599999999998</v>
      </c>
      <c r="D588" s="4">
        <v>1058.4474</v>
      </c>
      <c r="E588">
        <v>720</v>
      </c>
      <c r="F588">
        <f t="shared" si="65"/>
        <v>30</v>
      </c>
      <c r="G588" s="15">
        <f>(F588*'B-E-D Rate'!$O$2)+(Analysis!C588*'B-E-D Rate'!$F$2)+(Analysis!D588*'B-E-D Rate'!$J$2)</f>
        <v>105.64549787186273</v>
      </c>
      <c r="H588" s="15">
        <f t="shared" si="66"/>
        <v>79.574159406000007</v>
      </c>
      <c r="I588" s="18">
        <f t="shared" si="63"/>
        <v>679.71468940157331</v>
      </c>
      <c r="J588" s="18">
        <f t="shared" si="64"/>
        <v>447.12347251738669</v>
      </c>
      <c r="K588" s="19"/>
      <c r="L588" s="15">
        <f t="shared" si="67"/>
        <v>81.412613810725887</v>
      </c>
      <c r="M588" s="18">
        <f t="shared" si="68"/>
        <v>587.23266992050003</v>
      </c>
      <c r="N588" s="18">
        <f t="shared" si="69"/>
        <v>447.12347251738669</v>
      </c>
      <c r="O588" s="19"/>
    </row>
    <row r="589" spans="1:15" x14ac:dyDescent="0.3">
      <c r="A589">
        <v>4</v>
      </c>
      <c r="B589">
        <v>7098153823</v>
      </c>
      <c r="C589" s="3">
        <v>9.2232000000000003</v>
      </c>
      <c r="D589" s="4">
        <v>1057.7303999999995</v>
      </c>
      <c r="E589">
        <v>720</v>
      </c>
      <c r="F589">
        <f t="shared" si="65"/>
        <v>30</v>
      </c>
      <c r="G589" s="15">
        <f>(F589*'B-E-D Rate'!$O$2)+(Analysis!C589*'B-E-D Rate'!$F$2)+(Analysis!D589*'B-E-D Rate'!$J$2)</f>
        <v>96.905099642607269</v>
      </c>
      <c r="H589" s="15">
        <f t="shared" si="66"/>
        <v>79.533871175999963</v>
      </c>
      <c r="I589" s="18">
        <f t="shared" si="63"/>
        <v>301.75957843906804</v>
      </c>
      <c r="J589" s="18">
        <f t="shared" si="64"/>
        <v>153.88144739643008</v>
      </c>
      <c r="K589" s="19"/>
      <c r="L589" s="15">
        <f t="shared" si="67"/>
        <v>81.391377265954389</v>
      </c>
      <c r="M589" s="18">
        <f t="shared" si="68"/>
        <v>240.67558197986025</v>
      </c>
      <c r="N589" s="18">
        <f t="shared" si="69"/>
        <v>153.88144739643008</v>
      </c>
      <c r="O589" s="19"/>
    </row>
    <row r="590" spans="1:15" x14ac:dyDescent="0.3">
      <c r="A590">
        <v>4</v>
      </c>
      <c r="B590">
        <v>6643182445</v>
      </c>
      <c r="C590" s="3">
        <v>9.0419999999999998</v>
      </c>
      <c r="D590" s="4">
        <v>1115.1978000000004</v>
      </c>
      <c r="E590">
        <v>720</v>
      </c>
      <c r="F590">
        <f t="shared" si="65"/>
        <v>30</v>
      </c>
      <c r="G590" s="15">
        <f>(F590*'B-E-D Rate'!$O$2)+(Analysis!C590*'B-E-D Rate'!$F$2)+(Analysis!D590*'B-E-D Rate'!$J$2)</f>
        <v>95.767046197173201</v>
      </c>
      <c r="H590" s="15">
        <f t="shared" si="66"/>
        <v>82.762964382000021</v>
      </c>
      <c r="I590" s="18">
        <f t="shared" si="63"/>
        <v>169.10614385571779</v>
      </c>
      <c r="J590" s="18">
        <f t="shared" si="64"/>
        <v>126.94174353411205</v>
      </c>
      <c r="K590" s="19"/>
      <c r="L590" s="15">
        <f t="shared" si="67"/>
        <v>83.093481886596024</v>
      </c>
      <c r="M590" s="18">
        <f t="shared" si="68"/>
        <v>160.61923233433555</v>
      </c>
      <c r="N590" s="18">
        <f t="shared" si="69"/>
        <v>126.94174353411205</v>
      </c>
      <c r="O590" s="19"/>
    </row>
    <row r="591" spans="1:15" x14ac:dyDescent="0.3">
      <c r="A591">
        <v>4</v>
      </c>
      <c r="B591">
        <v>6255654990</v>
      </c>
      <c r="C591" s="3">
        <v>4.3823999999999996</v>
      </c>
      <c r="D591" s="4">
        <v>542.41020000000037</v>
      </c>
      <c r="E591">
        <v>720</v>
      </c>
      <c r="F591">
        <f t="shared" si="65"/>
        <v>30</v>
      </c>
      <c r="G591" s="15">
        <f>(F591*'B-E-D Rate'!$O$2)+(Analysis!C591*'B-E-D Rate'!$F$2)+(Analysis!D591*'B-E-D Rate'!$J$2)</f>
        <v>56.869564157380537</v>
      </c>
      <c r="H591" s="15">
        <f t="shared" si="66"/>
        <v>50.578029138000019</v>
      </c>
      <c r="I591" s="18">
        <f t="shared" si="63"/>
        <v>39.583412900091417</v>
      </c>
      <c r="J591" s="18">
        <f t="shared" si="64"/>
        <v>763.4522325142832</v>
      </c>
      <c r="K591" s="19"/>
      <c r="L591" s="15">
        <f t="shared" si="67"/>
        <v>66.128308229771264</v>
      </c>
      <c r="M591" s="18">
        <f t="shared" si="68"/>
        <v>85.724341798030409</v>
      </c>
      <c r="N591" s="18">
        <f t="shared" si="69"/>
        <v>763.4522325142832</v>
      </c>
      <c r="O591" s="19"/>
    </row>
    <row r="592" spans="1:15" x14ac:dyDescent="0.3">
      <c r="A592">
        <v>4</v>
      </c>
      <c r="B592">
        <v>5586403303</v>
      </c>
      <c r="C592" s="3">
        <v>7.2360000000000007</v>
      </c>
      <c r="D592" s="4">
        <v>295.28520000000009</v>
      </c>
      <c r="E592">
        <v>720</v>
      </c>
      <c r="F592">
        <f t="shared" si="65"/>
        <v>30</v>
      </c>
      <c r="G592" s="15">
        <f>(F592*'B-E-D Rate'!$O$2)+(Analysis!C592*'B-E-D Rate'!$F$2)+(Analysis!D592*'B-E-D Rate'!$J$2)</f>
        <v>77.882337411414753</v>
      </c>
      <c r="H592" s="15">
        <f t="shared" si="66"/>
        <v>36.692075388000006</v>
      </c>
      <c r="I592" s="18">
        <f t="shared" si="63"/>
        <v>1696.6376855575631</v>
      </c>
      <c r="J592" s="18">
        <f t="shared" si="64"/>
        <v>43.796152053223999</v>
      </c>
      <c r="K592" s="19"/>
      <c r="L592" s="15">
        <f t="shared" si="67"/>
        <v>58.80880875048291</v>
      </c>
      <c r="M592" s="18">
        <f t="shared" si="68"/>
        <v>363.79949557938841</v>
      </c>
      <c r="N592" s="18">
        <f t="shared" si="69"/>
        <v>43.796152053223999</v>
      </c>
      <c r="O592" s="19"/>
    </row>
    <row r="593" spans="1:15" x14ac:dyDescent="0.3">
      <c r="A593">
        <v>4</v>
      </c>
      <c r="B593">
        <v>6691164826</v>
      </c>
      <c r="C593" s="3">
        <v>7.8246000000000002</v>
      </c>
      <c r="D593" s="4">
        <v>191.7792</v>
      </c>
      <c r="E593">
        <v>720</v>
      </c>
      <c r="F593">
        <f t="shared" si="65"/>
        <v>30</v>
      </c>
      <c r="G593" s="15">
        <f>(F593*'B-E-D Rate'!$O$2)+(Analysis!C593*'B-E-D Rate'!$F$2)+(Analysis!D593*'B-E-D Rate'!$J$2)</f>
        <v>81.969791817660692</v>
      </c>
      <c r="H593" s="15">
        <f t="shared" si="66"/>
        <v>30.876073248000001</v>
      </c>
      <c r="I593" s="18">
        <f t="shared" si="63"/>
        <v>2610.56807727569</v>
      </c>
      <c r="J593" s="18">
        <f t="shared" si="64"/>
        <v>6.4029834682437778</v>
      </c>
      <c r="K593" s="19"/>
      <c r="L593" s="15">
        <f t="shared" si="67"/>
        <v>55.743104701506809</v>
      </c>
      <c r="M593" s="18">
        <f t="shared" si="68"/>
        <v>687.83911708863207</v>
      </c>
      <c r="N593" s="18">
        <f t="shared" si="69"/>
        <v>6.4029834682437778</v>
      </c>
      <c r="O593" s="19"/>
    </row>
    <row r="594" spans="1:15" x14ac:dyDescent="0.3">
      <c r="A594">
        <v>4</v>
      </c>
      <c r="B594">
        <v>3941101344</v>
      </c>
      <c r="C594" s="3">
        <v>5.6616</v>
      </c>
      <c r="D594" s="4">
        <v>275.90759999999989</v>
      </c>
      <c r="E594">
        <v>720</v>
      </c>
      <c r="F594">
        <f t="shared" si="65"/>
        <v>30</v>
      </c>
      <c r="G594" s="15">
        <f>(F594*'B-E-D Rate'!$O$2)+(Analysis!C594*'B-E-D Rate'!$F$2)+(Analysis!D594*'B-E-D Rate'!$J$2)</f>
        <v>65.557607678714277</v>
      </c>
      <c r="H594" s="15">
        <f t="shared" si="66"/>
        <v>35.603248043999997</v>
      </c>
      <c r="I594" s="18">
        <f t="shared" si="63"/>
        <v>897.26366112580024</v>
      </c>
      <c r="J594" s="18">
        <f t="shared" si="64"/>
        <v>358.82193784191469</v>
      </c>
      <c r="K594" s="19"/>
      <c r="L594" s="15">
        <f t="shared" si="67"/>
        <v>58.234871135470833</v>
      </c>
      <c r="M594" s="18">
        <f t="shared" si="68"/>
        <v>53.622470481752941</v>
      </c>
      <c r="N594" s="18">
        <f t="shared" si="69"/>
        <v>358.82193784191469</v>
      </c>
      <c r="O594" s="19"/>
    </row>
    <row r="595" spans="1:15" x14ac:dyDescent="0.3">
      <c r="A595">
        <v>4</v>
      </c>
      <c r="B595">
        <v>4543846533</v>
      </c>
      <c r="C595" s="3">
        <v>7.9656000000000002</v>
      </c>
      <c r="D595" s="4">
        <v>712.02900000000022</v>
      </c>
      <c r="E595">
        <v>720</v>
      </c>
      <c r="F595">
        <f t="shared" si="65"/>
        <v>30</v>
      </c>
      <c r="G595" s="15">
        <f>(F595*'B-E-D Rate'!$O$2)+(Analysis!C595*'B-E-D Rate'!$F$2)+(Analysis!D595*'B-E-D Rate'!$J$2)</f>
        <v>85.509188548870569</v>
      </c>
      <c r="H595" s="15">
        <f t="shared" si="66"/>
        <v>60.108909510000011</v>
      </c>
      <c r="I595" s="18">
        <f t="shared" si="63"/>
        <v>645.17417525248698</v>
      </c>
      <c r="J595" s="18">
        <f t="shared" si="64"/>
        <v>1.0180507546284108</v>
      </c>
      <c r="K595" s="19"/>
      <c r="L595" s="15">
        <f t="shared" si="67"/>
        <v>71.152181647181521</v>
      </c>
      <c r="M595" s="18">
        <f t="shared" si="68"/>
        <v>206.12364717514694</v>
      </c>
      <c r="N595" s="18">
        <f t="shared" si="69"/>
        <v>1.0180507546284108</v>
      </c>
      <c r="O595" s="19"/>
    </row>
    <row r="596" spans="1:15" x14ac:dyDescent="0.3">
      <c r="A596">
        <v>4</v>
      </c>
      <c r="B596">
        <v>8321830420</v>
      </c>
      <c r="C596" s="3">
        <v>10.98</v>
      </c>
      <c r="D596" s="4">
        <v>2026.1087999999991</v>
      </c>
      <c r="E596">
        <v>720</v>
      </c>
      <c r="F596">
        <f t="shared" si="65"/>
        <v>30</v>
      </c>
      <c r="G596" s="15">
        <f>(F596*'B-E-D Rate'!$O$2)+(Analysis!C596*'B-E-D Rate'!$F$2)+(Analysis!D596*'B-E-D Rate'!$J$2)</f>
        <v>115.10489401694181</v>
      </c>
      <c r="H596" s="15">
        <f t="shared" si="66"/>
        <v>133.94705347199994</v>
      </c>
      <c r="I596" s="18">
        <f t="shared" si="63"/>
        <v>355.02697292983623</v>
      </c>
      <c r="J596" s="18">
        <f t="shared" si="64"/>
        <v>936.6470793866589</v>
      </c>
      <c r="K596" s="19"/>
      <c r="L596" s="15">
        <f t="shared" si="67"/>
        <v>110.07340132080144</v>
      </c>
      <c r="M596" s="18">
        <f t="shared" si="68"/>
        <v>25.315918751313948</v>
      </c>
      <c r="N596" s="18">
        <f t="shared" si="69"/>
        <v>936.6470793866589</v>
      </c>
      <c r="O596" s="19"/>
    </row>
    <row r="597" spans="1:15" x14ac:dyDescent="0.3">
      <c r="A597">
        <v>4</v>
      </c>
      <c r="B597">
        <v>8341964120</v>
      </c>
      <c r="C597" s="3">
        <v>6.7434000000000003</v>
      </c>
      <c r="D597" s="4">
        <v>1030.2137999999993</v>
      </c>
      <c r="E597">
        <v>720</v>
      </c>
      <c r="F597">
        <f t="shared" si="65"/>
        <v>30</v>
      </c>
      <c r="G597" s="15">
        <f>(F597*'B-E-D Rate'!$O$2)+(Analysis!C597*'B-E-D Rate'!$F$2)+(Analysis!D597*'B-E-D Rate'!$J$2)</f>
        <v>77.506824432866196</v>
      </c>
      <c r="H597" s="15">
        <f t="shared" si="66"/>
        <v>77.987713421999956</v>
      </c>
      <c r="I597" s="18">
        <f t="shared" si="63"/>
        <v>0.23125421987008954</v>
      </c>
      <c r="J597" s="18">
        <f t="shared" si="64"/>
        <v>48.907351291023538</v>
      </c>
      <c r="K597" s="19"/>
      <c r="L597" s="15">
        <f t="shared" si="67"/>
        <v>80.57637376824357</v>
      </c>
      <c r="M597" s="18">
        <f t="shared" si="68"/>
        <v>9.4221331223156799</v>
      </c>
      <c r="N597" s="18">
        <f t="shared" si="69"/>
        <v>48.907351291023538</v>
      </c>
      <c r="O597" s="19"/>
    </row>
    <row r="598" spans="1:15" x14ac:dyDescent="0.3">
      <c r="A598">
        <v>4</v>
      </c>
      <c r="B598">
        <v>9355206608</v>
      </c>
      <c r="C598" s="3">
        <v>8.5074000000000005</v>
      </c>
      <c r="D598" s="4">
        <v>1409.0693999999985</v>
      </c>
      <c r="E598">
        <v>720</v>
      </c>
      <c r="F598">
        <f t="shared" si="65"/>
        <v>30</v>
      </c>
      <c r="G598" s="15">
        <f>(F598*'B-E-D Rate'!$O$2)+(Analysis!C598*'B-E-D Rate'!$F$2)+(Analysis!D598*'B-E-D Rate'!$J$2)</f>
        <v>92.993398053793243</v>
      </c>
      <c r="H598" s="15">
        <f t="shared" si="66"/>
        <v>99.275609585999916</v>
      </c>
      <c r="I598" s="18">
        <f t="shared" si="63"/>
        <v>39.466181735390521</v>
      </c>
      <c r="J598" s="18">
        <f t="shared" si="64"/>
        <v>72.134353103865948</v>
      </c>
      <c r="K598" s="19"/>
      <c r="L598" s="15">
        <f t="shared" si="67"/>
        <v>91.79755077148269</v>
      </c>
      <c r="M598" s="18">
        <f t="shared" si="68"/>
        <v>1.430050722609534</v>
      </c>
      <c r="N598" s="18">
        <f t="shared" si="69"/>
        <v>72.134353103865948</v>
      </c>
      <c r="O598" s="19"/>
    </row>
    <row r="599" spans="1:15" x14ac:dyDescent="0.3">
      <c r="A599">
        <v>4</v>
      </c>
      <c r="B599">
        <v>6498905123</v>
      </c>
      <c r="C599" s="3">
        <v>6.9491999999999994</v>
      </c>
      <c r="D599" s="4">
        <v>743.57099999999912</v>
      </c>
      <c r="E599">
        <v>720</v>
      </c>
      <c r="F599">
        <f t="shared" si="65"/>
        <v>30</v>
      </c>
      <c r="G599" s="15">
        <f>(F599*'B-E-D Rate'!$O$2)+(Analysis!C599*'B-E-D Rate'!$F$2)+(Analysis!D599*'B-E-D Rate'!$J$2)</f>
        <v>77.759523117111911</v>
      </c>
      <c r="H599" s="15">
        <f t="shared" si="66"/>
        <v>61.881254489999947</v>
      </c>
      <c r="I599" s="18">
        <f t="shared" si="63"/>
        <v>252.11941459472806</v>
      </c>
      <c r="J599" s="18">
        <f t="shared" si="64"/>
        <v>45.436772520063322</v>
      </c>
      <c r="K599" s="19"/>
      <c r="L599" s="15">
        <f t="shared" si="67"/>
        <v>72.086411905454483</v>
      </c>
      <c r="M599" s="18">
        <f t="shared" si="68"/>
        <v>32.184190819833212</v>
      </c>
      <c r="N599" s="18">
        <f t="shared" si="69"/>
        <v>45.436772520063322</v>
      </c>
      <c r="O599" s="19"/>
    </row>
    <row r="600" spans="1:15" x14ac:dyDescent="0.3">
      <c r="A600">
        <v>4</v>
      </c>
      <c r="B600">
        <v>3817251674</v>
      </c>
      <c r="C600" s="3">
        <v>9.2873999999999981</v>
      </c>
      <c r="D600" s="4">
        <v>1358.5944000000002</v>
      </c>
      <c r="E600">
        <v>720</v>
      </c>
      <c r="F600">
        <f t="shared" si="65"/>
        <v>30</v>
      </c>
      <c r="G600" s="15">
        <f>(F600*'B-E-D Rate'!$O$2)+(Analysis!C600*'B-E-D Rate'!$F$2)+(Analysis!D600*'B-E-D Rate'!$J$2)</f>
        <v>98.817208452325247</v>
      </c>
      <c r="H600" s="15">
        <f t="shared" si="66"/>
        <v>96.439419336000014</v>
      </c>
      <c r="I600" s="18">
        <f t="shared" si="63"/>
        <v>5.6538810817147276</v>
      </c>
      <c r="J600" s="18">
        <f t="shared" si="64"/>
        <v>204.9766297518178</v>
      </c>
      <c r="K600" s="19"/>
      <c r="L600" s="15">
        <f t="shared" si="67"/>
        <v>90.302551333072714</v>
      </c>
      <c r="M600" s="18">
        <f t="shared" si="68"/>
        <v>72.499385858437847</v>
      </c>
      <c r="N600" s="18">
        <f t="shared" si="69"/>
        <v>204.9766297518178</v>
      </c>
      <c r="O600" s="19"/>
    </row>
    <row r="601" spans="1:15" x14ac:dyDescent="0.3">
      <c r="A601">
        <v>4</v>
      </c>
      <c r="B601">
        <v>3393124566</v>
      </c>
      <c r="C601" s="3">
        <v>5.0609999999999999</v>
      </c>
      <c r="D601" s="4">
        <v>625.60319999999922</v>
      </c>
      <c r="E601">
        <v>720</v>
      </c>
      <c r="F601">
        <f t="shared" si="65"/>
        <v>30</v>
      </c>
      <c r="G601" s="15">
        <f>(F601*'B-E-D Rate'!$O$2)+(Analysis!C601*'B-E-D Rate'!$F$2)+(Analysis!D601*'B-E-D Rate'!$J$2)</f>
        <v>62.533335852975199</v>
      </c>
      <c r="H601" s="15">
        <f t="shared" si="66"/>
        <v>55.252643807999952</v>
      </c>
      <c r="I601" s="18">
        <f t="shared" si="63"/>
        <v>53.00847665376584</v>
      </c>
      <c r="J601" s="18">
        <f t="shared" si="64"/>
        <v>482.54327583767872</v>
      </c>
      <c r="K601" s="19"/>
      <c r="L601" s="15">
        <f t="shared" si="67"/>
        <v>68.592369414112895</v>
      </c>
      <c r="M601" s="18">
        <f t="shared" si="68"/>
        <v>36.711887694992946</v>
      </c>
      <c r="N601" s="18">
        <f t="shared" si="69"/>
        <v>482.54327583767872</v>
      </c>
      <c r="O601" s="19"/>
    </row>
    <row r="602" spans="1:15" x14ac:dyDescent="0.3">
      <c r="A602">
        <v>4</v>
      </c>
      <c r="B602">
        <v>6716109566</v>
      </c>
      <c r="C602" s="3">
        <v>6.3719999999999999</v>
      </c>
      <c r="D602" s="4">
        <v>691.53599999999994</v>
      </c>
      <c r="E602">
        <v>720</v>
      </c>
      <c r="F602">
        <f t="shared" si="65"/>
        <v>30</v>
      </c>
      <c r="G602" s="15">
        <f>(F602*'B-E-D Rate'!$O$2)+(Analysis!C602*'B-E-D Rate'!$F$2)+(Analysis!D602*'B-E-D Rate'!$J$2)</f>
        <v>73.03002789173155</v>
      </c>
      <c r="H602" s="15">
        <f t="shared" si="66"/>
        <v>58.957407839999995</v>
      </c>
      <c r="I602" s="18">
        <f t="shared" si="63"/>
        <v>198.03863512039703</v>
      </c>
      <c r="J602" s="18">
        <f t="shared" si="64"/>
        <v>131.56492932820572</v>
      </c>
      <c r="K602" s="19"/>
      <c r="L602" s="15">
        <f t="shared" si="67"/>
        <v>70.545207432395259</v>
      </c>
      <c r="M602" s="18">
        <f t="shared" si="68"/>
        <v>6.1743327151362148</v>
      </c>
      <c r="N602" s="18">
        <f t="shared" si="69"/>
        <v>131.56492932820572</v>
      </c>
      <c r="O602" s="19"/>
    </row>
    <row r="603" spans="1:15" x14ac:dyDescent="0.3">
      <c r="A603">
        <v>4</v>
      </c>
      <c r="B603">
        <v>9805929770</v>
      </c>
      <c r="C603" s="3">
        <v>4.2114000000000003</v>
      </c>
      <c r="D603" s="4">
        <v>496.24080000000009</v>
      </c>
      <c r="E603">
        <v>720</v>
      </c>
      <c r="F603">
        <f t="shared" si="65"/>
        <v>30</v>
      </c>
      <c r="G603" s="15">
        <f>(F603*'B-E-D Rate'!$O$2)+(Analysis!C603*'B-E-D Rate'!$F$2)+(Analysis!D603*'B-E-D Rate'!$J$2)</f>
        <v>55.323955207620855</v>
      </c>
      <c r="H603" s="15">
        <f t="shared" si="66"/>
        <v>47.98377055200001</v>
      </c>
      <c r="I603" s="18">
        <f t="shared" si="63"/>
        <v>53.878310778611713</v>
      </c>
      <c r="J603" s="18">
        <f t="shared" si="64"/>
        <v>851.25346656461704</v>
      </c>
      <c r="K603" s="19"/>
      <c r="L603" s="15">
        <f t="shared" si="67"/>
        <v>64.760834686993078</v>
      </c>
      <c r="M603" s="18">
        <f t="shared" si="68"/>
        <v>89.054694308196559</v>
      </c>
      <c r="N603" s="18">
        <f t="shared" si="69"/>
        <v>851.25346656461704</v>
      </c>
      <c r="O603" s="19"/>
    </row>
    <row r="604" spans="1:15" x14ac:dyDescent="0.3">
      <c r="A604">
        <v>4</v>
      </c>
      <c r="B604">
        <v>1960712161</v>
      </c>
      <c r="C604" s="3">
        <v>3.8988</v>
      </c>
      <c r="D604" s="4">
        <v>508.64579999999967</v>
      </c>
      <c r="E604">
        <v>720</v>
      </c>
      <c r="F604">
        <f t="shared" si="65"/>
        <v>30</v>
      </c>
      <c r="G604" s="15">
        <f>(F604*'B-E-D Rate'!$O$2)+(Analysis!C604*'B-E-D Rate'!$F$2)+(Analysis!D604*'B-E-D Rate'!$J$2)</f>
        <v>52.953200303489012</v>
      </c>
      <c r="H604" s="15">
        <f t="shared" si="66"/>
        <v>48.680807501999979</v>
      </c>
      <c r="I604" s="18">
        <f t="shared" si="63"/>
        <v>18.253340250215309</v>
      </c>
      <c r="J604" s="18">
        <f t="shared" si="64"/>
        <v>995.21341300111555</v>
      </c>
      <c r="K604" s="19"/>
      <c r="L604" s="15">
        <f t="shared" si="67"/>
        <v>65.128253568290276</v>
      </c>
      <c r="M604" s="18">
        <f t="shared" si="68"/>
        <v>148.23192200074791</v>
      </c>
      <c r="N604" s="18">
        <f t="shared" si="69"/>
        <v>995.21341300111555</v>
      </c>
      <c r="O604" s="19"/>
    </row>
    <row r="605" spans="1:15" x14ac:dyDescent="0.3">
      <c r="A605">
        <v>4</v>
      </c>
      <c r="B605">
        <v>2550892513</v>
      </c>
      <c r="C605" s="3">
        <v>10.6065</v>
      </c>
      <c r="D605" s="4">
        <v>1138.1775000000005</v>
      </c>
      <c r="E605">
        <v>720</v>
      </c>
      <c r="F605">
        <f t="shared" si="65"/>
        <v>30</v>
      </c>
      <c r="G605" s="15">
        <f>(F605*'B-E-D Rate'!$O$2)+(Analysis!C605*'B-E-D Rate'!$F$2)+(Analysis!D605*'B-E-D Rate'!$J$2)</f>
        <v>108.03176919327362</v>
      </c>
      <c r="H605" s="15">
        <f t="shared" si="66"/>
        <v>84.054193725000033</v>
      </c>
      <c r="I605" s="18">
        <f t="shared" si="63"/>
        <v>574.9241253367552</v>
      </c>
      <c r="J605" s="18">
        <f t="shared" si="64"/>
        <v>553.73458224598664</v>
      </c>
      <c r="K605" s="19"/>
      <c r="L605" s="15">
        <f t="shared" si="67"/>
        <v>83.774108703729866</v>
      </c>
      <c r="M605" s="18">
        <f t="shared" si="68"/>
        <v>588.43409242597204</v>
      </c>
      <c r="N605" s="18">
        <f t="shared" si="69"/>
        <v>553.73458224598664</v>
      </c>
      <c r="O605" s="19"/>
    </row>
    <row r="606" spans="1:15" x14ac:dyDescent="0.3">
      <c r="A606">
        <v>4</v>
      </c>
      <c r="B606">
        <v>2172192569</v>
      </c>
      <c r="C606" s="3">
        <v>4.1201999999999996</v>
      </c>
      <c r="D606" s="4">
        <v>612.80999999999983</v>
      </c>
      <c r="E606">
        <v>720</v>
      </c>
      <c r="F606">
        <f t="shared" si="65"/>
        <v>30</v>
      </c>
      <c r="G606" s="15">
        <f>(F606*'B-E-D Rate'!$O$2)+(Analysis!C606*'B-E-D Rate'!$F$2)+(Analysis!D606*'B-E-D Rate'!$J$2)</f>
        <v>55.162856261449051</v>
      </c>
      <c r="H606" s="15">
        <f t="shared" si="66"/>
        <v>54.533793899999992</v>
      </c>
      <c r="I606" s="18">
        <f t="shared" si="63"/>
        <v>0.39571945459186586</v>
      </c>
      <c r="J606" s="18">
        <f t="shared" si="64"/>
        <v>860.67994515322277</v>
      </c>
      <c r="K606" s="19"/>
      <c r="L606" s="15">
        <f t="shared" si="67"/>
        <v>68.213452587654928</v>
      </c>
      <c r="M606" s="18">
        <f t="shared" si="68"/>
        <v>170.31806446957833</v>
      </c>
      <c r="N606" s="18">
        <f t="shared" si="69"/>
        <v>860.67994515322277</v>
      </c>
      <c r="O606" s="19"/>
    </row>
    <row r="607" spans="1:15" x14ac:dyDescent="0.3">
      <c r="A607">
        <v>4</v>
      </c>
      <c r="B607">
        <v>5211240036</v>
      </c>
      <c r="C607" s="3">
        <v>9.1140000000000008</v>
      </c>
      <c r="D607" s="4">
        <v>948.08999999999992</v>
      </c>
      <c r="E607">
        <v>720</v>
      </c>
      <c r="F607">
        <f t="shared" si="65"/>
        <v>30</v>
      </c>
      <c r="G607" s="15">
        <f>(F607*'B-E-D Rate'!$O$2)+(Analysis!C607*'B-E-D Rate'!$F$2)+(Analysis!D607*'B-E-D Rate'!$J$2)</f>
        <v>95.541558442392528</v>
      </c>
      <c r="H607" s="15">
        <f t="shared" si="66"/>
        <v>73.373177099999992</v>
      </c>
      <c r="I607" s="18">
        <f t="shared" si="63"/>
        <v>491.43713134173748</v>
      </c>
      <c r="J607" s="18">
        <f t="shared" si="64"/>
        <v>121.91151815174862</v>
      </c>
      <c r="K607" s="19"/>
      <c r="L607" s="15">
        <f t="shared" si="67"/>
        <v>78.143980803803814</v>
      </c>
      <c r="M607" s="18">
        <f t="shared" si="68"/>
        <v>302.67570769072205</v>
      </c>
      <c r="N607" s="18">
        <f t="shared" si="69"/>
        <v>121.91151815174862</v>
      </c>
      <c r="O607" s="19"/>
    </row>
    <row r="608" spans="1:15" x14ac:dyDescent="0.3">
      <c r="A608">
        <v>4</v>
      </c>
      <c r="B608">
        <v>8214908059</v>
      </c>
      <c r="C608" s="3">
        <v>4.3673999999999999</v>
      </c>
      <c r="D608" s="4">
        <v>387.23279999999983</v>
      </c>
      <c r="E608">
        <v>720</v>
      </c>
      <c r="F608">
        <f t="shared" si="65"/>
        <v>30</v>
      </c>
      <c r="G608" s="15">
        <f>(F608*'B-E-D Rate'!$O$2)+(Analysis!C608*'B-E-D Rate'!$F$2)+(Analysis!D608*'B-E-D Rate'!$J$2)</f>
        <v>56.024092893878013</v>
      </c>
      <c r="H608" s="15">
        <f t="shared" si="66"/>
        <v>41.858611031999992</v>
      </c>
      <c r="I608" s="18">
        <f t="shared" si="63"/>
        <v>200.6608763791952</v>
      </c>
      <c r="J608" s="18">
        <f t="shared" si="64"/>
        <v>810.88887734665457</v>
      </c>
      <c r="K608" s="19"/>
      <c r="L608" s="15">
        <f t="shared" si="67"/>
        <v>61.532169035042585</v>
      </c>
      <c r="M608" s="18">
        <f t="shared" si="68"/>
        <v>30.338902776866409</v>
      </c>
      <c r="N608" s="18">
        <f t="shared" si="69"/>
        <v>810.88887734665457</v>
      </c>
      <c r="O608" s="19"/>
    </row>
    <row r="609" spans="1:15" x14ac:dyDescent="0.3">
      <c r="A609">
        <v>4</v>
      </c>
      <c r="B609">
        <v>2419797400</v>
      </c>
      <c r="C609" s="3">
        <v>6.3575999999999997</v>
      </c>
      <c r="D609" s="4">
        <v>668.47320000000036</v>
      </c>
      <c r="E609">
        <v>720</v>
      </c>
      <c r="F609">
        <f t="shared" si="65"/>
        <v>30</v>
      </c>
      <c r="G609" s="15">
        <f>(F609*'B-E-D Rate'!$O$2)+(Analysis!C609*'B-E-D Rate'!$F$2)+(Analysis!D609*'B-E-D Rate'!$J$2)</f>
        <v>72.809801253709807</v>
      </c>
      <c r="H609" s="15">
        <f t="shared" si="66"/>
        <v>57.661509108000018</v>
      </c>
      <c r="I609" s="18">
        <f t="shared" si="63"/>
        <v>229.47075493177289</v>
      </c>
      <c r="J609" s="18">
        <f t="shared" si="64"/>
        <v>136.66550553995478</v>
      </c>
      <c r="K609" s="19"/>
      <c r="L609" s="15">
        <f t="shared" si="67"/>
        <v>69.862119308607987</v>
      </c>
      <c r="M609" s="18">
        <f t="shared" si="68"/>
        <v>8.6888288494792505</v>
      </c>
      <c r="N609" s="18">
        <f t="shared" si="69"/>
        <v>136.66550553995478</v>
      </c>
      <c r="O609" s="19"/>
    </row>
    <row r="610" spans="1:15" x14ac:dyDescent="0.3">
      <c r="A610">
        <v>4</v>
      </c>
      <c r="B610">
        <v>8811653234</v>
      </c>
      <c r="C610" s="3">
        <v>6.8040000000000003</v>
      </c>
      <c r="D610" s="4">
        <v>1288.349400000001</v>
      </c>
      <c r="E610">
        <v>720</v>
      </c>
      <c r="F610">
        <f t="shared" si="65"/>
        <v>30</v>
      </c>
      <c r="G610" s="15">
        <f>(F610*'B-E-D Rate'!$O$2)+(Analysis!C610*'B-E-D Rate'!$F$2)+(Analysis!D610*'B-E-D Rate'!$J$2)</f>
        <v>79.19025155838284</v>
      </c>
      <c r="H610" s="15">
        <f t="shared" si="66"/>
        <v>92.492352786000055</v>
      </c>
      <c r="I610" s="18">
        <f t="shared" si="63"/>
        <v>176.94589706977541</v>
      </c>
      <c r="J610" s="18">
        <f t="shared" si="64"/>
        <v>28.195590012857565</v>
      </c>
      <c r="K610" s="19"/>
      <c r="L610" s="15">
        <f t="shared" si="67"/>
        <v>88.221991936319625</v>
      </c>
      <c r="M610" s="18">
        <f t="shared" si="68"/>
        <v>81.572334254453708</v>
      </c>
      <c r="N610" s="18">
        <f t="shared" si="69"/>
        <v>28.195590012857565</v>
      </c>
      <c r="O610" s="19"/>
    </row>
    <row r="611" spans="1:15" x14ac:dyDescent="0.3">
      <c r="A611">
        <v>4</v>
      </c>
      <c r="B611">
        <v>6073429988</v>
      </c>
      <c r="C611" s="3">
        <v>13.146000000000001</v>
      </c>
      <c r="D611" s="4">
        <v>2733.0666000000051</v>
      </c>
      <c r="E611">
        <v>720</v>
      </c>
      <c r="F611">
        <f t="shared" si="65"/>
        <v>30</v>
      </c>
      <c r="G611" s="15">
        <f>(F611*'B-E-D Rate'!$O$2)+(Analysis!C611*'B-E-D Rate'!$F$2)+(Analysis!D611*'B-E-D Rate'!$J$2)</f>
        <v>135.25636141074881</v>
      </c>
      <c r="H611" s="15">
        <f t="shared" si="66"/>
        <v>173.67101225400026</v>
      </c>
      <c r="I611" s="18">
        <f t="shared" si="63"/>
        <v>1475.6853994089195</v>
      </c>
      <c r="J611" s="18">
        <f t="shared" si="64"/>
        <v>2576.1875621274976</v>
      </c>
      <c r="K611" s="19"/>
      <c r="L611" s="15">
        <f t="shared" si="67"/>
        <v>131.01251006730172</v>
      </c>
      <c r="M611" s="18">
        <f t="shared" si="68"/>
        <v>18.010274225277676</v>
      </c>
      <c r="N611" s="18">
        <f t="shared" si="69"/>
        <v>2576.1875621274976</v>
      </c>
      <c r="O611" s="19"/>
    </row>
    <row r="612" spans="1:15" x14ac:dyDescent="0.3">
      <c r="A612">
        <v>4</v>
      </c>
      <c r="B612">
        <v>3233417836</v>
      </c>
      <c r="C612" s="3">
        <v>10.008000000000001</v>
      </c>
      <c r="D612" s="4">
        <v>1247.3550000000002</v>
      </c>
      <c r="E612">
        <v>720</v>
      </c>
      <c r="F612">
        <f t="shared" si="65"/>
        <v>30</v>
      </c>
      <c r="G612" s="15">
        <f>(F612*'B-E-D Rate'!$O$2)+(Analysis!C612*'B-E-D Rate'!$F$2)+(Analysis!D612*'B-E-D Rate'!$J$2)</f>
        <v>103.89402865054898</v>
      </c>
      <c r="H612" s="15">
        <f t="shared" si="66"/>
        <v>90.188877450000007</v>
      </c>
      <c r="I612" s="18">
        <f t="shared" si="63"/>
        <v>187.83116942990884</v>
      </c>
      <c r="J612" s="18">
        <f t="shared" si="64"/>
        <v>376.1204525435524</v>
      </c>
      <c r="K612" s="19"/>
      <c r="L612" s="15">
        <f t="shared" si="67"/>
        <v>87.007794710406671</v>
      </c>
      <c r="M612" s="18">
        <f t="shared" si="68"/>
        <v>285.14489668121388</v>
      </c>
      <c r="N612" s="18">
        <f t="shared" si="69"/>
        <v>376.1204525435524</v>
      </c>
      <c r="O612" s="19"/>
    </row>
    <row r="613" spans="1:15" x14ac:dyDescent="0.3">
      <c r="A613">
        <v>4</v>
      </c>
      <c r="B613">
        <v>7420960736</v>
      </c>
      <c r="C613" s="3">
        <v>10.322999999999999</v>
      </c>
      <c r="D613" s="4">
        <v>1555.8131999999978</v>
      </c>
      <c r="E613">
        <v>720</v>
      </c>
      <c r="F613">
        <f t="shared" si="65"/>
        <v>30</v>
      </c>
      <c r="G613" s="15">
        <f>(F613*'B-E-D Rate'!$O$2)+(Analysis!C613*'B-E-D Rate'!$F$2)+(Analysis!D613*'B-E-D Rate'!$J$2)</f>
        <v>107.79062437113311</v>
      </c>
      <c r="H613" s="15">
        <f t="shared" si="66"/>
        <v>107.52114370799987</v>
      </c>
      <c r="I613" s="18">
        <f t="shared" si="63"/>
        <v>7.2619827802729117E-2</v>
      </c>
      <c r="J613" s="18">
        <f t="shared" si="64"/>
        <v>542.44370264138479</v>
      </c>
      <c r="K613" s="19"/>
      <c r="L613" s="15">
        <f t="shared" si="67"/>
        <v>96.143898440430746</v>
      </c>
      <c r="M613" s="18">
        <f t="shared" si="68"/>
        <v>135.64622490489475</v>
      </c>
      <c r="N613" s="18">
        <f t="shared" si="69"/>
        <v>542.44370264138479</v>
      </c>
      <c r="O613" s="19"/>
    </row>
    <row r="614" spans="1:15" x14ac:dyDescent="0.3">
      <c r="A614">
        <v>4</v>
      </c>
      <c r="B614">
        <v>6916804036</v>
      </c>
      <c r="C614" s="3">
        <v>4.7021999999999995</v>
      </c>
      <c r="D614" s="4">
        <v>939.10499999999934</v>
      </c>
      <c r="E614">
        <v>720</v>
      </c>
      <c r="F614">
        <f t="shared" si="65"/>
        <v>30</v>
      </c>
      <c r="G614" s="15">
        <f>(F614*'B-E-D Rate'!$O$2)+(Analysis!C614*'B-E-D Rate'!$F$2)+(Analysis!D614*'B-E-D Rate'!$J$2)</f>
        <v>61.217931866986959</v>
      </c>
      <c r="H614" s="15">
        <f t="shared" si="66"/>
        <v>72.868309949999968</v>
      </c>
      <c r="I614" s="18">
        <f t="shared" si="63"/>
        <v>135.73130947714989</v>
      </c>
      <c r="J614" s="18">
        <f t="shared" si="64"/>
        <v>542.06417410593212</v>
      </c>
      <c r="K614" s="19"/>
      <c r="L614" s="15">
        <f t="shared" si="67"/>
        <v>77.877857575391431</v>
      </c>
      <c r="M614" s="18">
        <f t="shared" si="68"/>
        <v>277.55312460955628</v>
      </c>
      <c r="N614" s="18">
        <f t="shared" si="69"/>
        <v>542.06417410593212</v>
      </c>
      <c r="O614" s="19"/>
    </row>
    <row r="615" spans="1:15" x14ac:dyDescent="0.3">
      <c r="A615">
        <v>4</v>
      </c>
      <c r="B615">
        <v>8388266724</v>
      </c>
      <c r="C615" s="3">
        <v>6.4469999999999992</v>
      </c>
      <c r="D615" s="4">
        <v>712.0907999999996</v>
      </c>
      <c r="E615">
        <v>720</v>
      </c>
      <c r="F615">
        <f t="shared" si="65"/>
        <v>30</v>
      </c>
      <c r="G615" s="15">
        <f>(F615*'B-E-D Rate'!$O$2)+(Analysis!C615*'B-E-D Rate'!$F$2)+(Analysis!D615*'B-E-D Rate'!$J$2)</f>
        <v>73.709359528184237</v>
      </c>
      <c r="H615" s="15">
        <f t="shared" si="66"/>
        <v>60.11238205199998</v>
      </c>
      <c r="I615" s="18">
        <f t="shared" si="63"/>
        <v>184.87779648786201</v>
      </c>
      <c r="J615" s="18">
        <f t="shared" si="64"/>
        <v>116.44231441779354</v>
      </c>
      <c r="K615" s="19"/>
      <c r="L615" s="15">
        <f t="shared" si="67"/>
        <v>71.15401207740031</v>
      </c>
      <c r="M615" s="18">
        <f t="shared" si="68"/>
        <v>6.5298005942279138</v>
      </c>
      <c r="N615" s="18">
        <f t="shared" si="69"/>
        <v>116.44231441779354</v>
      </c>
      <c r="O615" s="19"/>
    </row>
    <row r="616" spans="1:15" x14ac:dyDescent="0.3">
      <c r="A616">
        <v>4</v>
      </c>
      <c r="B616">
        <v>9757256060</v>
      </c>
      <c r="C616" s="3">
        <v>6.3468</v>
      </c>
      <c r="D616" s="4">
        <v>776.5776000000011</v>
      </c>
      <c r="E616">
        <v>720</v>
      </c>
      <c r="F616">
        <f t="shared" si="65"/>
        <v>30</v>
      </c>
      <c r="G616" s="15">
        <f>(F616*'B-E-D Rate'!$O$2)+(Analysis!C616*'B-E-D Rate'!$F$2)+(Analysis!D616*'B-E-D Rate'!$J$2)</f>
        <v>73.233680195710775</v>
      </c>
      <c r="H616" s="15">
        <f t="shared" si="66"/>
        <v>63.735895344000063</v>
      </c>
      <c r="I616" s="18">
        <f t="shared" si="63"/>
        <v>90.207917089385475</v>
      </c>
      <c r="J616" s="18">
        <f t="shared" si="64"/>
        <v>126.93454819480175</v>
      </c>
      <c r="K616" s="19"/>
      <c r="L616" s="15">
        <f t="shared" si="67"/>
        <v>73.064021582796286</v>
      </c>
      <c r="M616" s="18">
        <f t="shared" si="68"/>
        <v>2.8784044936068422E-2</v>
      </c>
      <c r="N616" s="18">
        <f t="shared" si="69"/>
        <v>126.93454819480175</v>
      </c>
      <c r="O616" s="19"/>
    </row>
    <row r="617" spans="1:15" x14ac:dyDescent="0.3">
      <c r="A617">
        <v>4</v>
      </c>
      <c r="B617">
        <v>2980341971</v>
      </c>
      <c r="C617" s="3">
        <v>7.4225999999999992</v>
      </c>
      <c r="D617" s="4">
        <v>269.66520000000003</v>
      </c>
      <c r="E617">
        <v>720</v>
      </c>
      <c r="F617">
        <f t="shared" si="65"/>
        <v>30</v>
      </c>
      <c r="G617" s="15">
        <f>(F617*'B-E-D Rate'!$O$2)+(Analysis!C617*'B-E-D Rate'!$F$2)+(Analysis!D617*'B-E-D Rate'!$J$2)</f>
        <v>79.21194788830536</v>
      </c>
      <c r="H617" s="15">
        <f t="shared" si="66"/>
        <v>35.252487588000001</v>
      </c>
      <c r="I617" s="18">
        <f t="shared" si="63"/>
        <v>1932.434149894123</v>
      </c>
      <c r="J617" s="18">
        <f t="shared" si="64"/>
        <v>27.965647803597694</v>
      </c>
      <c r="K617" s="19"/>
      <c r="L617" s="15">
        <f t="shared" si="67"/>
        <v>58.049979912205245</v>
      </c>
      <c r="M617" s="18">
        <f t="shared" si="68"/>
        <v>447.82888862148678</v>
      </c>
      <c r="N617" s="18">
        <f t="shared" si="69"/>
        <v>27.965647803597694</v>
      </c>
      <c r="O617" s="19"/>
    </row>
    <row r="618" spans="1:15" x14ac:dyDescent="0.3">
      <c r="A618">
        <v>4</v>
      </c>
      <c r="B618">
        <v>6946774308</v>
      </c>
      <c r="C618" s="3">
        <v>3.9185999999999996</v>
      </c>
      <c r="D618" s="4">
        <v>580.41659999999922</v>
      </c>
      <c r="E618">
        <v>720</v>
      </c>
      <c r="F618">
        <f t="shared" si="65"/>
        <v>30</v>
      </c>
      <c r="G618" s="15">
        <f>(F618*'B-E-D Rate'!$O$2)+(Analysis!C618*'B-E-D Rate'!$F$2)+(Analysis!D618*'B-E-D Rate'!$J$2)</f>
        <v>53.444183330465194</v>
      </c>
      <c r="H618" s="15">
        <f t="shared" si="66"/>
        <v>52.713608753999956</v>
      </c>
      <c r="I618" s="18">
        <f t="shared" si="63"/>
        <v>0.53373921177736061</v>
      </c>
      <c r="J618" s="18">
        <f t="shared" si="64"/>
        <v>964.47639105487951</v>
      </c>
      <c r="K618" s="19"/>
      <c r="L618" s="15">
        <f t="shared" si="67"/>
        <v>67.254005043163744</v>
      </c>
      <c r="M618" s="18">
        <f t="shared" si="68"/>
        <v>190.71117573652032</v>
      </c>
      <c r="N618" s="18">
        <f t="shared" si="69"/>
        <v>964.47639105487951</v>
      </c>
      <c r="O618" s="19"/>
    </row>
    <row r="619" spans="1:15" x14ac:dyDescent="0.3">
      <c r="A619">
        <v>4</v>
      </c>
      <c r="B619">
        <v>5940420471</v>
      </c>
      <c r="C619" s="3">
        <v>7.7915999999999999</v>
      </c>
      <c r="D619" s="4">
        <v>789.8273999999999</v>
      </c>
      <c r="E619">
        <v>720</v>
      </c>
      <c r="F619">
        <f t="shared" si="65"/>
        <v>30</v>
      </c>
      <c r="G619" s="15">
        <f>(F619*'B-E-D Rate'!$O$2)+(Analysis!C619*'B-E-D Rate'!$F$2)+(Analysis!D619*'B-E-D Rate'!$J$2)</f>
        <v>84.522582815424983</v>
      </c>
      <c r="H619" s="15">
        <f t="shared" si="66"/>
        <v>64.480401605999987</v>
      </c>
      <c r="I619" s="18">
        <f t="shared" si="63"/>
        <v>401.68902763142836</v>
      </c>
      <c r="J619" s="18">
        <f t="shared" si="64"/>
        <v>5.0083211278080465E-4</v>
      </c>
      <c r="K619" s="19"/>
      <c r="L619" s="15">
        <f t="shared" si="67"/>
        <v>73.45646226747273</v>
      </c>
      <c r="M619" s="18">
        <f t="shared" si="68"/>
        <v>122.45902398181106</v>
      </c>
      <c r="N619" s="18">
        <f t="shared" si="69"/>
        <v>5.0083211278080465E-4</v>
      </c>
      <c r="O619" s="19"/>
    </row>
    <row r="620" spans="1:15" x14ac:dyDescent="0.3">
      <c r="A620">
        <v>4</v>
      </c>
      <c r="B620">
        <v>8971918043</v>
      </c>
      <c r="C620" s="3">
        <v>10.1928</v>
      </c>
      <c r="D620" s="4">
        <v>1874.4828000000002</v>
      </c>
      <c r="E620">
        <v>720</v>
      </c>
      <c r="F620">
        <f t="shared" si="65"/>
        <v>30</v>
      </c>
      <c r="G620" s="15">
        <f>(F620*'B-E-D Rate'!$O$2)+(Analysis!C620*'B-E-D Rate'!$F$2)+(Analysis!D620*'B-E-D Rate'!$J$2)</f>
        <v>108.27580702652413</v>
      </c>
      <c r="H620" s="15">
        <f t="shared" si="66"/>
        <v>125.427188532</v>
      </c>
      <c r="I620" s="18">
        <f t="shared" si="63"/>
        <v>294.16988754637964</v>
      </c>
      <c r="J620" s="18">
        <f t="shared" si="64"/>
        <v>565.27932130165141</v>
      </c>
      <c r="K620" s="19"/>
      <c r="L620" s="15">
        <f t="shared" si="67"/>
        <v>105.5824496645685</v>
      </c>
      <c r="M620" s="18">
        <f t="shared" si="68"/>
        <v>7.2541738792006125</v>
      </c>
      <c r="N620" s="18">
        <f t="shared" si="69"/>
        <v>565.27932130165141</v>
      </c>
      <c r="O620" s="19"/>
    </row>
    <row r="621" spans="1:15" x14ac:dyDescent="0.3">
      <c r="A621">
        <v>4</v>
      </c>
      <c r="B621">
        <v>5534493949</v>
      </c>
      <c r="C621" s="3">
        <v>5.7594000000000003</v>
      </c>
      <c r="D621" s="4">
        <v>772.16760000000045</v>
      </c>
      <c r="E621">
        <v>720</v>
      </c>
      <c r="F621">
        <f t="shared" si="65"/>
        <v>30</v>
      </c>
      <c r="G621" s="15">
        <f>(F621*'B-E-D Rate'!$O$2)+(Analysis!C621*'B-E-D Rate'!$F$2)+(Analysis!D621*'B-E-D Rate'!$J$2)</f>
        <v>68.648636043479129</v>
      </c>
      <c r="H621" s="15">
        <f t="shared" si="66"/>
        <v>63.488097444000026</v>
      </c>
      <c r="I621" s="18">
        <f t="shared" si="63"/>
        <v>26.631158636713746</v>
      </c>
      <c r="J621" s="18">
        <f t="shared" si="64"/>
        <v>251.27219199459421</v>
      </c>
      <c r="K621" s="19"/>
      <c r="L621" s="15">
        <f t="shared" si="67"/>
        <v>72.933403504076352</v>
      </c>
      <c r="M621" s="18">
        <f t="shared" si="68"/>
        <v>18.359232191392774</v>
      </c>
      <c r="N621" s="18">
        <f t="shared" si="69"/>
        <v>251.27219199459421</v>
      </c>
      <c r="O621" s="19"/>
    </row>
    <row r="622" spans="1:15" x14ac:dyDescent="0.3">
      <c r="A622">
        <v>4</v>
      </c>
      <c r="B622">
        <v>3258017489</v>
      </c>
      <c r="C622" s="3">
        <v>6.3102</v>
      </c>
      <c r="D622" s="4">
        <v>1241.623800000001</v>
      </c>
      <c r="E622">
        <v>720</v>
      </c>
      <c r="F622">
        <f t="shared" si="65"/>
        <v>30</v>
      </c>
      <c r="G622" s="15">
        <f>(F622*'B-E-D Rate'!$O$2)+(Analysis!C622*'B-E-D Rate'!$F$2)+(Analysis!D622*'B-E-D Rate'!$J$2)</f>
        <v>75.133747000761417</v>
      </c>
      <c r="H622" s="15">
        <f t="shared" si="66"/>
        <v>89.866841322000056</v>
      </c>
      <c r="I622" s="18">
        <f t="shared" si="63"/>
        <v>217.06406827851421</v>
      </c>
      <c r="J622" s="18">
        <f t="shared" si="64"/>
        <v>87.730508041078764</v>
      </c>
      <c r="K622" s="19"/>
      <c r="L622" s="15">
        <f t="shared" si="67"/>
        <v>86.8380445215723</v>
      </c>
      <c r="M622" s="18">
        <f t="shared" si="68"/>
        <v>136.99058045565977</v>
      </c>
      <c r="N622" s="18">
        <f t="shared" si="69"/>
        <v>87.730508041078764</v>
      </c>
      <c r="O622" s="19"/>
    </row>
    <row r="623" spans="1:15" x14ac:dyDescent="0.3">
      <c r="A623">
        <v>4</v>
      </c>
      <c r="B623">
        <v>9327256187</v>
      </c>
      <c r="C623" s="3">
        <v>8.8092000000000006</v>
      </c>
      <c r="D623" s="4">
        <v>603.46019999999953</v>
      </c>
      <c r="E623">
        <v>720</v>
      </c>
      <c r="F623">
        <f t="shared" si="65"/>
        <v>30</v>
      </c>
      <c r="G623" s="15">
        <f>(F623*'B-E-D Rate'!$O$2)+(Analysis!C623*'B-E-D Rate'!$F$2)+(Analysis!D623*'B-E-D Rate'!$J$2)</f>
        <v>91.554311745997012</v>
      </c>
      <c r="H623" s="15">
        <f t="shared" si="66"/>
        <v>54.008428637999977</v>
      </c>
      <c r="I623" s="18">
        <f t="shared" si="63"/>
        <v>1409.6933383593771</v>
      </c>
      <c r="J623" s="18">
        <f t="shared" si="64"/>
        <v>49.760442627377834</v>
      </c>
      <c r="K623" s="19"/>
      <c r="L623" s="15">
        <f t="shared" si="67"/>
        <v>67.936524489601496</v>
      </c>
      <c r="M623" s="18">
        <f t="shared" si="68"/>
        <v>557.79987488835843</v>
      </c>
      <c r="N623" s="18">
        <f t="shared" si="69"/>
        <v>49.760442627377834</v>
      </c>
      <c r="O623" s="19"/>
    </row>
    <row r="624" spans="1:15" x14ac:dyDescent="0.3">
      <c r="A624">
        <v>4</v>
      </c>
      <c r="B624">
        <v>5351555751</v>
      </c>
      <c r="C624" s="3">
        <v>0.43380000000000002</v>
      </c>
      <c r="D624" s="4">
        <v>28.030799999999996</v>
      </c>
      <c r="E624">
        <v>720</v>
      </c>
      <c r="F624">
        <f t="shared" si="65"/>
        <v>30</v>
      </c>
      <c r="G624" s="15">
        <f>(F624*'B-E-D Rate'!$O$2)+(Analysis!C624*'B-E-D Rate'!$F$2)+(Analysis!D624*'B-E-D Rate'!$J$2)</f>
        <v>23.771192826258662</v>
      </c>
      <c r="H624" s="15">
        <f t="shared" si="66"/>
        <v>21.675050651999999</v>
      </c>
      <c r="I624" s="18">
        <f t="shared" si="63"/>
        <v>4.3938120147058353</v>
      </c>
      <c r="J624" s="18">
        <f t="shared" si="64"/>
        <v>3688.012741878314</v>
      </c>
      <c r="K624" s="19"/>
      <c r="L624" s="15">
        <f t="shared" si="67"/>
        <v>50.893104383715006</v>
      </c>
      <c r="M624" s="18">
        <f t="shared" si="68"/>
        <v>735.59808653048401</v>
      </c>
      <c r="N624" s="18">
        <f t="shared" si="69"/>
        <v>3688.012741878314</v>
      </c>
      <c r="O624" s="19"/>
    </row>
    <row r="625" spans="1:15" x14ac:dyDescent="0.3">
      <c r="A625">
        <v>4</v>
      </c>
      <c r="B625">
        <v>3416459552</v>
      </c>
      <c r="C625" s="3">
        <v>7.649</v>
      </c>
      <c r="D625" s="4">
        <v>977.75849999999889</v>
      </c>
      <c r="E625">
        <v>720</v>
      </c>
      <c r="F625">
        <f t="shared" si="65"/>
        <v>30</v>
      </c>
      <c r="G625" s="15">
        <f>(F625*'B-E-D Rate'!$O$2)+(Analysis!C625*'B-E-D Rate'!$F$2)+(Analysis!D625*'B-E-D Rate'!$J$2)</f>
        <v>84.297294163535227</v>
      </c>
      <c r="H625" s="15">
        <f t="shared" si="66"/>
        <v>75.040250114999935</v>
      </c>
      <c r="I625" s="18">
        <f t="shared" si="63"/>
        <v>85.692864516522661</v>
      </c>
      <c r="J625" s="18">
        <f t="shared" si="64"/>
        <v>4.1172213749579842E-2</v>
      </c>
      <c r="K625" s="19"/>
      <c r="L625" s="15">
        <f t="shared" si="67"/>
        <v>79.022720592579773</v>
      </c>
      <c r="M625" s="18">
        <f t="shared" si="68"/>
        <v>27.821126355421768</v>
      </c>
      <c r="N625" s="18">
        <f t="shared" si="69"/>
        <v>4.1172213749579842E-2</v>
      </c>
      <c r="O625" s="19"/>
    </row>
    <row r="626" spans="1:15" x14ac:dyDescent="0.3">
      <c r="A626">
        <v>4</v>
      </c>
      <c r="B626">
        <v>8649753967</v>
      </c>
      <c r="C626" s="3">
        <v>4.6547999999999998</v>
      </c>
      <c r="D626" s="4">
        <v>635.17920000000038</v>
      </c>
      <c r="E626">
        <v>720</v>
      </c>
      <c r="F626">
        <f t="shared" si="65"/>
        <v>30</v>
      </c>
      <c r="G626" s="15">
        <f>(F626*'B-E-D Rate'!$O$2)+(Analysis!C626*'B-E-D Rate'!$F$2)+(Analysis!D626*'B-E-D Rate'!$J$2)</f>
        <v>59.421983461008701</v>
      </c>
      <c r="H626" s="15">
        <f t="shared" si="66"/>
        <v>55.790719248000023</v>
      </c>
      <c r="I626" s="18">
        <f t="shared" si="63"/>
        <v>13.186079784677528</v>
      </c>
      <c r="J626" s="18">
        <f t="shared" si="64"/>
        <v>628.91712216869416</v>
      </c>
      <c r="K626" s="19"/>
      <c r="L626" s="15">
        <f t="shared" si="67"/>
        <v>68.875997242190479</v>
      </c>
      <c r="M626" s="18">
        <f t="shared" si="68"/>
        <v>89.37837657477499</v>
      </c>
      <c r="N626" s="18">
        <f t="shared" si="69"/>
        <v>628.91712216869416</v>
      </c>
      <c r="O626" s="19"/>
    </row>
    <row r="627" spans="1:15" x14ac:dyDescent="0.3">
      <c r="A627">
        <v>4</v>
      </c>
      <c r="B627">
        <v>9381171680</v>
      </c>
      <c r="C627" s="3">
        <v>4.7759999999999998</v>
      </c>
      <c r="D627" s="4">
        <v>462.46139999999906</v>
      </c>
      <c r="E627">
        <v>720</v>
      </c>
      <c r="F627">
        <f t="shared" si="65"/>
        <v>30</v>
      </c>
      <c r="G627" s="15">
        <f>(F627*'B-E-D Rate'!$O$2)+(Analysis!C627*'B-E-D Rate'!$F$2)+(Analysis!D627*'B-E-D Rate'!$J$2)</f>
        <v>59.552447184829205</v>
      </c>
      <c r="H627" s="15">
        <f t="shared" si="66"/>
        <v>46.085706065999943</v>
      </c>
      <c r="I627" s="18">
        <f t="shared" si="63"/>
        <v>181.3531163615668</v>
      </c>
      <c r="J627" s="18">
        <f t="shared" si="64"/>
        <v>622.39054699617748</v>
      </c>
      <c r="K627" s="19"/>
      <c r="L627" s="15">
        <f t="shared" si="67"/>
        <v>63.760335746332771</v>
      </c>
      <c r="M627" s="18">
        <f t="shared" si="68"/>
        <v>17.706326146032549</v>
      </c>
      <c r="N627" s="18">
        <f t="shared" si="69"/>
        <v>622.39054699617748</v>
      </c>
      <c r="O627" s="19"/>
    </row>
    <row r="628" spans="1:15" x14ac:dyDescent="0.3">
      <c r="A628">
        <v>4</v>
      </c>
      <c r="B628">
        <v>7852280381</v>
      </c>
      <c r="C628" s="3">
        <v>5.4359999999999999</v>
      </c>
      <c r="D628" s="4">
        <v>779.70479999999964</v>
      </c>
      <c r="E628">
        <v>720</v>
      </c>
      <c r="F628">
        <f t="shared" si="65"/>
        <v>30</v>
      </c>
      <c r="G628" s="15">
        <f>(F628*'B-E-D Rate'!$O$2)+(Analysis!C628*'B-E-D Rate'!$F$2)+(Analysis!D628*'B-E-D Rate'!$J$2)</f>
        <v>66.171095356775879</v>
      </c>
      <c r="H628" s="15">
        <f t="shared" si="66"/>
        <v>63.911612711999979</v>
      </c>
      <c r="I628" s="18">
        <f t="shared" si="63"/>
        <v>5.1052618220434978</v>
      </c>
      <c r="J628" s="18">
        <f t="shared" si="64"/>
        <v>335.95620667420303</v>
      </c>
      <c r="K628" s="19"/>
      <c r="L628" s="15">
        <f t="shared" si="67"/>
        <v>73.156644906100766</v>
      </c>
      <c r="M628" s="18">
        <f t="shared" si="68"/>
        <v>48.797902506073129</v>
      </c>
      <c r="N628" s="18">
        <f t="shared" si="69"/>
        <v>335.95620667420303</v>
      </c>
      <c r="O628" s="19"/>
    </row>
    <row r="629" spans="1:15" x14ac:dyDescent="0.3">
      <c r="A629">
        <v>4</v>
      </c>
      <c r="B629">
        <v>5592593136</v>
      </c>
      <c r="C629" s="3">
        <v>4.6218000000000004</v>
      </c>
      <c r="D629" s="4">
        <v>527.42880000000059</v>
      </c>
      <c r="E629">
        <v>720</v>
      </c>
      <c r="F629">
        <f t="shared" si="65"/>
        <v>30</v>
      </c>
      <c r="G629" s="15">
        <f>(F629*'B-E-D Rate'!$O$2)+(Analysis!C629*'B-E-D Rate'!$F$2)+(Analysis!D629*'B-E-D Rate'!$J$2)</f>
        <v>58.659424136547194</v>
      </c>
      <c r="H629" s="15">
        <f t="shared" si="66"/>
        <v>49.73622427200003</v>
      </c>
      <c r="I629" s="18">
        <f t="shared" si="63"/>
        <v>79.623495822654547</v>
      </c>
      <c r="J629" s="18">
        <f t="shared" si="64"/>
        <v>667.74588001136794</v>
      </c>
      <c r="K629" s="19"/>
      <c r="L629" s="15">
        <f t="shared" si="67"/>
        <v>65.684579956634153</v>
      </c>
      <c r="M629" s="18">
        <f t="shared" si="68"/>
        <v>49.352814296501663</v>
      </c>
      <c r="N629" s="18">
        <f t="shared" si="69"/>
        <v>667.74588001136794</v>
      </c>
      <c r="O629" s="19"/>
    </row>
    <row r="630" spans="1:15" x14ac:dyDescent="0.3">
      <c r="A630">
        <v>4</v>
      </c>
      <c r="B630">
        <v>2796277844</v>
      </c>
      <c r="C630" s="3">
        <v>7.1004000000000005</v>
      </c>
      <c r="D630" s="4">
        <v>1028.4840000000002</v>
      </c>
      <c r="E630">
        <v>720</v>
      </c>
      <c r="F630">
        <f t="shared" si="65"/>
        <v>30</v>
      </c>
      <c r="G630" s="15">
        <f>(F630*'B-E-D Rate'!$O$2)+(Analysis!C630*'B-E-D Rate'!$F$2)+(Analysis!D630*'B-E-D Rate'!$J$2)</f>
        <v>80.272729456597517</v>
      </c>
      <c r="H630" s="15">
        <f t="shared" si="66"/>
        <v>77.890515960000016</v>
      </c>
      <c r="I630" s="18">
        <f t="shared" si="63"/>
        <v>5.6749411433712922</v>
      </c>
      <c r="J630" s="18">
        <f t="shared" si="64"/>
        <v>17.871537098593755</v>
      </c>
      <c r="K630" s="19"/>
      <c r="L630" s="15">
        <f t="shared" si="67"/>
        <v>80.525139493284485</v>
      </c>
      <c r="M630" s="18">
        <f t="shared" si="68"/>
        <v>6.3710826620316269E-2</v>
      </c>
      <c r="N630" s="18">
        <f t="shared" si="69"/>
        <v>17.871537098593755</v>
      </c>
      <c r="O630" s="19"/>
    </row>
    <row r="631" spans="1:15" x14ac:dyDescent="0.3">
      <c r="A631">
        <v>4</v>
      </c>
      <c r="B631">
        <v>7133507511</v>
      </c>
      <c r="C631" s="3">
        <v>7.8965999999999994</v>
      </c>
      <c r="D631" s="4">
        <v>1270.3745999999992</v>
      </c>
      <c r="E631">
        <v>720</v>
      </c>
      <c r="F631">
        <f t="shared" si="65"/>
        <v>30</v>
      </c>
      <c r="G631" s="15">
        <f>(F631*'B-E-D Rate'!$O$2)+(Analysis!C631*'B-E-D Rate'!$F$2)+(Analysis!D631*'B-E-D Rate'!$J$2)</f>
        <v>87.595750219783312</v>
      </c>
      <c r="H631" s="15">
        <f t="shared" si="66"/>
        <v>91.482348773999945</v>
      </c>
      <c r="I631" s="18">
        <f t="shared" si="63"/>
        <v>15.105648321638821</v>
      </c>
      <c r="J631" s="18">
        <f t="shared" si="64"/>
        <v>9.5824092666681668</v>
      </c>
      <c r="K631" s="19"/>
      <c r="L631" s="15">
        <f t="shared" si="67"/>
        <v>87.68960331015748</v>
      </c>
      <c r="M631" s="18">
        <f t="shared" si="68"/>
        <v>8.8084025727817265E-3</v>
      </c>
      <c r="N631" s="18">
        <f t="shared" si="69"/>
        <v>9.5824092666681668</v>
      </c>
      <c r="O631" s="19"/>
    </row>
    <row r="632" spans="1:15" x14ac:dyDescent="0.3">
      <c r="A632">
        <v>4</v>
      </c>
      <c r="B632">
        <v>1358723199</v>
      </c>
      <c r="C632" s="3">
        <v>0.11699999999999999</v>
      </c>
      <c r="D632" s="4">
        <v>60.981599999999943</v>
      </c>
      <c r="E632">
        <v>720</v>
      </c>
      <c r="F632">
        <f t="shared" si="65"/>
        <v>30</v>
      </c>
      <c r="G632" s="15">
        <f>(F632*'B-E-D Rate'!$O$2)+(Analysis!C632*'B-E-D Rate'!$F$2)+(Analysis!D632*'B-E-D Rate'!$J$2)</f>
        <v>21.464312130948578</v>
      </c>
      <c r="H632" s="15">
        <f t="shared" si="66"/>
        <v>23.526556103999997</v>
      </c>
      <c r="I632" s="18">
        <f t="shared" si="63"/>
        <v>4.2528502043869034</v>
      </c>
      <c r="J632" s="18">
        <f t="shared" si="64"/>
        <v>3973.5236053274589</v>
      </c>
      <c r="K632" s="19"/>
      <c r="L632" s="15">
        <f t="shared" si="67"/>
        <v>51.869061342509674</v>
      </c>
      <c r="M632" s="18">
        <f t="shared" si="68"/>
        <v>924.4487746179251</v>
      </c>
      <c r="N632" s="18">
        <f t="shared" si="69"/>
        <v>3973.5236053274589</v>
      </c>
      <c r="O632" s="19"/>
    </row>
    <row r="633" spans="1:15" x14ac:dyDescent="0.3">
      <c r="A633">
        <v>4</v>
      </c>
      <c r="B633">
        <v>4007475160</v>
      </c>
      <c r="C633" s="3">
        <v>9.176400000000001</v>
      </c>
      <c r="D633" s="4">
        <v>1493.2284000000009</v>
      </c>
      <c r="E633">
        <v>720</v>
      </c>
      <c r="F633">
        <f t="shared" si="65"/>
        <v>30</v>
      </c>
      <c r="G633" s="15">
        <f>(F633*'B-E-D Rate'!$O$2)+(Analysis!C633*'B-E-D Rate'!$F$2)+(Analysis!D633*'B-E-D Rate'!$J$2)</f>
        <v>98.587111568701886</v>
      </c>
      <c r="H633" s="15">
        <f t="shared" si="66"/>
        <v>104.00450379600005</v>
      </c>
      <c r="I633" s="18">
        <f t="shared" si="63"/>
        <v>29.348138544390579</v>
      </c>
      <c r="J633" s="18">
        <f t="shared" si="64"/>
        <v>198.44097789989522</v>
      </c>
      <c r="K633" s="19"/>
      <c r="L633" s="15">
        <f t="shared" si="67"/>
        <v>94.290223534972597</v>
      </c>
      <c r="M633" s="18">
        <f t="shared" si="68"/>
        <v>18.463246774405953</v>
      </c>
      <c r="N633" s="18">
        <f t="shared" si="69"/>
        <v>198.44097789989522</v>
      </c>
      <c r="O633" s="19"/>
    </row>
    <row r="634" spans="1:15" x14ac:dyDescent="0.3">
      <c r="A634">
        <v>4</v>
      </c>
      <c r="B634">
        <v>6121474366</v>
      </c>
      <c r="C634" s="3">
        <v>5.2577999999999996</v>
      </c>
      <c r="D634" s="4">
        <v>650.13600000000008</v>
      </c>
      <c r="E634">
        <v>720</v>
      </c>
      <c r="F634">
        <f t="shared" si="65"/>
        <v>30</v>
      </c>
      <c r="G634" s="15">
        <f>(F634*'B-E-D Rate'!$O$2)+(Analysis!C634*'B-E-D Rate'!$F$2)+(Analysis!D634*'B-E-D Rate'!$J$2)</f>
        <v>64.177787271091361</v>
      </c>
      <c r="H634" s="15">
        <f t="shared" si="66"/>
        <v>56.631141840000005</v>
      </c>
      <c r="I634" s="18">
        <f t="shared" si="63"/>
        <v>56.951857262612045</v>
      </c>
      <c r="J634" s="18">
        <f t="shared" si="64"/>
        <v>413.00060287582534</v>
      </c>
      <c r="K634" s="19"/>
      <c r="L634" s="15">
        <f t="shared" si="67"/>
        <v>69.318996897473511</v>
      </c>
      <c r="M634" s="18">
        <f t="shared" si="68"/>
        <v>26.432036422404483</v>
      </c>
      <c r="N634" s="18">
        <f t="shared" si="69"/>
        <v>413.00060287582534</v>
      </c>
      <c r="O634" s="19"/>
    </row>
    <row r="635" spans="1:15" x14ac:dyDescent="0.3">
      <c r="A635">
        <v>4</v>
      </c>
      <c r="B635">
        <v>4150065897</v>
      </c>
      <c r="C635" s="3">
        <v>7.0589999999999993</v>
      </c>
      <c r="D635" s="4">
        <v>841.24920000000054</v>
      </c>
      <c r="E635">
        <v>720</v>
      </c>
      <c r="F635">
        <f t="shared" si="65"/>
        <v>30</v>
      </c>
      <c r="G635" s="15">
        <f>(F635*'B-E-D Rate'!$O$2)+(Analysis!C635*'B-E-D Rate'!$F$2)+(Analysis!D635*'B-E-D Rate'!$J$2)</f>
        <v>79.071536467904167</v>
      </c>
      <c r="H635" s="15">
        <f t="shared" si="66"/>
        <v>67.369792548000021</v>
      </c>
      <c r="I635" s="18">
        <f t="shared" si="63"/>
        <v>136.93081076701364</v>
      </c>
      <c r="J635" s="18">
        <f t="shared" si="64"/>
        <v>29.470426144669993</v>
      </c>
      <c r="K635" s="19"/>
      <c r="L635" s="15">
        <f t="shared" si="67"/>
        <v>74.979504607681434</v>
      </c>
      <c r="M635" s="18">
        <f t="shared" si="68"/>
        <v>16.744724745077917</v>
      </c>
      <c r="N635" s="18">
        <f t="shared" si="69"/>
        <v>29.470426144669993</v>
      </c>
      <c r="O635" s="19"/>
    </row>
    <row r="636" spans="1:15" x14ac:dyDescent="0.3">
      <c r="A636">
        <v>4</v>
      </c>
      <c r="B636">
        <v>7917582325</v>
      </c>
      <c r="C636" s="3">
        <v>11.6976</v>
      </c>
      <c r="D636" s="4">
        <v>1241.9339999999988</v>
      </c>
      <c r="E636">
        <v>720</v>
      </c>
      <c r="F636">
        <f t="shared" si="65"/>
        <v>30</v>
      </c>
      <c r="G636" s="15">
        <f>(F636*'B-E-D Rate'!$O$2)+(Analysis!C636*'B-E-D Rate'!$F$2)+(Analysis!D636*'B-E-D Rate'!$J$2)</f>
        <v>116.99742114142919</v>
      </c>
      <c r="H636" s="15">
        <f t="shared" si="66"/>
        <v>89.884271459999923</v>
      </c>
      <c r="I636" s="18">
        <f t="shared" si="63"/>
        <v>735.12288564758774</v>
      </c>
      <c r="J636" s="18">
        <f t="shared" si="64"/>
        <v>1056.0691520440821</v>
      </c>
      <c r="K636" s="19"/>
      <c r="L636" s="15">
        <f t="shared" si="67"/>
        <v>86.84723221500056</v>
      </c>
      <c r="M636" s="18">
        <f t="shared" si="68"/>
        <v>909.03389229933941</v>
      </c>
      <c r="N636" s="18">
        <f t="shared" si="69"/>
        <v>1056.0691520440821</v>
      </c>
      <c r="O636" s="19"/>
    </row>
    <row r="637" spans="1:15" x14ac:dyDescent="0.3">
      <c r="A637">
        <v>4</v>
      </c>
      <c r="B637">
        <v>2845910144</v>
      </c>
      <c r="C637" s="3">
        <v>9.8130000000000006</v>
      </c>
      <c r="D637" s="4">
        <v>1080.8135999999995</v>
      </c>
      <c r="E637">
        <v>720</v>
      </c>
      <c r="F637">
        <f t="shared" si="65"/>
        <v>30</v>
      </c>
      <c r="G637" s="15">
        <f>(F637*'B-E-D Rate'!$O$2)+(Analysis!C637*'B-E-D Rate'!$F$2)+(Analysis!D637*'B-E-D Rate'!$J$2)</f>
        <v>101.59650642888423</v>
      </c>
      <c r="H637" s="15">
        <f t="shared" si="66"/>
        <v>80.83091618399996</v>
      </c>
      <c r="I637" s="18">
        <f t="shared" si="63"/>
        <v>431.20973821843256</v>
      </c>
      <c r="J637" s="18">
        <f t="shared" si="64"/>
        <v>292.28357257865611</v>
      </c>
      <c r="K637" s="19"/>
      <c r="L637" s="15">
        <f t="shared" si="67"/>
        <v>82.075069609425555</v>
      </c>
      <c r="M637" s="18">
        <f t="shared" si="68"/>
        <v>381.0864954961167</v>
      </c>
      <c r="N637" s="18">
        <f t="shared" si="69"/>
        <v>292.28357257865611</v>
      </c>
      <c r="O637" s="19"/>
    </row>
    <row r="638" spans="1:15" x14ac:dyDescent="0.3">
      <c r="A638">
        <v>4</v>
      </c>
      <c r="B638">
        <v>7135940855</v>
      </c>
      <c r="C638" s="3">
        <v>4.8810000000000002</v>
      </c>
      <c r="D638" s="4">
        <v>620.00279999999952</v>
      </c>
      <c r="E638">
        <v>720</v>
      </c>
      <c r="F638">
        <f t="shared" si="65"/>
        <v>30</v>
      </c>
      <c r="G638" s="15">
        <f>(F638*'B-E-D Rate'!$O$2)+(Analysis!C638*'B-E-D Rate'!$F$2)+(Analysis!D638*'B-E-D Rate'!$J$2)</f>
        <v>61.108358273985445</v>
      </c>
      <c r="H638" s="15">
        <f t="shared" si="66"/>
        <v>54.937957331999975</v>
      </c>
      <c r="I638" s="18">
        <f t="shared" si="63"/>
        <v>38.073847784855175</v>
      </c>
      <c r="J638" s="18">
        <f t="shared" si="64"/>
        <v>547.17842479840806</v>
      </c>
      <c r="K638" s="19"/>
      <c r="L638" s="15">
        <f t="shared" si="67"/>
        <v>68.426493339722185</v>
      </c>
      <c r="M638" s="18">
        <f t="shared" si="68"/>
        <v>53.555100840365682</v>
      </c>
      <c r="N638" s="18">
        <f t="shared" si="69"/>
        <v>547.17842479840806</v>
      </c>
      <c r="O638" s="19"/>
    </row>
    <row r="639" spans="1:15" x14ac:dyDescent="0.3">
      <c r="A639">
        <v>4</v>
      </c>
      <c r="B639">
        <v>6643950729</v>
      </c>
      <c r="C639" s="3">
        <v>7.4442000000000004</v>
      </c>
      <c r="D639" s="4">
        <v>1030.4778000000006</v>
      </c>
      <c r="E639">
        <v>720</v>
      </c>
      <c r="F639">
        <f t="shared" si="65"/>
        <v>30</v>
      </c>
      <c r="G639" s="15">
        <f>(F639*'B-E-D Rate'!$O$2)+(Analysis!C639*'B-E-D Rate'!$F$2)+(Analysis!D639*'B-E-D Rate'!$J$2)</f>
        <v>82.953556168123441</v>
      </c>
      <c r="H639" s="15">
        <f t="shared" si="66"/>
        <v>78.002547582000034</v>
      </c>
      <c r="I639" s="18">
        <f t="shared" si="63"/>
        <v>24.512486019867701</v>
      </c>
      <c r="J639" s="18">
        <f t="shared" si="64"/>
        <v>2.3921180829645836</v>
      </c>
      <c r="K639" s="19"/>
      <c r="L639" s="15">
        <f t="shared" si="67"/>
        <v>80.58419308179964</v>
      </c>
      <c r="M639" s="18">
        <f t="shared" si="68"/>
        <v>5.613881434833849</v>
      </c>
      <c r="N639" s="18">
        <f t="shared" si="69"/>
        <v>2.3921180829645836</v>
      </c>
      <c r="O639" s="19"/>
    </row>
    <row r="640" spans="1:15" x14ac:dyDescent="0.3">
      <c r="A640">
        <v>4</v>
      </c>
      <c r="B640">
        <v>2290205416</v>
      </c>
      <c r="C640" s="3">
        <v>4.6799999999999994E-2</v>
      </c>
      <c r="D640" s="4">
        <v>15.610800000000014</v>
      </c>
      <c r="E640">
        <v>720</v>
      </c>
      <c r="F640">
        <f t="shared" si="65"/>
        <v>30</v>
      </c>
      <c r="G640" s="15">
        <f>(F640*'B-E-D Rate'!$O$2)+(Analysis!C640*'B-E-D Rate'!$F$2)+(Analysis!D640*'B-E-D Rate'!$J$2)</f>
        <v>20.705710095734318</v>
      </c>
      <c r="H640" s="15">
        <f t="shared" si="66"/>
        <v>20.977170852</v>
      </c>
      <c r="I640" s="18">
        <f t="shared" si="63"/>
        <v>7.3690942192336184E-2</v>
      </c>
      <c r="J640" s="18">
        <f t="shared" si="64"/>
        <v>4069.737393399304</v>
      </c>
      <c r="K640" s="19"/>
      <c r="L640" s="15">
        <f t="shared" si="67"/>
        <v>50.525241223238481</v>
      </c>
      <c r="M640" s="18">
        <f t="shared" si="68"/>
        <v>889.20443666418976</v>
      </c>
      <c r="N640" s="18">
        <f t="shared" si="69"/>
        <v>4069.737393399304</v>
      </c>
      <c r="O640" s="19"/>
    </row>
    <row r="641" spans="1:15" x14ac:dyDescent="0.3">
      <c r="A641">
        <v>4</v>
      </c>
      <c r="B641">
        <v>1096024757</v>
      </c>
      <c r="C641" s="3">
        <v>7.5048000000000004</v>
      </c>
      <c r="D641" s="4">
        <v>1451.5955999999996</v>
      </c>
      <c r="E641">
        <v>720</v>
      </c>
      <c r="F641">
        <f t="shared" si="65"/>
        <v>30</v>
      </c>
      <c r="G641" s="15">
        <f>(F641*'B-E-D Rate'!$O$2)+(Analysis!C641*'B-E-D Rate'!$F$2)+(Analysis!D641*'B-E-D Rate'!$J$2)</f>
        <v>85.402560172493452</v>
      </c>
      <c r="H641" s="15">
        <f t="shared" si="66"/>
        <v>101.66515676399999</v>
      </c>
      <c r="I641" s="18">
        <f t="shared" si="63"/>
        <v>264.47204789808001</v>
      </c>
      <c r="J641" s="18">
        <f t="shared" si="64"/>
        <v>0.81424749802057605</v>
      </c>
      <c r="K641" s="19"/>
      <c r="L641" s="15">
        <f t="shared" si="67"/>
        <v>93.057117787187792</v>
      </c>
      <c r="M641" s="18">
        <f t="shared" si="68"/>
        <v>58.592252276675111</v>
      </c>
      <c r="N641" s="18">
        <f t="shared" si="69"/>
        <v>0.81424749802057605</v>
      </c>
      <c r="O641" s="19"/>
    </row>
    <row r="642" spans="1:15" x14ac:dyDescent="0.3">
      <c r="A642">
        <v>4</v>
      </c>
      <c r="B642">
        <v>6894615607</v>
      </c>
      <c r="C642" s="3">
        <v>7.0878000000000005</v>
      </c>
      <c r="D642" s="4">
        <v>1054.6529999999998</v>
      </c>
      <c r="E642">
        <v>720</v>
      </c>
      <c r="F642">
        <f t="shared" si="65"/>
        <v>30</v>
      </c>
      <c r="G642" s="15">
        <f>(F642*'B-E-D Rate'!$O$2)+(Analysis!C642*'B-E-D Rate'!$F$2)+(Analysis!D642*'B-E-D Rate'!$J$2)</f>
        <v>80.297746239173577</v>
      </c>
      <c r="H642" s="15">
        <f t="shared" si="66"/>
        <v>79.360952069999996</v>
      </c>
      <c r="I642" s="18">
        <f t="shared" si="63"/>
        <v>0.87758331539761958</v>
      </c>
      <c r="J642" s="18">
        <f t="shared" si="64"/>
        <v>17.660647338184628</v>
      </c>
      <c r="K642" s="19"/>
      <c r="L642" s="15">
        <f t="shared" si="67"/>
        <v>81.30022894952522</v>
      </c>
      <c r="M642" s="18">
        <f t="shared" si="68"/>
        <v>1.0049715845539759</v>
      </c>
      <c r="N642" s="18">
        <f t="shared" si="69"/>
        <v>17.660647338184628</v>
      </c>
      <c r="O642" s="19"/>
    </row>
    <row r="643" spans="1:15" x14ac:dyDescent="0.3">
      <c r="A643">
        <v>4</v>
      </c>
      <c r="B643">
        <v>1766097723</v>
      </c>
      <c r="C643" s="3">
        <v>7.7772000000000006</v>
      </c>
      <c r="D643" s="4">
        <v>299.05020000000019</v>
      </c>
      <c r="E643">
        <v>720</v>
      </c>
      <c r="F643">
        <f t="shared" si="65"/>
        <v>30</v>
      </c>
      <c r="G643" s="15">
        <f>(F643*'B-E-D Rate'!$O$2)+(Analysis!C643*'B-E-D Rate'!$F$2)+(Analysis!D643*'B-E-D Rate'!$J$2)</f>
        <v>82.105359630867667</v>
      </c>
      <c r="H643" s="15">
        <f t="shared" si="66"/>
        <v>36.903630738000011</v>
      </c>
      <c r="I643" s="18">
        <f t="shared" ref="I643:I706" si="70">(G643-H643)^2</f>
        <v>2043.1962949043068</v>
      </c>
      <c r="J643" s="18">
        <f t="shared" ref="J643:J706" si="71">(G643-AVERAGE($G$3:$G$2217))^2</f>
        <v>5.7352773336735554</v>
      </c>
      <c r="K643" s="19"/>
      <c r="L643" s="15">
        <f t="shared" si="67"/>
        <v>58.920322824492104</v>
      </c>
      <c r="M643" s="18">
        <f t="shared" si="68"/>
        <v>537.54593171298961</v>
      </c>
      <c r="N643" s="18">
        <f t="shared" si="69"/>
        <v>5.7352773336735554</v>
      </c>
      <c r="O643" s="19"/>
    </row>
    <row r="644" spans="1:15" x14ac:dyDescent="0.3">
      <c r="A644">
        <v>4</v>
      </c>
      <c r="B644">
        <v>6084288704</v>
      </c>
      <c r="C644" s="3">
        <v>9.7601999999999993</v>
      </c>
      <c r="D644" s="4">
        <v>1778.3147999999978</v>
      </c>
      <c r="E644">
        <v>720</v>
      </c>
      <c r="F644">
        <f t="shared" ref="F644:F707" si="72">ROUNDUP(E644/24,0)</f>
        <v>30</v>
      </c>
      <c r="G644" s="15">
        <f>(F644*'B-E-D Rate'!$O$2)+(Analysis!C644*'B-E-D Rate'!$F$2)+(Analysis!D644*'B-E-D Rate'!$J$2)</f>
        <v>104.46260457608062</v>
      </c>
      <c r="H644" s="15">
        <f t="shared" ref="H644:H707" si="73">(0.67*F644)+(0.05619*D644)</f>
        <v>120.02350861199989</v>
      </c>
      <c r="I644" s="18">
        <f t="shared" si="70"/>
        <v>242.14173441508845</v>
      </c>
      <c r="J644" s="18">
        <f t="shared" si="71"/>
        <v>398.49745525396958</v>
      </c>
      <c r="K644" s="19"/>
      <c r="L644" s="15">
        <f t="shared" ref="L644:L707" si="74">$Q$19+$Q$20*D644</f>
        <v>102.73408699011542</v>
      </c>
      <c r="M644" s="18">
        <f t="shared" ref="M644:M707" si="75">(G644-L644)^2</f>
        <v>2.9877730449909872</v>
      </c>
      <c r="N644" s="18">
        <f t="shared" ref="N644:N707" si="76">(G644-AVERAGE($G$3:$G$2217))^2</f>
        <v>398.49745525396958</v>
      </c>
      <c r="O644" s="19"/>
    </row>
    <row r="645" spans="1:15" x14ac:dyDescent="0.3">
      <c r="A645">
        <v>4</v>
      </c>
      <c r="B645">
        <v>6407773822</v>
      </c>
      <c r="C645" s="3">
        <v>6.4361999999999995</v>
      </c>
      <c r="D645" s="4">
        <v>869.80079999999987</v>
      </c>
      <c r="E645">
        <v>720</v>
      </c>
      <c r="F645">
        <f t="shared" si="72"/>
        <v>30</v>
      </c>
      <c r="G645" s="15">
        <f>(F645*'B-E-D Rate'!$O$2)+(Analysis!C645*'B-E-D Rate'!$F$2)+(Analysis!D645*'B-E-D Rate'!$J$2)</f>
        <v>74.366251034880293</v>
      </c>
      <c r="H645" s="15">
        <f t="shared" si="73"/>
        <v>68.974106952</v>
      </c>
      <c r="I645" s="18">
        <f t="shared" si="70"/>
        <v>29.075217810540956</v>
      </c>
      <c r="J645" s="18">
        <f t="shared" si="71"/>
        <v>102.69699331070906</v>
      </c>
      <c r="K645" s="19"/>
      <c r="L645" s="15">
        <f t="shared" si="74"/>
        <v>75.825163368765274</v>
      </c>
      <c r="M645" s="18">
        <f t="shared" si="75"/>
        <v>2.1284251979617244</v>
      </c>
      <c r="N645" s="18">
        <f t="shared" si="76"/>
        <v>102.69699331070906</v>
      </c>
      <c r="O645" s="19"/>
    </row>
    <row r="646" spans="1:15" x14ac:dyDescent="0.3">
      <c r="A646">
        <v>4</v>
      </c>
      <c r="B646">
        <v>5150510838</v>
      </c>
      <c r="C646" s="3">
        <v>14.1996</v>
      </c>
      <c r="D646" s="4">
        <v>1165.7598000000003</v>
      </c>
      <c r="E646">
        <v>720</v>
      </c>
      <c r="F646">
        <f t="shared" si="72"/>
        <v>30</v>
      </c>
      <c r="G646" s="15">
        <f>(F646*'B-E-D Rate'!$O$2)+(Analysis!C646*'B-E-D Rate'!$F$2)+(Analysis!D646*'B-E-D Rate'!$J$2)</f>
        <v>136.08113191243351</v>
      </c>
      <c r="H646" s="15">
        <f t="shared" si="73"/>
        <v>85.604043162000011</v>
      </c>
      <c r="I646" s="18">
        <f t="shared" si="70"/>
        <v>2547.9364887191396</v>
      </c>
      <c r="J646" s="18">
        <f t="shared" si="71"/>
        <v>2660.592172094553</v>
      </c>
      <c r="K646" s="19"/>
      <c r="L646" s="15">
        <f t="shared" si="74"/>
        <v>84.591058144246105</v>
      </c>
      <c r="M646" s="18">
        <f t="shared" si="75"/>
        <v>2651.2276966533805</v>
      </c>
      <c r="N646" s="18">
        <f t="shared" si="76"/>
        <v>2660.592172094553</v>
      </c>
      <c r="O646" s="19"/>
    </row>
    <row r="647" spans="1:15" x14ac:dyDescent="0.3">
      <c r="A647">
        <v>4</v>
      </c>
      <c r="B647">
        <v>7231981549</v>
      </c>
      <c r="C647" s="3">
        <v>7.4454000000000002</v>
      </c>
      <c r="D647" s="4">
        <v>544.03680000000008</v>
      </c>
      <c r="E647">
        <v>720</v>
      </c>
      <c r="F647">
        <f t="shared" si="72"/>
        <v>30</v>
      </c>
      <c r="G647" s="15">
        <f>(F647*'B-E-D Rate'!$O$2)+(Analysis!C647*'B-E-D Rate'!$F$2)+(Analysis!D647*'B-E-D Rate'!$J$2)</f>
        <v>80.677919567524341</v>
      </c>
      <c r="H647" s="15">
        <f t="shared" si="73"/>
        <v>50.669427792000008</v>
      </c>
      <c r="I647" s="18">
        <f t="shared" si="70"/>
        <v>900.50957864171164</v>
      </c>
      <c r="J647" s="18">
        <f t="shared" si="71"/>
        <v>14.609854741609828</v>
      </c>
      <c r="K647" s="19"/>
      <c r="L647" s="15">
        <f t="shared" si="74"/>
        <v>66.176485863976652</v>
      </c>
      <c r="M647" s="18">
        <f t="shared" si="75"/>
        <v>210.29157945838887</v>
      </c>
      <c r="N647" s="18">
        <f t="shared" si="76"/>
        <v>14.609854741609828</v>
      </c>
      <c r="O647" s="19"/>
    </row>
    <row r="648" spans="1:15" x14ac:dyDescent="0.3">
      <c r="A648">
        <v>4</v>
      </c>
      <c r="B648">
        <v>7736267205</v>
      </c>
      <c r="C648" s="3">
        <v>9.4962</v>
      </c>
      <c r="D648" s="4">
        <v>1875.2550000000001</v>
      </c>
      <c r="E648">
        <v>720</v>
      </c>
      <c r="F648">
        <f t="shared" si="72"/>
        <v>30</v>
      </c>
      <c r="G648" s="15">
        <f>(F648*'B-E-D Rate'!$O$2)+(Analysis!C648*'B-E-D Rate'!$F$2)+(Analysis!D648*'B-E-D Rate'!$J$2)</f>
        <v>102.86657828927761</v>
      </c>
      <c r="H648" s="15">
        <f t="shared" si="73"/>
        <v>125.47057845</v>
      </c>
      <c r="I648" s="18">
        <f t="shared" si="70"/>
        <v>510.94082326593798</v>
      </c>
      <c r="J648" s="18">
        <f t="shared" si="71"/>
        <v>337.32372154927288</v>
      </c>
      <c r="K648" s="19"/>
      <c r="L648" s="15">
        <f t="shared" si="74"/>
        <v>105.60532115671987</v>
      </c>
      <c r="M648" s="18">
        <f t="shared" si="75"/>
        <v>7.5007124939658256</v>
      </c>
      <c r="N648" s="18">
        <f t="shared" si="76"/>
        <v>337.32372154927288</v>
      </c>
      <c r="O648" s="19"/>
    </row>
    <row r="649" spans="1:15" x14ac:dyDescent="0.3">
      <c r="A649">
        <v>4</v>
      </c>
      <c r="B649">
        <v>6137958382</v>
      </c>
      <c r="C649" s="3">
        <v>5.7720000000000002</v>
      </c>
      <c r="D649" s="4">
        <v>622.95959999999934</v>
      </c>
      <c r="E649">
        <v>720</v>
      </c>
      <c r="F649">
        <f t="shared" si="72"/>
        <v>30</v>
      </c>
      <c r="G649" s="15">
        <f>(F649*'B-E-D Rate'!$O$2)+(Analysis!C649*'B-E-D Rate'!$F$2)+(Analysis!D649*'B-E-D Rate'!$J$2)</f>
        <v>68.045667720199603</v>
      </c>
      <c r="H649" s="15">
        <f t="shared" si="73"/>
        <v>55.104099923999961</v>
      </c>
      <c r="I649" s="18">
        <f t="shared" si="70"/>
        <v>167.48417702363167</v>
      </c>
      <c r="J649" s="18">
        <f t="shared" si="71"/>
        <v>270.75174893904546</v>
      </c>
      <c r="K649" s="19"/>
      <c r="L649" s="15">
        <f t="shared" si="74"/>
        <v>68.514069651549633</v>
      </c>
      <c r="M649" s="18">
        <f t="shared" si="75"/>
        <v>0.21940036929243828</v>
      </c>
      <c r="N649" s="18">
        <f t="shared" si="76"/>
        <v>270.75174893904546</v>
      </c>
      <c r="O649" s="19"/>
    </row>
    <row r="650" spans="1:15" x14ac:dyDescent="0.3">
      <c r="A650">
        <v>4</v>
      </c>
      <c r="B650">
        <v>6203145220</v>
      </c>
      <c r="C650" s="3">
        <v>4.9896000000000003</v>
      </c>
      <c r="D650" s="4">
        <v>461.06520000000017</v>
      </c>
      <c r="E650">
        <v>720</v>
      </c>
      <c r="F650">
        <f t="shared" si="72"/>
        <v>30</v>
      </c>
      <c r="G650" s="15">
        <f>(F650*'B-E-D Rate'!$O$2)+(Analysis!C650*'B-E-D Rate'!$F$2)+(Analysis!D650*'B-E-D Rate'!$J$2)</f>
        <v>61.205644825233897</v>
      </c>
      <c r="H650" s="15">
        <f t="shared" si="73"/>
        <v>46.007253588000012</v>
      </c>
      <c r="I650" s="18">
        <f t="shared" si="70"/>
        <v>230.99109620002773</v>
      </c>
      <c r="J650" s="18">
        <f t="shared" si="71"/>
        <v>542.63646556555284</v>
      </c>
      <c r="K650" s="19"/>
      <c r="L650" s="15">
        <f t="shared" si="74"/>
        <v>63.718982240321743</v>
      </c>
      <c r="M650" s="18">
        <f t="shared" si="75"/>
        <v>6.3168649620804587</v>
      </c>
      <c r="N650" s="18">
        <f t="shared" si="76"/>
        <v>542.63646556555284</v>
      </c>
      <c r="O650" s="19"/>
    </row>
    <row r="651" spans="1:15" x14ac:dyDescent="0.3">
      <c r="A651">
        <v>4</v>
      </c>
      <c r="B651">
        <v>7050911289</v>
      </c>
      <c r="C651" s="3">
        <v>8.8445999999999998</v>
      </c>
      <c r="D651" s="4">
        <v>1083.1811999999993</v>
      </c>
      <c r="E651">
        <v>720</v>
      </c>
      <c r="F651">
        <f t="shared" si="72"/>
        <v>30</v>
      </c>
      <c r="G651" s="15">
        <f>(F651*'B-E-D Rate'!$O$2)+(Analysis!C651*'B-E-D Rate'!$F$2)+(Analysis!D651*'B-E-D Rate'!$J$2)</f>
        <v>94.082778862189812</v>
      </c>
      <c r="H651" s="15">
        <f t="shared" si="73"/>
        <v>80.963951627999961</v>
      </c>
      <c r="I651" s="18">
        <f t="shared" si="70"/>
        <v>172.10362800052133</v>
      </c>
      <c r="J651" s="18">
        <f t="shared" si="71"/>
        <v>91.825749867200514</v>
      </c>
      <c r="K651" s="19"/>
      <c r="L651" s="15">
        <f t="shared" si="74"/>
        <v>82.145194635089325</v>
      </c>
      <c r="M651" s="18">
        <f t="shared" si="75"/>
        <v>142.50591717911834</v>
      </c>
      <c r="N651" s="18">
        <f t="shared" si="76"/>
        <v>91.825749867200514</v>
      </c>
      <c r="O651" s="19"/>
    </row>
    <row r="652" spans="1:15" x14ac:dyDescent="0.3">
      <c r="A652">
        <v>4</v>
      </c>
      <c r="B652">
        <v>7205351820</v>
      </c>
      <c r="C652" s="3">
        <v>6.6474000000000002</v>
      </c>
      <c r="D652" s="4">
        <v>342.48899999999975</v>
      </c>
      <c r="E652">
        <v>720</v>
      </c>
      <c r="F652">
        <f t="shared" si="72"/>
        <v>30</v>
      </c>
      <c r="G652" s="15">
        <f>(F652*'B-E-D Rate'!$O$2)+(Analysis!C652*'B-E-D Rate'!$F$2)+(Analysis!D652*'B-E-D Rate'!$J$2)</f>
        <v>73.530414477019235</v>
      </c>
      <c r="H652" s="15">
        <f t="shared" si="73"/>
        <v>39.344456909999991</v>
      </c>
      <c r="I652" s="18">
        <f t="shared" si="70"/>
        <v>1168.6796947740404</v>
      </c>
      <c r="J652" s="18">
        <f t="shared" si="71"/>
        <v>120.33627201559254</v>
      </c>
      <c r="K652" s="19"/>
      <c r="L652" s="15">
        <f t="shared" si="74"/>
        <v>60.206919785466937</v>
      </c>
      <c r="M652" s="18">
        <f t="shared" si="75"/>
        <v>177.51551079582228</v>
      </c>
      <c r="N652" s="18">
        <f t="shared" si="76"/>
        <v>120.33627201559254</v>
      </c>
      <c r="O652" s="19"/>
    </row>
    <row r="653" spans="1:15" x14ac:dyDescent="0.3">
      <c r="A653">
        <v>4</v>
      </c>
      <c r="B653">
        <v>7379276076</v>
      </c>
      <c r="C653" s="3">
        <v>6.6239999999999997</v>
      </c>
      <c r="D653" s="4">
        <v>746.42460000000017</v>
      </c>
      <c r="E653">
        <v>720</v>
      </c>
      <c r="F653">
        <f t="shared" si="72"/>
        <v>30</v>
      </c>
      <c r="G653" s="15">
        <f>(F653*'B-E-D Rate'!$O$2)+(Analysis!C653*'B-E-D Rate'!$F$2)+(Analysis!D653*'B-E-D Rate'!$J$2)</f>
        <v>75.245995431153418</v>
      </c>
      <c r="H653" s="15">
        <f t="shared" si="73"/>
        <v>62.041598274000009</v>
      </c>
      <c r="I653" s="18">
        <f t="shared" si="70"/>
        <v>174.35610428384103</v>
      </c>
      <c r="J653" s="18">
        <f t="shared" si="71"/>
        <v>85.640367662198827</v>
      </c>
      <c r="K653" s="19"/>
      <c r="L653" s="15">
        <f t="shared" si="74"/>
        <v>72.170931576528261</v>
      </c>
      <c r="M653" s="18">
        <f t="shared" si="75"/>
        <v>9.4560177100221257</v>
      </c>
      <c r="N653" s="18">
        <f t="shared" si="76"/>
        <v>85.640367662198827</v>
      </c>
      <c r="O653" s="19"/>
    </row>
    <row r="654" spans="1:15" x14ac:dyDescent="0.3">
      <c r="A654">
        <v>4</v>
      </c>
      <c r="B654">
        <v>9160035270</v>
      </c>
      <c r="C654" s="3">
        <v>3.9996</v>
      </c>
      <c r="D654" s="4">
        <v>283.32360000000023</v>
      </c>
      <c r="E654">
        <v>720</v>
      </c>
      <c r="F654">
        <f t="shared" si="72"/>
        <v>30</v>
      </c>
      <c r="G654" s="15">
        <f>(F654*'B-E-D Rate'!$O$2)+(Analysis!C654*'B-E-D Rate'!$F$2)+(Analysis!D654*'B-E-D Rate'!$J$2)</f>
        <v>52.678049164530286</v>
      </c>
      <c r="H654" s="15">
        <f t="shared" si="73"/>
        <v>36.019953084000015</v>
      </c>
      <c r="I654" s="18">
        <f t="shared" si="70"/>
        <v>277.49216502817796</v>
      </c>
      <c r="J654" s="18">
        <f t="shared" si="71"/>
        <v>1012.6495088911337</v>
      </c>
      <c r="K654" s="19"/>
      <c r="L654" s="15">
        <f t="shared" si="74"/>
        <v>58.454522761726395</v>
      </c>
      <c r="M654" s="18">
        <f t="shared" si="75"/>
        <v>33.367647219103752</v>
      </c>
      <c r="N654" s="18">
        <f t="shared" si="76"/>
        <v>1012.6495088911337</v>
      </c>
      <c r="O654" s="19"/>
    </row>
    <row r="655" spans="1:15" x14ac:dyDescent="0.3">
      <c r="A655">
        <v>4</v>
      </c>
      <c r="B655">
        <v>4478542006</v>
      </c>
      <c r="C655" s="3">
        <v>9.2051999999999996</v>
      </c>
      <c r="D655" s="4">
        <v>1790.2829999999997</v>
      </c>
      <c r="E655">
        <v>720</v>
      </c>
      <c r="F655">
        <f t="shared" si="72"/>
        <v>30</v>
      </c>
      <c r="G655" s="15">
        <f>(F655*'B-E-D Rate'!$O$2)+(Analysis!C655*'B-E-D Rate'!$F$2)+(Analysis!D655*'B-E-D Rate'!$J$2)</f>
        <v>100.20625454603663</v>
      </c>
      <c r="H655" s="15">
        <f t="shared" si="73"/>
        <v>120.69600176999998</v>
      </c>
      <c r="I655" s="18">
        <f t="shared" si="70"/>
        <v>419.82974130191377</v>
      </c>
      <c r="J655" s="18">
        <f t="shared" si="71"/>
        <v>246.68003830544922</v>
      </c>
      <c r="K655" s="19"/>
      <c r="L655" s="15">
        <f t="shared" si="74"/>
        <v>103.08856846171089</v>
      </c>
      <c r="M655" s="18">
        <f t="shared" si="75"/>
        <v>8.3077335084894841</v>
      </c>
      <c r="N655" s="18">
        <f t="shared" si="76"/>
        <v>246.68003830544922</v>
      </c>
      <c r="O655" s="19"/>
    </row>
    <row r="656" spans="1:15" x14ac:dyDescent="0.3">
      <c r="A656">
        <v>4</v>
      </c>
      <c r="B656">
        <v>4234814727</v>
      </c>
      <c r="C656" s="3">
        <v>5.8061999999999996</v>
      </c>
      <c r="D656" s="4">
        <v>673.05420000000015</v>
      </c>
      <c r="E656">
        <v>720</v>
      </c>
      <c r="F656">
        <f t="shared" si="72"/>
        <v>30</v>
      </c>
      <c r="G656" s="15">
        <f>(F656*'B-E-D Rate'!$O$2)+(Analysis!C656*'B-E-D Rate'!$F$2)+(Analysis!D656*'B-E-D Rate'!$J$2)</f>
        <v>68.546724718323361</v>
      </c>
      <c r="H656" s="15">
        <f t="shared" si="73"/>
        <v>57.918915498000011</v>
      </c>
      <c r="I656" s="18">
        <f t="shared" si="70"/>
        <v>112.95032882359001</v>
      </c>
      <c r="J656" s="18">
        <f t="shared" si="71"/>
        <v>254.51348641086548</v>
      </c>
      <c r="K656" s="19"/>
      <c r="L656" s="15">
        <f t="shared" si="74"/>
        <v>69.997802169972147</v>
      </c>
      <c r="M656" s="18">
        <f t="shared" si="75"/>
        <v>2.1056257706835337</v>
      </c>
      <c r="N656" s="18">
        <f t="shared" si="76"/>
        <v>254.51348641086548</v>
      </c>
      <c r="O656" s="19"/>
    </row>
    <row r="657" spans="1:15" x14ac:dyDescent="0.3">
      <c r="A657">
        <v>4</v>
      </c>
      <c r="B657">
        <v>6050215130</v>
      </c>
      <c r="C657" s="3">
        <v>0.39700000000000002</v>
      </c>
      <c r="D657" s="4">
        <v>103.012000000001</v>
      </c>
      <c r="E657">
        <v>720</v>
      </c>
      <c r="F657">
        <f t="shared" si="72"/>
        <v>30</v>
      </c>
      <c r="G657" s="15">
        <f>(F657*'B-E-D Rate'!$O$2)+(Analysis!C657*'B-E-D Rate'!$F$2)+(Analysis!D657*'B-E-D Rate'!$J$2)</f>
        <v>23.837451814198221</v>
      </c>
      <c r="H657" s="15">
        <f t="shared" si="73"/>
        <v>25.888244280000059</v>
      </c>
      <c r="I657" s="18">
        <f t="shared" si="70"/>
        <v>4.2057497377895805</v>
      </c>
      <c r="J657" s="18">
        <f t="shared" si="71"/>
        <v>3679.969446555298</v>
      </c>
      <c r="K657" s="19"/>
      <c r="L657" s="15">
        <f t="shared" si="74"/>
        <v>53.11394345040766</v>
      </c>
      <c r="M657" s="18">
        <f t="shared" si="75"/>
        <v>857.11296252504121</v>
      </c>
      <c r="N657" s="18">
        <f t="shared" si="76"/>
        <v>3679.969446555298</v>
      </c>
      <c r="O657" s="19"/>
    </row>
    <row r="658" spans="1:15" x14ac:dyDescent="0.3">
      <c r="A658">
        <v>4</v>
      </c>
      <c r="B658">
        <v>1266236408</v>
      </c>
      <c r="C658" s="3">
        <v>9.0965999999999987</v>
      </c>
      <c r="D658" s="4">
        <v>1304.5800000000006</v>
      </c>
      <c r="E658">
        <v>720</v>
      </c>
      <c r="F658">
        <f t="shared" si="72"/>
        <v>30</v>
      </c>
      <c r="G658" s="15">
        <f>(F658*'B-E-D Rate'!$O$2)+(Analysis!C658*'B-E-D Rate'!$F$2)+(Analysis!D658*'B-E-D Rate'!$J$2)</f>
        <v>97.080895367653682</v>
      </c>
      <c r="H658" s="15">
        <f t="shared" si="73"/>
        <v>93.404350200000039</v>
      </c>
      <c r="I658" s="18">
        <f t="shared" si="70"/>
        <v>13.516984369797353</v>
      </c>
      <c r="J658" s="18">
        <f t="shared" si="71"/>
        <v>158.2738069434742</v>
      </c>
      <c r="K658" s="19"/>
      <c r="L658" s="15">
        <f t="shared" si="74"/>
        <v>88.70271977951046</v>
      </c>
      <c r="M658" s="18">
        <f t="shared" si="75"/>
        <v>70.193826185759022</v>
      </c>
      <c r="N658" s="18">
        <f t="shared" si="76"/>
        <v>158.2738069434742</v>
      </c>
      <c r="O658" s="19"/>
    </row>
    <row r="659" spans="1:15" x14ac:dyDescent="0.3">
      <c r="A659">
        <v>4</v>
      </c>
      <c r="B659">
        <v>4159857576</v>
      </c>
      <c r="C659" s="3">
        <v>11.332999999999998</v>
      </c>
      <c r="D659" s="4">
        <v>1234.9890000000003</v>
      </c>
      <c r="E659">
        <v>720</v>
      </c>
      <c r="F659">
        <f t="shared" si="72"/>
        <v>30</v>
      </c>
      <c r="G659" s="15">
        <f>(F659*'B-E-D Rate'!$O$2)+(Analysis!C659*'B-E-D Rate'!$F$2)+(Analysis!D659*'B-E-D Rate'!$J$2)</f>
        <v>114.13171295888905</v>
      </c>
      <c r="H659" s="15">
        <f t="shared" si="73"/>
        <v>89.494031910000018</v>
      </c>
      <c r="I659" s="18">
        <f t="shared" si="70"/>
        <v>607.01532746678595</v>
      </c>
      <c r="J659" s="18">
        <f t="shared" si="71"/>
        <v>878.02635063268463</v>
      </c>
      <c r="K659" s="19"/>
      <c r="L659" s="15">
        <f t="shared" si="74"/>
        <v>86.641530954975678</v>
      </c>
      <c r="M659" s="18">
        <f t="shared" si="75"/>
        <v>755.71010660828279</v>
      </c>
      <c r="N659" s="18">
        <f t="shared" si="76"/>
        <v>878.02635063268463</v>
      </c>
      <c r="O659" s="19"/>
    </row>
    <row r="660" spans="1:15" x14ac:dyDescent="0.3">
      <c r="A660">
        <v>4</v>
      </c>
      <c r="B660">
        <v>7595485132</v>
      </c>
      <c r="C660" s="3">
        <v>2.9375999999999998</v>
      </c>
      <c r="D660" s="4">
        <v>134.37599999999995</v>
      </c>
      <c r="E660">
        <v>720</v>
      </c>
      <c r="F660">
        <f t="shared" si="72"/>
        <v>30</v>
      </c>
      <c r="G660" s="15">
        <f>(F660*'B-E-D Rate'!$O$2)+(Analysis!C660*'B-E-D Rate'!$F$2)+(Analysis!D660*'B-E-D Rate'!$J$2)</f>
        <v>43.726239344494317</v>
      </c>
      <c r="H660" s="15">
        <f t="shared" si="73"/>
        <v>27.650587439999999</v>
      </c>
      <c r="I660" s="18">
        <f t="shared" si="70"/>
        <v>258.42658415447181</v>
      </c>
      <c r="J660" s="18">
        <f t="shared" si="71"/>
        <v>1662.5161559535927</v>
      </c>
      <c r="K660" s="19"/>
      <c r="L660" s="15">
        <f t="shared" si="74"/>
        <v>54.042901595752696</v>
      </c>
      <c r="M660" s="18">
        <f t="shared" si="75"/>
        <v>106.4335200065396</v>
      </c>
      <c r="N660" s="18">
        <f t="shared" si="76"/>
        <v>1662.5161559535927</v>
      </c>
      <c r="O660" s="19"/>
    </row>
    <row r="661" spans="1:15" x14ac:dyDescent="0.3">
      <c r="A661">
        <v>4</v>
      </c>
      <c r="B661">
        <v>8178025701</v>
      </c>
      <c r="C661" s="3">
        <v>7.0818000000000003</v>
      </c>
      <c r="D661" s="4">
        <v>811.02480000000014</v>
      </c>
      <c r="E661">
        <v>720</v>
      </c>
      <c r="F661">
        <f t="shared" si="72"/>
        <v>30</v>
      </c>
      <c r="G661" s="15">
        <f>(F661*'B-E-D Rate'!$O$2)+(Analysis!C661*'B-E-D Rate'!$F$2)+(Analysis!D661*'B-E-D Rate'!$J$2)</f>
        <v>79.106728252194628</v>
      </c>
      <c r="H661" s="15">
        <f t="shared" si="73"/>
        <v>65.671483512000009</v>
      </c>
      <c r="I661" s="18">
        <f t="shared" si="70"/>
        <v>180.5058012289272</v>
      </c>
      <c r="J661" s="18">
        <f t="shared" si="71"/>
        <v>29.089575645406498</v>
      </c>
      <c r="K661" s="19"/>
      <c r="L661" s="15">
        <f t="shared" si="74"/>
        <v>74.084299832519847</v>
      </c>
      <c r="M661" s="18">
        <f t="shared" si="75"/>
        <v>25.224787230756924</v>
      </c>
      <c r="N661" s="18">
        <f t="shared" si="76"/>
        <v>29.089575645406498</v>
      </c>
      <c r="O661" s="19"/>
    </row>
    <row r="662" spans="1:15" x14ac:dyDescent="0.3">
      <c r="A662">
        <v>4</v>
      </c>
      <c r="B662">
        <v>4686771455</v>
      </c>
      <c r="C662" s="3">
        <v>10.6404</v>
      </c>
      <c r="D662" s="4">
        <v>2288.0258999999978</v>
      </c>
      <c r="E662">
        <v>720</v>
      </c>
      <c r="F662">
        <f t="shared" si="72"/>
        <v>30</v>
      </c>
      <c r="G662" s="15">
        <f>(F662*'B-E-D Rate'!$O$2)+(Analysis!C662*'B-E-D Rate'!$F$2)+(Analysis!D662*'B-E-D Rate'!$J$2)</f>
        <v>113.69637258462978</v>
      </c>
      <c r="H662" s="15">
        <f t="shared" si="73"/>
        <v>148.66417532099987</v>
      </c>
      <c r="I662" s="18">
        <f t="shared" si="70"/>
        <v>1222.7472282096915</v>
      </c>
      <c r="J662" s="18">
        <f t="shared" si="71"/>
        <v>852.41628707076666</v>
      </c>
      <c r="K662" s="19"/>
      <c r="L662" s="15">
        <f t="shared" si="74"/>
        <v>117.83102226998385</v>
      </c>
      <c r="M662" s="18">
        <f t="shared" si="75"/>
        <v>17.095328020598451</v>
      </c>
      <c r="N662" s="18">
        <f t="shared" si="76"/>
        <v>852.41628707076666</v>
      </c>
      <c r="O662" s="19"/>
    </row>
    <row r="663" spans="1:15" x14ac:dyDescent="0.3">
      <c r="A663">
        <v>4</v>
      </c>
      <c r="B663">
        <v>2509137025</v>
      </c>
      <c r="C663" s="3">
        <v>6.5465999999999998</v>
      </c>
      <c r="D663" s="4">
        <v>871.87080000000049</v>
      </c>
      <c r="E663">
        <v>720</v>
      </c>
      <c r="F663">
        <f t="shared" si="72"/>
        <v>30</v>
      </c>
      <c r="G663" s="15">
        <f>(F663*'B-E-D Rate'!$O$2)+(Analysis!C663*'B-E-D Rate'!$F$2)+(Analysis!D663*'B-E-D Rate'!$J$2)</f>
        <v>75.233825877242097</v>
      </c>
      <c r="H663" s="15">
        <f t="shared" si="73"/>
        <v>69.09042025200003</v>
      </c>
      <c r="I663" s="18">
        <f t="shared" si="70"/>
        <v>37.741432676255876</v>
      </c>
      <c r="J663" s="18">
        <f t="shared" si="71"/>
        <v>85.865754929137168</v>
      </c>
      <c r="K663" s="19"/>
      <c r="L663" s="15">
        <f t="shared" si="74"/>
        <v>75.886473895511372</v>
      </c>
      <c r="M663" s="18">
        <f t="shared" si="75"/>
        <v>0.42594943575081207</v>
      </c>
      <c r="N663" s="18">
        <f t="shared" si="76"/>
        <v>85.865754929137168</v>
      </c>
      <c r="O663" s="19"/>
    </row>
    <row r="664" spans="1:15" x14ac:dyDescent="0.3">
      <c r="A664">
        <v>4</v>
      </c>
      <c r="B664">
        <v>6440471123</v>
      </c>
      <c r="C664" s="3">
        <v>12.7338</v>
      </c>
      <c r="D664" s="4">
        <v>2670.9317999999989</v>
      </c>
      <c r="E664">
        <v>720</v>
      </c>
      <c r="F664">
        <f t="shared" si="72"/>
        <v>30</v>
      </c>
      <c r="G664" s="15">
        <f>(F664*'B-E-D Rate'!$O$2)+(Analysis!C664*'B-E-D Rate'!$F$2)+(Analysis!D664*'B-E-D Rate'!$J$2)</f>
        <v>131.76153925800585</v>
      </c>
      <c r="H664" s="15">
        <f t="shared" si="73"/>
        <v>170.17965784199993</v>
      </c>
      <c r="I664" s="18">
        <f t="shared" si="70"/>
        <v>1475.9518355338307</v>
      </c>
      <c r="J664" s="18">
        <f t="shared" si="71"/>
        <v>2233.6338541546534</v>
      </c>
      <c r="K664" s="19"/>
      <c r="L664" s="15">
        <f t="shared" si="74"/>
        <v>129.17216353722287</v>
      </c>
      <c r="M664" s="18">
        <f t="shared" si="75"/>
        <v>6.7048666233803882</v>
      </c>
      <c r="N664" s="18">
        <f t="shared" si="76"/>
        <v>2233.6338541546534</v>
      </c>
      <c r="O664" s="19"/>
    </row>
    <row r="665" spans="1:15" x14ac:dyDescent="0.3">
      <c r="A665">
        <v>4</v>
      </c>
      <c r="B665">
        <v>8518605333</v>
      </c>
      <c r="C665" s="3">
        <v>6.8970000000000002</v>
      </c>
      <c r="D665" s="4">
        <v>870.83640000000048</v>
      </c>
      <c r="E665">
        <v>720</v>
      </c>
      <c r="F665">
        <f t="shared" si="72"/>
        <v>30</v>
      </c>
      <c r="G665" s="15">
        <f>(F665*'B-E-D Rate'!$O$2)+(Analysis!C665*'B-E-D Rate'!$F$2)+(Analysis!D665*'B-E-D Rate'!$J$2)</f>
        <v>77.951712809922654</v>
      </c>
      <c r="H665" s="15">
        <f t="shared" si="73"/>
        <v>69.032297316000026</v>
      </c>
      <c r="I665" s="18">
        <f t="shared" si="70"/>
        <v>79.555972753227039</v>
      </c>
      <c r="J665" s="18">
        <f t="shared" si="71"/>
        <v>42.882730799704163</v>
      </c>
      <c r="K665" s="19"/>
      <c r="L665" s="15">
        <f t="shared" si="74"/>
        <v>75.855836403305503</v>
      </c>
      <c r="M665" s="18">
        <f t="shared" si="75"/>
        <v>4.3926979118144223</v>
      </c>
      <c r="N665" s="18">
        <f t="shared" si="76"/>
        <v>42.882730799704163</v>
      </c>
      <c r="O665" s="19"/>
    </row>
    <row r="666" spans="1:15" x14ac:dyDescent="0.3">
      <c r="A666">
        <v>4</v>
      </c>
      <c r="B666">
        <v>3402255889</v>
      </c>
      <c r="C666" s="3">
        <v>12.613799999999999</v>
      </c>
      <c r="D666" s="4">
        <v>1564.0883999999996</v>
      </c>
      <c r="E666">
        <v>720</v>
      </c>
      <c r="F666">
        <f t="shared" si="72"/>
        <v>30</v>
      </c>
      <c r="G666" s="15">
        <f>(F666*'B-E-D Rate'!$O$2)+(Analysis!C666*'B-E-D Rate'!$F$2)+(Analysis!D666*'B-E-D Rate'!$J$2)</f>
        <v>125.62991254314881</v>
      </c>
      <c r="H666" s="15">
        <f t="shared" si="73"/>
        <v>107.98612719599998</v>
      </c>
      <c r="I666" s="18">
        <f t="shared" si="70"/>
        <v>311.30316137626346</v>
      </c>
      <c r="J666" s="18">
        <f t="shared" si="71"/>
        <v>1691.6529629487793</v>
      </c>
      <c r="K666" s="19"/>
      <c r="L666" s="15">
        <f t="shared" si="74"/>
        <v>96.388998378077758</v>
      </c>
      <c r="M666" s="18">
        <f t="shared" si="75"/>
        <v>855.03106120905261</v>
      </c>
      <c r="N666" s="18">
        <f t="shared" si="76"/>
        <v>1691.6529629487793</v>
      </c>
      <c r="O666" s="19"/>
    </row>
    <row r="667" spans="1:15" x14ac:dyDescent="0.3">
      <c r="A667">
        <v>4</v>
      </c>
      <c r="B667">
        <v>5307418688</v>
      </c>
      <c r="C667" s="3">
        <v>7.7725</v>
      </c>
      <c r="D667" s="4">
        <v>1369.512499999998</v>
      </c>
      <c r="E667">
        <v>720</v>
      </c>
      <c r="F667">
        <f t="shared" si="72"/>
        <v>30</v>
      </c>
      <c r="G667" s="15">
        <f>(F667*'B-E-D Rate'!$O$2)+(Analysis!C667*'B-E-D Rate'!$F$2)+(Analysis!D667*'B-E-D Rate'!$J$2)</f>
        <v>87.09712522431046</v>
      </c>
      <c r="H667" s="15">
        <f t="shared" si="73"/>
        <v>97.052907374999876</v>
      </c>
      <c r="I667" s="18">
        <f t="shared" si="70"/>
        <v>99.117598231985966</v>
      </c>
      <c r="J667" s="18">
        <f t="shared" si="71"/>
        <v>6.7440022511789373</v>
      </c>
      <c r="K667" s="19"/>
      <c r="L667" s="15">
        <f t="shared" si="74"/>
        <v>90.62593030025451</v>
      </c>
      <c r="M667" s="18">
        <f t="shared" si="75"/>
        <v>12.452465264008488</v>
      </c>
      <c r="N667" s="18">
        <f t="shared" si="76"/>
        <v>6.7440022511789373</v>
      </c>
      <c r="O667" s="19"/>
    </row>
    <row r="668" spans="1:15" x14ac:dyDescent="0.3">
      <c r="A668">
        <v>4</v>
      </c>
      <c r="B668">
        <v>5048579220</v>
      </c>
      <c r="C668" s="3">
        <v>11.527200000000001</v>
      </c>
      <c r="D668" s="4">
        <v>2763.5868</v>
      </c>
      <c r="E668">
        <v>720</v>
      </c>
      <c r="F668">
        <f t="shared" si="72"/>
        <v>30</v>
      </c>
      <c r="G668" s="15">
        <f>(F668*'B-E-D Rate'!$O$2)+(Analysis!C668*'B-E-D Rate'!$F$2)+(Analysis!D668*'B-E-D Rate'!$J$2)</f>
        <v>122.8210113309196</v>
      </c>
      <c r="H668" s="15">
        <f t="shared" si="73"/>
        <v>175.38594229199998</v>
      </c>
      <c r="I668" s="18">
        <f t="shared" si="70"/>
        <v>2763.0719669431464</v>
      </c>
      <c r="J668" s="18">
        <f t="shared" si="71"/>
        <v>1468.4843099955806</v>
      </c>
      <c r="K668" s="19"/>
      <c r="L668" s="15">
        <f t="shared" si="74"/>
        <v>131.9164760278793</v>
      </c>
      <c r="M668" s="18">
        <f t="shared" si="75"/>
        <v>82.727478053640112</v>
      </c>
      <c r="N668" s="18">
        <f t="shared" si="76"/>
        <v>1468.4843099955806</v>
      </c>
      <c r="O668" s="19"/>
    </row>
    <row r="669" spans="1:15" x14ac:dyDescent="0.3">
      <c r="A669">
        <v>4</v>
      </c>
      <c r="B669">
        <v>8933768541</v>
      </c>
      <c r="C669" s="3">
        <v>6.6156000000000006</v>
      </c>
      <c r="D669" s="4">
        <v>575.11260000000004</v>
      </c>
      <c r="E669">
        <v>720</v>
      </c>
      <c r="F669">
        <f t="shared" si="72"/>
        <v>30</v>
      </c>
      <c r="G669" s="15">
        <f>(F669*'B-E-D Rate'!$O$2)+(Analysis!C669*'B-E-D Rate'!$F$2)+(Analysis!D669*'B-E-D Rate'!$J$2)</f>
        <v>74.376019648576204</v>
      </c>
      <c r="H669" s="15">
        <f t="shared" si="73"/>
        <v>52.415576994000006</v>
      </c>
      <c r="I669" s="18">
        <f t="shared" si="70"/>
        <v>482.26104158492967</v>
      </c>
      <c r="J669" s="18">
        <f t="shared" si="71"/>
        <v>102.49909940211511</v>
      </c>
      <c r="K669" s="19"/>
      <c r="L669" s="15">
        <f t="shared" si="74"/>
        <v>67.09690792535639</v>
      </c>
      <c r="M669" s="18">
        <f t="shared" si="75"/>
        <v>52.985467479116117</v>
      </c>
      <c r="N669" s="18">
        <f t="shared" si="76"/>
        <v>102.49909940211511</v>
      </c>
      <c r="O669" s="19"/>
    </row>
    <row r="670" spans="1:15" x14ac:dyDescent="0.3">
      <c r="A670">
        <v>4</v>
      </c>
      <c r="B670">
        <v>5462870793</v>
      </c>
      <c r="C670" s="3">
        <v>8.8926000000000016</v>
      </c>
      <c r="D670" s="4">
        <v>1245.9114000000006</v>
      </c>
      <c r="E670">
        <v>720</v>
      </c>
      <c r="F670">
        <f t="shared" si="72"/>
        <v>30</v>
      </c>
      <c r="G670" s="15">
        <f>(F670*'B-E-D Rate'!$O$2)+(Analysis!C670*'B-E-D Rate'!$F$2)+(Analysis!D670*'B-E-D Rate'!$J$2)</f>
        <v>95.220150900468084</v>
      </c>
      <c r="H670" s="15">
        <f t="shared" si="73"/>
        <v>90.107761566000022</v>
      </c>
      <c r="I670" s="18">
        <f t="shared" si="70"/>
        <v>26.136524707182797</v>
      </c>
      <c r="J670" s="18">
        <f t="shared" si="71"/>
        <v>114.91727148029629</v>
      </c>
      <c r="K670" s="19"/>
      <c r="L670" s="15">
        <f t="shared" si="74"/>
        <v>86.965037282188973</v>
      </c>
      <c r="M670" s="18">
        <f t="shared" si="75"/>
        <v>68.146900850697236</v>
      </c>
      <c r="N670" s="18">
        <f t="shared" si="76"/>
        <v>114.91727148029629</v>
      </c>
      <c r="O670" s="19"/>
    </row>
    <row r="671" spans="1:15" x14ac:dyDescent="0.3">
      <c r="A671">
        <v>4</v>
      </c>
      <c r="B671">
        <v>3778819266</v>
      </c>
      <c r="C671" s="3">
        <v>3.282</v>
      </c>
      <c r="D671" s="4">
        <v>650.1978000000006</v>
      </c>
      <c r="E671">
        <v>720</v>
      </c>
      <c r="F671">
        <f t="shared" si="72"/>
        <v>30</v>
      </c>
      <c r="G671" s="15">
        <f>(F671*'B-E-D Rate'!$O$2)+(Analysis!C671*'B-E-D Rate'!$F$2)+(Analysis!D671*'B-E-D Rate'!$J$2)</f>
        <v>48.825334418992036</v>
      </c>
      <c r="H671" s="15">
        <f t="shared" si="73"/>
        <v>56.634614382000031</v>
      </c>
      <c r="I671" s="18">
        <f t="shared" si="70"/>
        <v>60.984853540638156</v>
      </c>
      <c r="J671" s="18">
        <f t="shared" si="71"/>
        <v>1272.6962865711243</v>
      </c>
      <c r="K671" s="19"/>
      <c r="L671" s="15">
        <f t="shared" si="74"/>
        <v>69.320827327692314</v>
      </c>
      <c r="M671" s="18">
        <f t="shared" si="75"/>
        <v>420.06522957058337</v>
      </c>
      <c r="N671" s="18">
        <f t="shared" si="76"/>
        <v>1272.6962865711243</v>
      </c>
      <c r="O671" s="19"/>
    </row>
    <row r="672" spans="1:15" x14ac:dyDescent="0.3">
      <c r="A672">
        <v>4</v>
      </c>
      <c r="B672">
        <v>1563601222</v>
      </c>
      <c r="C672" s="3">
        <v>8.0898000000000003</v>
      </c>
      <c r="D672" s="4">
        <v>1165.4484000000011</v>
      </c>
      <c r="E672">
        <v>720</v>
      </c>
      <c r="F672">
        <f t="shared" si="72"/>
        <v>30</v>
      </c>
      <c r="G672" s="15">
        <f>(F672*'B-E-D Rate'!$O$2)+(Analysis!C672*'B-E-D Rate'!$F$2)+(Analysis!D672*'B-E-D Rate'!$J$2)</f>
        <v>88.60411999192884</v>
      </c>
      <c r="H672" s="15">
        <f t="shared" si="73"/>
        <v>85.586545596000065</v>
      </c>
      <c r="I672" s="18">
        <f t="shared" si="70"/>
        <v>9.1057552349649153</v>
      </c>
      <c r="J672" s="18">
        <f t="shared" si="71"/>
        <v>16.842130270861784</v>
      </c>
      <c r="K672" s="19"/>
      <c r="L672" s="15">
        <f t="shared" si="74"/>
        <v>84.581834908483458</v>
      </c>
      <c r="M672" s="18">
        <f t="shared" si="75"/>
        <v>16.178777292507228</v>
      </c>
      <c r="N672" s="18">
        <f t="shared" si="76"/>
        <v>16.842130270861784</v>
      </c>
      <c r="O672" s="19"/>
    </row>
    <row r="673" spans="1:15" x14ac:dyDescent="0.3">
      <c r="A673">
        <v>4</v>
      </c>
      <c r="B673">
        <v>4468068368</v>
      </c>
      <c r="C673" s="3">
        <v>3.6503999999999999</v>
      </c>
      <c r="D673" s="4">
        <v>175.75020000000006</v>
      </c>
      <c r="E673">
        <v>720</v>
      </c>
      <c r="F673">
        <f t="shared" si="72"/>
        <v>30</v>
      </c>
      <c r="G673" s="15">
        <f>(F673*'B-E-D Rate'!$O$2)+(Analysis!C673*'B-E-D Rate'!$F$2)+(Analysis!D673*'B-E-D Rate'!$J$2)</f>
        <v>49.459322891216317</v>
      </c>
      <c r="H673" s="15">
        <f t="shared" si="73"/>
        <v>29.975403738000004</v>
      </c>
      <c r="I673" s="18">
        <f t="shared" si="70"/>
        <v>379.62310556906948</v>
      </c>
      <c r="J673" s="18">
        <f t="shared" si="71"/>
        <v>1227.8633164164658</v>
      </c>
      <c r="K673" s="19"/>
      <c r="L673" s="15">
        <f t="shared" si="74"/>
        <v>55.268347970486019</v>
      </c>
      <c r="M673" s="18">
        <f t="shared" si="75"/>
        <v>33.744772371584368</v>
      </c>
      <c r="N673" s="18">
        <f t="shared" si="76"/>
        <v>1227.8633164164658</v>
      </c>
      <c r="O673" s="19"/>
    </row>
    <row r="674" spans="1:15" x14ac:dyDescent="0.3">
      <c r="A674">
        <v>4</v>
      </c>
      <c r="B674">
        <v>4407060798</v>
      </c>
      <c r="C674" s="3">
        <v>11.49</v>
      </c>
      <c r="D674" s="4">
        <v>1598.6826000000001</v>
      </c>
      <c r="E674">
        <v>720</v>
      </c>
      <c r="F674">
        <f t="shared" si="72"/>
        <v>30</v>
      </c>
      <c r="G674" s="15">
        <f>(F674*'B-E-D Rate'!$O$2)+(Analysis!C674*'B-E-D Rate'!$F$2)+(Analysis!D674*'B-E-D Rate'!$J$2)</f>
        <v>117.06004397765194</v>
      </c>
      <c r="H674" s="15">
        <f t="shared" si="73"/>
        <v>109.929975294</v>
      </c>
      <c r="I674" s="18">
        <f t="shared" si="70"/>
        <v>50.837879433594132</v>
      </c>
      <c r="J674" s="18">
        <f t="shared" si="71"/>
        <v>1060.1432095352015</v>
      </c>
      <c r="K674" s="19"/>
      <c r="L674" s="15">
        <f t="shared" si="74"/>
        <v>97.413630563758701</v>
      </c>
      <c r="M674" s="18">
        <f t="shared" si="75"/>
        <v>385.98156002960434</v>
      </c>
      <c r="N674" s="18">
        <f t="shared" si="76"/>
        <v>1060.1432095352015</v>
      </c>
      <c r="O674" s="19"/>
    </row>
    <row r="675" spans="1:15" x14ac:dyDescent="0.3">
      <c r="A675">
        <v>4</v>
      </c>
      <c r="B675">
        <v>7627622061</v>
      </c>
      <c r="C675" s="3">
        <v>5.6682000000000006</v>
      </c>
      <c r="D675" s="4">
        <v>418.82999999999959</v>
      </c>
      <c r="E675">
        <v>720</v>
      </c>
      <c r="F675">
        <f t="shared" si="72"/>
        <v>30</v>
      </c>
      <c r="G675" s="15">
        <f>(F675*'B-E-D Rate'!$O$2)+(Analysis!C675*'B-E-D Rate'!$F$2)+(Analysis!D675*'B-E-D Rate'!$J$2)</f>
        <v>66.280242182304505</v>
      </c>
      <c r="H675" s="15">
        <f t="shared" si="73"/>
        <v>43.634057699999978</v>
      </c>
      <c r="I675" s="18">
        <f t="shared" si="70"/>
        <v>512.84967160657038</v>
      </c>
      <c r="J675" s="18">
        <f t="shared" si="71"/>
        <v>331.96699175849011</v>
      </c>
      <c r="K675" s="19"/>
      <c r="L675" s="15">
        <f t="shared" si="74"/>
        <v>62.468034240695474</v>
      </c>
      <c r="M675" s="18">
        <f t="shared" si="75"/>
        <v>14.53292939006697</v>
      </c>
      <c r="N675" s="18">
        <f t="shared" si="76"/>
        <v>331.96699175849011</v>
      </c>
      <c r="O675" s="19"/>
    </row>
    <row r="676" spans="1:15" x14ac:dyDescent="0.3">
      <c r="A676">
        <v>4</v>
      </c>
      <c r="B676">
        <v>2342141349</v>
      </c>
      <c r="C676" s="3">
        <v>7.3979999999999997</v>
      </c>
      <c r="D676" s="4">
        <v>690.72240000000102</v>
      </c>
      <c r="E676">
        <v>720</v>
      </c>
      <c r="F676">
        <f t="shared" si="72"/>
        <v>30</v>
      </c>
      <c r="G676" s="15">
        <f>(F676*'B-E-D Rate'!$O$2)+(Analysis!C676*'B-E-D Rate'!$F$2)+(Analysis!D676*'B-E-D Rate'!$J$2)</f>
        <v>80.998629724185093</v>
      </c>
      <c r="H676" s="15">
        <f t="shared" si="73"/>
        <v>58.911691656000059</v>
      </c>
      <c r="I676" s="18">
        <f t="shared" si="70"/>
        <v>487.83283322784126</v>
      </c>
      <c r="J676" s="18">
        <f t="shared" si="71"/>
        <v>12.261019165033057</v>
      </c>
      <c r="K676" s="19"/>
      <c r="L676" s="15">
        <f t="shared" si="74"/>
        <v>70.521109729708996</v>
      </c>
      <c r="M676" s="18">
        <f t="shared" si="75"/>
        <v>109.77842523464639</v>
      </c>
      <c r="N676" s="18">
        <f t="shared" si="76"/>
        <v>12.261019165033057</v>
      </c>
      <c r="O676" s="19"/>
    </row>
    <row r="677" spans="1:15" x14ac:dyDescent="0.3">
      <c r="A677">
        <v>4</v>
      </c>
      <c r="B677">
        <v>2483339807</v>
      </c>
      <c r="C677" s="3">
        <v>8.6568000000000005</v>
      </c>
      <c r="D677" s="4">
        <v>955.40219999999999</v>
      </c>
      <c r="E677">
        <v>720</v>
      </c>
      <c r="F677">
        <f t="shared" si="72"/>
        <v>30</v>
      </c>
      <c r="G677" s="15">
        <f>(F677*'B-E-D Rate'!$O$2)+(Analysis!C677*'B-E-D Rate'!$F$2)+(Analysis!D677*'B-E-D Rate'!$J$2)</f>
        <v>92.023282234545476</v>
      </c>
      <c r="H677" s="15">
        <f t="shared" si="73"/>
        <v>73.784049617999997</v>
      </c>
      <c r="I677" s="18">
        <f t="shared" si="70"/>
        <v>332.66960644045645</v>
      </c>
      <c r="J677" s="18">
        <f t="shared" si="71"/>
        <v>56.59671309281002</v>
      </c>
      <c r="K677" s="19"/>
      <c r="L677" s="15">
        <f t="shared" si="74"/>
        <v>78.360558018138477</v>
      </c>
      <c r="M677" s="18">
        <f t="shared" si="75"/>
        <v>186.67003301359426</v>
      </c>
      <c r="N677" s="18">
        <f t="shared" si="76"/>
        <v>56.59671309281002</v>
      </c>
      <c r="O677" s="19"/>
    </row>
    <row r="678" spans="1:15" x14ac:dyDescent="0.3">
      <c r="A678">
        <v>4</v>
      </c>
      <c r="B678">
        <v>8650102792</v>
      </c>
      <c r="C678" s="3">
        <v>5.343</v>
      </c>
      <c r="D678" s="4">
        <v>598.59780000000069</v>
      </c>
      <c r="E678">
        <v>720</v>
      </c>
      <c r="F678">
        <f t="shared" si="72"/>
        <v>30</v>
      </c>
      <c r="G678" s="15">
        <f>(F678*'B-E-D Rate'!$O$2)+(Analysis!C678*'B-E-D Rate'!$F$2)+(Analysis!D678*'B-E-D Rate'!$J$2)</f>
        <v>64.597734209301422</v>
      </c>
      <c r="H678" s="15">
        <f t="shared" si="73"/>
        <v>53.735210382000041</v>
      </c>
      <c r="I678" s="18">
        <f t="shared" si="70"/>
        <v>117.99442389869023</v>
      </c>
      <c r="J678" s="18">
        <f t="shared" si="71"/>
        <v>396.10828533112687</v>
      </c>
      <c r="K678" s="19"/>
      <c r="L678" s="15">
        <f t="shared" si="74"/>
        <v>67.792506950833328</v>
      </c>
      <c r="M678" s="18">
        <f t="shared" si="75"/>
        <v>10.206572870035293</v>
      </c>
      <c r="N678" s="18">
        <f t="shared" si="76"/>
        <v>396.10828533112687</v>
      </c>
      <c r="O678" s="19"/>
    </row>
    <row r="679" spans="1:15" x14ac:dyDescent="0.3">
      <c r="A679">
        <v>4</v>
      </c>
      <c r="B679">
        <v>5679766357</v>
      </c>
      <c r="C679" s="3">
        <v>4.9163999999999994</v>
      </c>
      <c r="D679" s="4">
        <v>403.63019999999977</v>
      </c>
      <c r="E679">
        <v>720</v>
      </c>
      <c r="F679">
        <f t="shared" si="72"/>
        <v>30</v>
      </c>
      <c r="G679" s="15">
        <f>(F679*'B-E-D Rate'!$O$2)+(Analysis!C679*'B-E-D Rate'!$F$2)+(Analysis!D679*'B-E-D Rate'!$J$2)</f>
        <v>60.367062399632033</v>
      </c>
      <c r="H679" s="15">
        <f t="shared" si="73"/>
        <v>42.779980937999987</v>
      </c>
      <c r="I679" s="18">
        <f t="shared" si="70"/>
        <v>309.30543433808157</v>
      </c>
      <c r="J679" s="18">
        <f t="shared" si="71"/>
        <v>582.40850114538375</v>
      </c>
      <c r="K679" s="19"/>
      <c r="L679" s="15">
        <f t="shared" si="74"/>
        <v>62.017837262707467</v>
      </c>
      <c r="M679" s="18">
        <f t="shared" si="75"/>
        <v>2.7250576485617164</v>
      </c>
      <c r="N679" s="18">
        <f t="shared" si="76"/>
        <v>582.40850114538375</v>
      </c>
      <c r="O679" s="19"/>
    </row>
    <row r="680" spans="1:15" x14ac:dyDescent="0.3">
      <c r="A680">
        <v>4</v>
      </c>
      <c r="B680">
        <v>1476736149</v>
      </c>
      <c r="C680" s="3">
        <v>0.7248</v>
      </c>
      <c r="D680" s="4">
        <v>173.45580000000001</v>
      </c>
      <c r="E680">
        <v>720</v>
      </c>
      <c r="F680">
        <f t="shared" si="72"/>
        <v>30</v>
      </c>
      <c r="G680" s="15">
        <f>(F680*'B-E-D Rate'!$O$2)+(Analysis!C680*'B-E-D Rate'!$F$2)+(Analysis!D680*'B-E-D Rate'!$J$2)</f>
        <v>26.715482665535415</v>
      </c>
      <c r="H680" s="15">
        <f t="shared" si="73"/>
        <v>29.846481402000002</v>
      </c>
      <c r="I680" s="18">
        <f t="shared" si="70"/>
        <v>9.8031530877428406</v>
      </c>
      <c r="J680" s="18">
        <f t="shared" si="71"/>
        <v>3339.0739661673624</v>
      </c>
      <c r="K680" s="19"/>
      <c r="L680" s="15">
        <f t="shared" si="74"/>
        <v>55.200391027217307</v>
      </c>
      <c r="M680" s="18">
        <f t="shared" si="75"/>
        <v>811.39000437341497</v>
      </c>
      <c r="N680" s="18">
        <f t="shared" si="76"/>
        <v>3339.0739661673624</v>
      </c>
      <c r="O680" s="19"/>
    </row>
    <row r="681" spans="1:15" x14ac:dyDescent="0.3">
      <c r="A681">
        <v>4</v>
      </c>
      <c r="B681">
        <v>5146418934</v>
      </c>
      <c r="C681" s="3">
        <v>5.5511999999999997</v>
      </c>
      <c r="D681" s="4">
        <v>747.15179999999953</v>
      </c>
      <c r="E681">
        <v>720</v>
      </c>
      <c r="F681">
        <f t="shared" si="72"/>
        <v>30</v>
      </c>
      <c r="G681" s="15">
        <f>(F681*'B-E-D Rate'!$O$2)+(Analysis!C681*'B-E-D Rate'!$F$2)+(Analysis!D681*'B-E-D Rate'!$J$2)</f>
        <v>66.913333343726762</v>
      </c>
      <c r="H681" s="15">
        <f t="shared" si="73"/>
        <v>62.082459641999975</v>
      </c>
      <c r="I681" s="18">
        <f t="shared" si="70"/>
        <v>23.337340722035474</v>
      </c>
      <c r="J681" s="18">
        <f t="shared" si="71"/>
        <v>309.29800318721715</v>
      </c>
      <c r="K681" s="19"/>
      <c r="L681" s="15">
        <f t="shared" si="74"/>
        <v>72.192470231141641</v>
      </c>
      <c r="M681" s="18">
        <f t="shared" si="75"/>
        <v>27.869286276064454</v>
      </c>
      <c r="N681" s="18">
        <f t="shared" si="76"/>
        <v>309.29800318721715</v>
      </c>
      <c r="O681" s="19"/>
    </row>
    <row r="682" spans="1:15" x14ac:dyDescent="0.3">
      <c r="A682">
        <v>4</v>
      </c>
      <c r="B682">
        <v>5405123377</v>
      </c>
      <c r="C682" s="3">
        <v>6.5069999999999997</v>
      </c>
      <c r="D682" s="4">
        <v>477.86040000000014</v>
      </c>
      <c r="E682">
        <v>720</v>
      </c>
      <c r="F682">
        <f t="shared" si="72"/>
        <v>30</v>
      </c>
      <c r="G682" s="15">
        <f>(F682*'B-E-D Rate'!$O$2)+(Analysis!C682*'B-E-D Rate'!$F$2)+(Analysis!D682*'B-E-D Rate'!$J$2)</f>
        <v>73.075331821126611</v>
      </c>
      <c r="H682" s="15">
        <f t="shared" si="73"/>
        <v>46.950975876000008</v>
      </c>
      <c r="I682" s="18">
        <f t="shared" si="70"/>
        <v>682.4819735476716</v>
      </c>
      <c r="J682" s="18">
        <f t="shared" si="71"/>
        <v>130.52769371908013</v>
      </c>
      <c r="K682" s="19"/>
      <c r="L682" s="15">
        <f t="shared" si="74"/>
        <v>64.216432751822168</v>
      </c>
      <c r="M682" s="18">
        <f t="shared" si="75"/>
        <v>78.48009272012311</v>
      </c>
      <c r="N682" s="18">
        <f t="shared" si="76"/>
        <v>130.52769371908013</v>
      </c>
      <c r="O682" s="19"/>
    </row>
    <row r="683" spans="1:15" x14ac:dyDescent="0.3">
      <c r="A683">
        <v>4</v>
      </c>
      <c r="B683">
        <v>1286001794</v>
      </c>
      <c r="C683" s="3">
        <v>4.0217999999999998</v>
      </c>
      <c r="D683" s="4">
        <v>455.87100000000032</v>
      </c>
      <c r="E683">
        <v>720</v>
      </c>
      <c r="F683">
        <f t="shared" si="72"/>
        <v>30</v>
      </c>
      <c r="G683" s="15">
        <f>(F683*'B-E-D Rate'!$O$2)+(Analysis!C683*'B-E-D Rate'!$F$2)+(Analysis!D683*'B-E-D Rate'!$J$2)</f>
        <v>53.661059423987986</v>
      </c>
      <c r="H683" s="15">
        <f t="shared" si="73"/>
        <v>45.715391490000016</v>
      </c>
      <c r="I683" s="18">
        <f t="shared" si="70"/>
        <v>63.133638917204657</v>
      </c>
      <c r="J683" s="18">
        <f t="shared" si="71"/>
        <v>951.05280960940138</v>
      </c>
      <c r="K683" s="19"/>
      <c r="L683" s="15">
        <f t="shared" si="74"/>
        <v>63.565137246107</v>
      </c>
      <c r="M683" s="18">
        <f t="shared" si="75"/>
        <v>98.090757506589711</v>
      </c>
      <c r="N683" s="18">
        <f t="shared" si="76"/>
        <v>951.05280960940138</v>
      </c>
      <c r="O683" s="19"/>
    </row>
    <row r="684" spans="1:15" x14ac:dyDescent="0.3">
      <c r="A684">
        <v>4</v>
      </c>
      <c r="B684">
        <v>3260106573</v>
      </c>
      <c r="C684" s="3">
        <v>0.36420000000000002</v>
      </c>
      <c r="D684" s="4">
        <v>88.278599999999869</v>
      </c>
      <c r="E684">
        <v>720</v>
      </c>
      <c r="F684">
        <f t="shared" si="72"/>
        <v>30</v>
      </c>
      <c r="G684" s="15">
        <f>(F684*'B-E-D Rate'!$O$2)+(Analysis!C684*'B-E-D Rate'!$F$2)+(Analysis!D684*'B-E-D Rate'!$J$2)</f>
        <v>23.513375659679966</v>
      </c>
      <c r="H684" s="15">
        <f t="shared" si="73"/>
        <v>25.060374533999994</v>
      </c>
      <c r="I684" s="18">
        <f t="shared" si="70"/>
        <v>2.3932055171474347</v>
      </c>
      <c r="J684" s="18">
        <f t="shared" si="71"/>
        <v>3719.3931745107234</v>
      </c>
      <c r="K684" s="19"/>
      <c r="L684" s="15">
        <f t="shared" si="74"/>
        <v>52.677560593035253</v>
      </c>
      <c r="M684" s="18">
        <f t="shared" si="75"/>
        <v>850.54968282694756</v>
      </c>
      <c r="N684" s="18">
        <f t="shared" si="76"/>
        <v>3719.3931745107234</v>
      </c>
      <c r="O684" s="19"/>
    </row>
    <row r="685" spans="1:15" x14ac:dyDescent="0.3">
      <c r="A685">
        <v>4</v>
      </c>
      <c r="B685">
        <v>4151971157</v>
      </c>
      <c r="C685" s="3">
        <v>8.2224000000000004</v>
      </c>
      <c r="D685" s="4">
        <v>450.00120000000078</v>
      </c>
      <c r="E685">
        <v>720</v>
      </c>
      <c r="F685">
        <f t="shared" si="72"/>
        <v>30</v>
      </c>
      <c r="G685" s="15">
        <f>(F685*'B-E-D Rate'!$O$2)+(Analysis!C685*'B-E-D Rate'!$F$2)+(Analysis!D685*'B-E-D Rate'!$J$2)</f>
        <v>86.273801421777605</v>
      </c>
      <c r="H685" s="15">
        <f t="shared" si="73"/>
        <v>45.385567428000044</v>
      </c>
      <c r="I685" s="18">
        <f t="shared" si="70"/>
        <v>1671.847679129907</v>
      </c>
      <c r="J685" s="18">
        <f t="shared" si="71"/>
        <v>3.1456494576767788</v>
      </c>
      <c r="K685" s="19"/>
      <c r="L685" s="15">
        <f t="shared" si="74"/>
        <v>63.391281917655718</v>
      </c>
      <c r="M685" s="18">
        <f t="shared" si="75"/>
        <v>523.60969885651855</v>
      </c>
      <c r="N685" s="18">
        <f t="shared" si="76"/>
        <v>3.1456494576767788</v>
      </c>
      <c r="O685" s="19"/>
    </row>
    <row r="686" spans="1:15" x14ac:dyDescent="0.3">
      <c r="A686">
        <v>4</v>
      </c>
      <c r="B686">
        <v>1947617822</v>
      </c>
      <c r="C686" s="3">
        <v>6.8440000000000003</v>
      </c>
      <c r="D686" s="4">
        <v>472.92200000000048</v>
      </c>
      <c r="E686">
        <v>720</v>
      </c>
      <c r="F686">
        <f t="shared" si="72"/>
        <v>30</v>
      </c>
      <c r="G686" s="15">
        <f>(F686*'B-E-D Rate'!$O$2)+(Analysis!C686*'B-E-D Rate'!$F$2)+(Analysis!D686*'B-E-D Rate'!$J$2)</f>
        <v>75.670757209806112</v>
      </c>
      <c r="H686" s="15">
        <f t="shared" si="73"/>
        <v>46.673487180000023</v>
      </c>
      <c r="I686" s="18">
        <f t="shared" si="70"/>
        <v>840.84166918149037</v>
      </c>
      <c r="J686" s="18">
        <f t="shared" si="71"/>
        <v>77.959122440868867</v>
      </c>
      <c r="K686" s="19"/>
      <c r="L686" s="15">
        <f t="shared" si="74"/>
        <v>64.070164198545427</v>
      </c>
      <c r="M686" s="18">
        <f t="shared" si="75"/>
        <v>134.57375821291023</v>
      </c>
      <c r="N686" s="18">
        <f t="shared" si="76"/>
        <v>77.959122440868867</v>
      </c>
      <c r="O686" s="19"/>
    </row>
    <row r="687" spans="1:15" x14ac:dyDescent="0.3">
      <c r="A687">
        <v>4</v>
      </c>
      <c r="B687">
        <v>5279215167</v>
      </c>
      <c r="C687" s="3">
        <v>9.218399999999999</v>
      </c>
      <c r="D687" s="4">
        <v>1271.3130000000003</v>
      </c>
      <c r="E687">
        <v>720</v>
      </c>
      <c r="F687">
        <f t="shared" si="72"/>
        <v>30</v>
      </c>
      <c r="G687" s="15">
        <f>(F687*'B-E-D Rate'!$O$2)+(Analysis!C687*'B-E-D Rate'!$F$2)+(Analysis!D687*'B-E-D Rate'!$J$2)</f>
        <v>97.871064075807922</v>
      </c>
      <c r="H687" s="15">
        <f t="shared" si="73"/>
        <v>91.535077470000004</v>
      </c>
      <c r="I687" s="18">
        <f t="shared" si="70"/>
        <v>40.144726268977337</v>
      </c>
      <c r="J687" s="18">
        <f t="shared" si="71"/>
        <v>178.7799115542004</v>
      </c>
      <c r="K687" s="19"/>
      <c r="L687" s="15">
        <f t="shared" si="74"/>
        <v>87.717397415615721</v>
      </c>
      <c r="M687" s="18">
        <f t="shared" si="75"/>
        <v>103.09694664629865</v>
      </c>
      <c r="N687" s="18">
        <f t="shared" si="76"/>
        <v>178.7799115542004</v>
      </c>
      <c r="O687" s="19"/>
    </row>
    <row r="688" spans="1:15" x14ac:dyDescent="0.3">
      <c r="A688">
        <v>4</v>
      </c>
      <c r="B688">
        <v>8996378651</v>
      </c>
      <c r="C688" s="3">
        <v>11.478600000000002</v>
      </c>
      <c r="D688" s="4">
        <v>581.74979999999834</v>
      </c>
      <c r="E688">
        <v>720</v>
      </c>
      <c r="F688">
        <f t="shared" si="72"/>
        <v>30</v>
      </c>
      <c r="G688" s="15">
        <f>(F688*'B-E-D Rate'!$O$2)+(Analysis!C688*'B-E-D Rate'!$F$2)+(Analysis!D688*'B-E-D Rate'!$J$2)</f>
        <v>112.19461936595197</v>
      </c>
      <c r="H688" s="15">
        <f t="shared" si="73"/>
        <v>52.788521261999904</v>
      </c>
      <c r="I688" s="18">
        <f t="shared" si="70"/>
        <v>3529.0844919363767</v>
      </c>
      <c r="J688" s="18">
        <f t="shared" si="71"/>
        <v>766.98066811922808</v>
      </c>
      <c r="K688" s="19"/>
      <c r="L688" s="15">
        <f t="shared" si="74"/>
        <v>67.293492576621631</v>
      </c>
      <c r="M688" s="18">
        <f t="shared" si="75"/>
        <v>2016.1111869515182</v>
      </c>
      <c r="N688" s="18">
        <f t="shared" si="76"/>
        <v>766.98066811922808</v>
      </c>
      <c r="O688" s="19"/>
    </row>
    <row r="689" spans="1:15" x14ac:dyDescent="0.3">
      <c r="A689">
        <v>4</v>
      </c>
      <c r="B689">
        <v>7595139987</v>
      </c>
      <c r="C689" s="3">
        <v>6.2237999999999998</v>
      </c>
      <c r="D689" s="4">
        <v>1062.8838000000014</v>
      </c>
      <c r="E689">
        <v>720</v>
      </c>
      <c r="F689">
        <f t="shared" si="72"/>
        <v>30</v>
      </c>
      <c r="G689" s="15">
        <f>(F689*'B-E-D Rate'!$O$2)+(Analysis!C689*'B-E-D Rate'!$F$2)+(Analysis!D689*'B-E-D Rate'!$J$2)</f>
        <v>73.622788966958595</v>
      </c>
      <c r="H689" s="15">
        <f t="shared" si="73"/>
        <v>79.823440722000072</v>
      </c>
      <c r="I689" s="18">
        <f t="shared" si="70"/>
        <v>38.448082187298951</v>
      </c>
      <c r="J689" s="18">
        <f t="shared" si="71"/>
        <v>118.31814772370902</v>
      </c>
      <c r="K689" s="19"/>
      <c r="L689" s="15">
        <f t="shared" si="74"/>
        <v>81.544013820801453</v>
      </c>
      <c r="M689" s="18">
        <f t="shared" si="75"/>
        <v>62.74580318513781</v>
      </c>
      <c r="N689" s="18">
        <f t="shared" si="76"/>
        <v>118.31814772370902</v>
      </c>
      <c r="O689" s="19"/>
    </row>
    <row r="690" spans="1:15" x14ac:dyDescent="0.3">
      <c r="A690">
        <v>4</v>
      </c>
      <c r="B690">
        <v>6065398429</v>
      </c>
      <c r="C690" s="3">
        <v>7.8803999999999998</v>
      </c>
      <c r="D690" s="4">
        <v>1618.9140000000014</v>
      </c>
      <c r="E690">
        <v>720</v>
      </c>
      <c r="F690">
        <f t="shared" si="72"/>
        <v>30</v>
      </c>
      <c r="G690" s="15">
        <f>(F690*'B-E-D Rate'!$O$2)+(Analysis!C690*'B-E-D Rate'!$F$2)+(Analysis!D690*'B-E-D Rate'!$J$2)</f>
        <v>89.107065234842864</v>
      </c>
      <c r="H690" s="15">
        <f t="shared" si="73"/>
        <v>111.06677766000007</v>
      </c>
      <c r="I690" s="18">
        <f t="shared" si="70"/>
        <v>482.2289697956038</v>
      </c>
      <c r="J690" s="18">
        <f t="shared" si="71"/>
        <v>21.22317470510151</v>
      </c>
      <c r="K690" s="19"/>
      <c r="L690" s="15">
        <f t="shared" si="74"/>
        <v>98.01285654965767</v>
      </c>
      <c r="M690" s="18">
        <f t="shared" si="75"/>
        <v>79.31311894303083</v>
      </c>
      <c r="N690" s="18">
        <f t="shared" si="76"/>
        <v>21.22317470510151</v>
      </c>
      <c r="O690" s="19"/>
    </row>
    <row r="691" spans="1:15" x14ac:dyDescent="0.3">
      <c r="A691">
        <v>4</v>
      </c>
      <c r="B691">
        <v>6701731635</v>
      </c>
      <c r="C691" s="3">
        <v>0.36780000000000002</v>
      </c>
      <c r="D691" s="4">
        <v>50.079000000000015</v>
      </c>
      <c r="E691">
        <v>720</v>
      </c>
      <c r="F691">
        <f t="shared" si="72"/>
        <v>30</v>
      </c>
      <c r="G691" s="15">
        <f>(F691*'B-E-D Rate'!$O$2)+(Analysis!C691*'B-E-D Rate'!$F$2)+(Analysis!D691*'B-E-D Rate'!$J$2)</f>
        <v>23.361913956125807</v>
      </c>
      <c r="H691" s="15">
        <f t="shared" si="73"/>
        <v>22.913939010000004</v>
      </c>
      <c r="I691" s="18">
        <f t="shared" si="70"/>
        <v>0.20068155235641683</v>
      </c>
      <c r="J691" s="18">
        <f t="shared" si="71"/>
        <v>3737.890452847626</v>
      </c>
      <c r="K691" s="19"/>
      <c r="L691" s="15">
        <f t="shared" si="74"/>
        <v>51.546141463813115</v>
      </c>
      <c r="M691" s="18">
        <f t="shared" si="75"/>
        <v>794.35068020507788</v>
      </c>
      <c r="N691" s="18">
        <f t="shared" si="76"/>
        <v>3737.890452847626</v>
      </c>
      <c r="O691" s="19"/>
    </row>
    <row r="692" spans="1:15" x14ac:dyDescent="0.3">
      <c r="A692">
        <v>4</v>
      </c>
      <c r="B692">
        <v>4844631270</v>
      </c>
      <c r="C692" s="3">
        <v>12.6126</v>
      </c>
      <c r="D692" s="4">
        <v>981.63359999999875</v>
      </c>
      <c r="E692">
        <v>720</v>
      </c>
      <c r="F692">
        <f t="shared" si="72"/>
        <v>30</v>
      </c>
      <c r="G692" s="15">
        <f>(F692*'B-E-D Rate'!$O$2)+(Analysis!C692*'B-E-D Rate'!$F$2)+(Analysis!D692*'B-E-D Rate'!$J$2)</f>
        <v>122.88462102777285</v>
      </c>
      <c r="H692" s="15">
        <f t="shared" si="73"/>
        <v>75.257991983999929</v>
      </c>
      <c r="I692" s="18">
        <f t="shared" si="70"/>
        <v>2268.2957940731544</v>
      </c>
      <c r="J692" s="18">
        <f t="shared" si="71"/>
        <v>1473.3635061230284</v>
      </c>
      <c r="K692" s="19"/>
      <c r="L692" s="15">
        <f t="shared" si="74"/>
        <v>79.137495675765166</v>
      </c>
      <c r="M692" s="18">
        <f t="shared" si="75"/>
        <v>1913.8109765642737</v>
      </c>
      <c r="N692" s="18">
        <f t="shared" si="76"/>
        <v>1473.3635061230284</v>
      </c>
      <c r="O692" s="19"/>
    </row>
    <row r="693" spans="1:15" x14ac:dyDescent="0.3">
      <c r="A693">
        <v>4</v>
      </c>
      <c r="B693">
        <v>1264917807</v>
      </c>
      <c r="C693" s="3">
        <v>8.0603999999999996</v>
      </c>
      <c r="D693" s="4">
        <v>1121.5542000000007</v>
      </c>
      <c r="E693">
        <v>720</v>
      </c>
      <c r="F693">
        <f t="shared" si="72"/>
        <v>30</v>
      </c>
      <c r="G693" s="15">
        <f>(F693*'B-E-D Rate'!$O$2)+(Analysis!C693*'B-E-D Rate'!$F$2)+(Analysis!D693*'B-E-D Rate'!$J$2)</f>
        <v>88.169486043194709</v>
      </c>
      <c r="H693" s="15">
        <f t="shared" si="73"/>
        <v>83.120130498000037</v>
      </c>
      <c r="I693" s="18">
        <f t="shared" si="70"/>
        <v>25.495991421788183</v>
      </c>
      <c r="J693" s="18">
        <f t="shared" si="71"/>
        <v>13.463634111899216</v>
      </c>
      <c r="K693" s="19"/>
      <c r="L693" s="15">
        <f t="shared" si="74"/>
        <v>83.28174963162445</v>
      </c>
      <c r="M693" s="18">
        <f t="shared" si="75"/>
        <v>23.889967228989711</v>
      </c>
      <c r="N693" s="18">
        <f t="shared" si="76"/>
        <v>13.463634111899216</v>
      </c>
      <c r="O693" s="19"/>
    </row>
    <row r="694" spans="1:15" x14ac:dyDescent="0.3">
      <c r="A694">
        <v>4</v>
      </c>
      <c r="B694">
        <v>8343437435</v>
      </c>
      <c r="C694" s="3">
        <v>8.5373999999999999</v>
      </c>
      <c r="D694" s="4">
        <v>941.86020000000065</v>
      </c>
      <c r="E694">
        <v>720</v>
      </c>
      <c r="F694">
        <f t="shared" si="72"/>
        <v>30</v>
      </c>
      <c r="G694" s="15">
        <f>(F694*'B-E-D Rate'!$O$2)+(Analysis!C694*'B-E-D Rate'!$F$2)+(Analysis!D694*'B-E-D Rate'!$J$2)</f>
        <v>91.031886385010424</v>
      </c>
      <c r="H694" s="15">
        <f t="shared" si="73"/>
        <v>73.023124638000041</v>
      </c>
      <c r="I694" s="18">
        <f t="shared" si="70"/>
        <v>324.31549966058441</v>
      </c>
      <c r="J694" s="18">
        <f t="shared" si="71"/>
        <v>42.662880829899905</v>
      </c>
      <c r="K694" s="19"/>
      <c r="L694" s="15">
        <f t="shared" si="74"/>
        <v>77.959462775048877</v>
      </c>
      <c r="M694" s="18">
        <f t="shared" si="75"/>
        <v>170.88825903828007</v>
      </c>
      <c r="N694" s="18">
        <f t="shared" si="76"/>
        <v>42.662880829899905</v>
      </c>
      <c r="O694" s="19"/>
    </row>
    <row r="695" spans="1:15" x14ac:dyDescent="0.3">
      <c r="A695">
        <v>4</v>
      </c>
      <c r="B695">
        <v>7645410773</v>
      </c>
      <c r="C695" s="3">
        <v>6.4253999999999998</v>
      </c>
      <c r="D695" s="4">
        <v>966.56520000000023</v>
      </c>
      <c r="E695">
        <v>720</v>
      </c>
      <c r="F695">
        <f t="shared" si="72"/>
        <v>30</v>
      </c>
      <c r="G695" s="15">
        <f>(F695*'B-E-D Rate'!$O$2)+(Analysis!C695*'B-E-D Rate'!$F$2)+(Analysis!D695*'B-E-D Rate'!$J$2)</f>
        <v>74.736862553774955</v>
      </c>
      <c r="H695" s="15">
        <f t="shared" si="73"/>
        <v>74.411298588000008</v>
      </c>
      <c r="I695" s="18">
        <f t="shared" si="70"/>
        <v>0.10599189581111083</v>
      </c>
      <c r="J695" s="18">
        <f t="shared" si="71"/>
        <v>95.322827150377478</v>
      </c>
      <c r="K695" s="19"/>
      <c r="L695" s="15">
        <f t="shared" si="74"/>
        <v>78.691190583388035</v>
      </c>
      <c r="M695" s="18">
        <f t="shared" si="75"/>
        <v>15.636710165783667</v>
      </c>
      <c r="N695" s="18">
        <f t="shared" si="76"/>
        <v>95.322827150377478</v>
      </c>
      <c r="O695" s="19"/>
    </row>
    <row r="696" spans="1:15" x14ac:dyDescent="0.3">
      <c r="A696">
        <v>4</v>
      </c>
      <c r="B696">
        <v>3740433105</v>
      </c>
      <c r="C696" s="3">
        <v>6.1715999999999998</v>
      </c>
      <c r="D696" s="4">
        <v>719.14560000000097</v>
      </c>
      <c r="E696">
        <v>720</v>
      </c>
      <c r="F696">
        <f t="shared" si="72"/>
        <v>30</v>
      </c>
      <c r="G696" s="15">
        <f>(F696*'B-E-D Rate'!$O$2)+(Analysis!C696*'B-E-D Rate'!$F$2)+(Analysis!D696*'B-E-D Rate'!$J$2)</f>
        <v>71.602531742150731</v>
      </c>
      <c r="H696" s="15">
        <f t="shared" si="73"/>
        <v>60.508791264000052</v>
      </c>
      <c r="I696" s="18">
        <f t="shared" si="70"/>
        <v>123.07107779655884</v>
      </c>
      <c r="J696" s="18">
        <f t="shared" si="71"/>
        <v>166.3499377219114</v>
      </c>
      <c r="K696" s="19"/>
      <c r="L696" s="15">
        <f t="shared" si="74"/>
        <v>71.362965461017879</v>
      </c>
      <c r="M696" s="18">
        <f t="shared" si="75"/>
        <v>5.7392003055824703E-2</v>
      </c>
      <c r="N696" s="18">
        <f t="shared" si="76"/>
        <v>166.3499377219114</v>
      </c>
      <c r="O696" s="19"/>
    </row>
    <row r="697" spans="1:15" x14ac:dyDescent="0.3">
      <c r="A697">
        <v>4</v>
      </c>
      <c r="B697">
        <v>6184039530</v>
      </c>
      <c r="C697" s="3">
        <v>9.0804000000000009</v>
      </c>
      <c r="D697" s="4">
        <v>1985.195999999999</v>
      </c>
      <c r="E697">
        <v>720</v>
      </c>
      <c r="F697">
        <f t="shared" si="72"/>
        <v>30</v>
      </c>
      <c r="G697" s="15">
        <f>(F697*'B-E-D Rate'!$O$2)+(Analysis!C697*'B-E-D Rate'!$F$2)+(Analysis!D697*'B-E-D Rate'!$J$2)</f>
        <v>100.15207499963603</v>
      </c>
      <c r="H697" s="15">
        <f t="shared" si="73"/>
        <v>131.64816323999995</v>
      </c>
      <c r="I697" s="18">
        <f t="shared" si="70"/>
        <v>992.00357444479027</v>
      </c>
      <c r="J697" s="18">
        <f t="shared" si="71"/>
        <v>244.98108028984456</v>
      </c>
      <c r="K697" s="19"/>
      <c r="L697" s="15">
        <f t="shared" si="74"/>
        <v>108.86162097362399</v>
      </c>
      <c r="M697" s="18">
        <f t="shared" si="75"/>
        <v>75.856191073009839</v>
      </c>
      <c r="N697" s="18">
        <f t="shared" si="76"/>
        <v>244.98108028984456</v>
      </c>
      <c r="O697" s="19"/>
    </row>
    <row r="698" spans="1:15" x14ac:dyDescent="0.3">
      <c r="A698">
        <v>4</v>
      </c>
      <c r="B698">
        <v>1891291051</v>
      </c>
      <c r="C698" s="3">
        <v>6.9744000000000002</v>
      </c>
      <c r="D698" s="4">
        <v>743.78459999999927</v>
      </c>
      <c r="E698">
        <v>720</v>
      </c>
      <c r="F698">
        <f t="shared" si="72"/>
        <v>30</v>
      </c>
      <c r="G698" s="15">
        <f>(F698*'B-E-D Rate'!$O$2)+(Analysis!C698*'B-E-D Rate'!$F$2)+(Analysis!D698*'B-E-D Rate'!$J$2)</f>
        <v>77.956340373133841</v>
      </c>
      <c r="H698" s="15">
        <f t="shared" si="73"/>
        <v>61.893256673999957</v>
      </c>
      <c r="I698" s="18">
        <f t="shared" si="70"/>
        <v>258.02265792538071</v>
      </c>
      <c r="J698" s="18">
        <f t="shared" si="71"/>
        <v>42.822145104492648</v>
      </c>
      <c r="K698" s="19"/>
      <c r="L698" s="15">
        <f t="shared" si="74"/>
        <v>72.092738440968006</v>
      </c>
      <c r="M698" s="18">
        <f t="shared" si="75"/>
        <v>34.381827618898917</v>
      </c>
      <c r="N698" s="18">
        <f t="shared" si="76"/>
        <v>42.822145104492648</v>
      </c>
      <c r="O698" s="19"/>
    </row>
    <row r="699" spans="1:15" x14ac:dyDescent="0.3">
      <c r="A699">
        <v>4</v>
      </c>
      <c r="B699">
        <v>9575181762</v>
      </c>
      <c r="C699" s="3">
        <v>7.0337999999999994</v>
      </c>
      <c r="D699" s="4">
        <v>466.79039999999941</v>
      </c>
      <c r="E699">
        <v>720</v>
      </c>
      <c r="F699">
        <f t="shared" si="72"/>
        <v>30</v>
      </c>
      <c r="G699" s="15">
        <f>(F699*'B-E-D Rate'!$O$2)+(Analysis!C699*'B-E-D Rate'!$F$2)+(Analysis!D699*'B-E-D Rate'!$J$2)</f>
        <v>77.116775877322681</v>
      </c>
      <c r="H699" s="15">
        <f t="shared" si="73"/>
        <v>46.328952575999963</v>
      </c>
      <c r="I699" s="18">
        <f t="shared" si="70"/>
        <v>947.89006363347005</v>
      </c>
      <c r="J699" s="18">
        <f t="shared" si="71"/>
        <v>54.515004002402755</v>
      </c>
      <c r="K699" s="19"/>
      <c r="L699" s="15">
        <f t="shared" si="74"/>
        <v>63.888554717484382</v>
      </c>
      <c r="M699" s="18">
        <f t="shared" si="75"/>
        <v>174.98583505359369</v>
      </c>
      <c r="N699" s="18">
        <f t="shared" si="76"/>
        <v>54.515004002402755</v>
      </c>
      <c r="O699" s="19"/>
    </row>
    <row r="700" spans="1:15" x14ac:dyDescent="0.3">
      <c r="A700">
        <v>4</v>
      </c>
      <c r="B700">
        <v>2972202322</v>
      </c>
      <c r="C700" s="3">
        <v>7.8587999999999996</v>
      </c>
      <c r="D700" s="4">
        <v>995.3363999999998</v>
      </c>
      <c r="E700">
        <v>720</v>
      </c>
      <c r="F700">
        <f t="shared" si="72"/>
        <v>30</v>
      </c>
      <c r="G700" s="15">
        <f>(F700*'B-E-D Rate'!$O$2)+(Analysis!C700*'B-E-D Rate'!$F$2)+(Analysis!D700*'B-E-D Rate'!$J$2)</f>
        <v>86.010091417987255</v>
      </c>
      <c r="H700" s="15">
        <f t="shared" si="73"/>
        <v>76.027952315999983</v>
      </c>
      <c r="I700" s="18">
        <f t="shared" si="70"/>
        <v>99.643101051423258</v>
      </c>
      <c r="J700" s="18">
        <f t="shared" si="71"/>
        <v>2.2797614138240241</v>
      </c>
      <c r="K700" s="19"/>
      <c r="L700" s="15">
        <f t="shared" si="74"/>
        <v>79.543353591657123</v>
      </c>
      <c r="M700" s="18">
        <f t="shared" si="75"/>
        <v>41.818698114488953</v>
      </c>
      <c r="N700" s="18">
        <f t="shared" si="76"/>
        <v>2.2797614138240241</v>
      </c>
      <c r="O700" s="19"/>
    </row>
    <row r="701" spans="1:15" x14ac:dyDescent="0.3">
      <c r="A701">
        <v>4</v>
      </c>
      <c r="B701">
        <v>2375958284</v>
      </c>
      <c r="C701" s="3">
        <v>5.0226000000000006</v>
      </c>
      <c r="D701" s="4">
        <v>504.08580000000023</v>
      </c>
      <c r="E701">
        <v>720</v>
      </c>
      <c r="F701">
        <f t="shared" si="72"/>
        <v>30</v>
      </c>
      <c r="G701" s="15">
        <f>(F701*'B-E-D Rate'!$O$2)+(Analysis!C701*'B-E-D Rate'!$F$2)+(Analysis!D701*'B-E-D Rate'!$J$2)</f>
        <v>61.664148625516688</v>
      </c>
      <c r="H701" s="15">
        <f t="shared" si="73"/>
        <v>48.424581102000012</v>
      </c>
      <c r="I701" s="18">
        <f t="shared" si="70"/>
        <v>175.2861482097575</v>
      </c>
      <c r="J701" s="18">
        <f t="shared" si="71"/>
        <v>521.48540391011989</v>
      </c>
      <c r="K701" s="19"/>
      <c r="L701" s="15">
        <f t="shared" si="74"/>
        <v>64.993192697777175</v>
      </c>
      <c r="M701" s="18">
        <f t="shared" si="75"/>
        <v>11.082534435052686</v>
      </c>
      <c r="N701" s="18">
        <f t="shared" si="76"/>
        <v>521.48540391011989</v>
      </c>
      <c r="O701" s="19"/>
    </row>
    <row r="702" spans="1:15" x14ac:dyDescent="0.3">
      <c r="A702">
        <v>4</v>
      </c>
      <c r="B702">
        <v>3663029694</v>
      </c>
      <c r="C702" s="3">
        <v>7.89</v>
      </c>
      <c r="D702" s="4">
        <v>1028.1113999999995</v>
      </c>
      <c r="E702">
        <v>720</v>
      </c>
      <c r="F702">
        <f t="shared" si="72"/>
        <v>30</v>
      </c>
      <c r="G702" s="15">
        <f>(F702*'B-E-D Rate'!$O$2)+(Analysis!C702*'B-E-D Rate'!$F$2)+(Analysis!D702*'B-E-D Rate'!$J$2)</f>
        <v>86.406481816253134</v>
      </c>
      <c r="H702" s="15">
        <f t="shared" si="73"/>
        <v>77.86957956599997</v>
      </c>
      <c r="I702" s="18">
        <f t="shared" si="70"/>
        <v>72.87870003037753</v>
      </c>
      <c r="J702" s="18">
        <f t="shared" si="71"/>
        <v>3.6338968788005093</v>
      </c>
      <c r="K702" s="19"/>
      <c r="L702" s="15">
        <f t="shared" si="74"/>
        <v>80.514103598470172</v>
      </c>
      <c r="M702" s="18">
        <f t="shared" si="75"/>
        <v>34.72012106140312</v>
      </c>
      <c r="N702" s="18">
        <f t="shared" si="76"/>
        <v>3.6338968788005093</v>
      </c>
      <c r="O702" s="19"/>
    </row>
    <row r="703" spans="1:15" x14ac:dyDescent="0.3">
      <c r="A703">
        <v>4</v>
      </c>
      <c r="B703">
        <v>6922872817</v>
      </c>
      <c r="C703" s="3">
        <v>4.7766000000000002</v>
      </c>
      <c r="D703" s="4">
        <v>289.88100000000009</v>
      </c>
      <c r="E703">
        <v>720</v>
      </c>
      <c r="F703">
        <f t="shared" si="72"/>
        <v>30</v>
      </c>
      <c r="G703" s="15">
        <f>(F703*'B-E-D Rate'!$O$2)+(Analysis!C703*'B-E-D Rate'!$F$2)+(Analysis!D703*'B-E-D Rate'!$J$2)</f>
        <v>58.746446882322616</v>
      </c>
      <c r="H703" s="15">
        <f t="shared" si="73"/>
        <v>36.388413390000004</v>
      </c>
      <c r="I703" s="18">
        <f t="shared" si="70"/>
        <v>499.88166164381965</v>
      </c>
      <c r="J703" s="18">
        <f t="shared" si="71"/>
        <v>663.25598181688019</v>
      </c>
      <c r="K703" s="19"/>
      <c r="L703" s="15">
        <f t="shared" si="74"/>
        <v>58.648743847757686</v>
      </c>
      <c r="M703" s="18">
        <f t="shared" si="75"/>
        <v>9.5458829631958446E-3</v>
      </c>
      <c r="N703" s="18">
        <f t="shared" si="76"/>
        <v>663.25598181688019</v>
      </c>
      <c r="O703" s="19"/>
    </row>
    <row r="704" spans="1:15" x14ac:dyDescent="0.3">
      <c r="A704">
        <v>4</v>
      </c>
      <c r="B704">
        <v>8567787852</v>
      </c>
      <c r="C704" s="3">
        <v>5.1678000000000006</v>
      </c>
      <c r="D704" s="4">
        <v>603.84359999999958</v>
      </c>
      <c r="E704">
        <v>720</v>
      </c>
      <c r="F704">
        <f t="shared" si="72"/>
        <v>30</v>
      </c>
      <c r="G704" s="15">
        <f>(F704*'B-E-D Rate'!$O$2)+(Analysis!C704*'B-E-D Rate'!$F$2)+(Analysis!D704*'B-E-D Rate'!$J$2)</f>
        <v>63.261002412881822</v>
      </c>
      <c r="H704" s="15">
        <f t="shared" si="73"/>
        <v>54.029971883999977</v>
      </c>
      <c r="I704" s="18">
        <f t="shared" si="70"/>
        <v>85.21192462514864</v>
      </c>
      <c r="J704" s="18">
        <f t="shared" si="71"/>
        <v>451.10366438129222</v>
      </c>
      <c r="K704" s="19"/>
      <c r="L704" s="15">
        <f t="shared" si="74"/>
        <v>67.947880265424899</v>
      </c>
      <c r="M704" s="18">
        <f t="shared" si="75"/>
        <v>21.966824004658804</v>
      </c>
      <c r="N704" s="18">
        <f t="shared" si="76"/>
        <v>451.10366438129222</v>
      </c>
      <c r="O704" s="19"/>
    </row>
    <row r="705" spans="1:15" x14ac:dyDescent="0.3">
      <c r="A705">
        <v>4</v>
      </c>
      <c r="B705">
        <v>5915589802</v>
      </c>
      <c r="C705" s="3">
        <v>6.3869999999999996</v>
      </c>
      <c r="D705" s="4">
        <v>633.46980000000042</v>
      </c>
      <c r="E705">
        <v>720</v>
      </c>
      <c r="F705">
        <f t="shared" si="72"/>
        <v>30</v>
      </c>
      <c r="G705" s="15">
        <f>(F705*'B-E-D Rate'!$O$2)+(Analysis!C705*'B-E-D Rate'!$F$2)+(Analysis!D705*'B-E-D Rate'!$J$2)</f>
        <v>72.873829219968414</v>
      </c>
      <c r="H705" s="15">
        <f t="shared" si="73"/>
        <v>55.694668062000027</v>
      </c>
      <c r="I705" s="18">
        <f t="shared" si="70"/>
        <v>295.12357809144976</v>
      </c>
      <c r="J705" s="18">
        <f t="shared" si="71"/>
        <v>135.1725797545584</v>
      </c>
      <c r="K705" s="19"/>
      <c r="L705" s="15">
        <f t="shared" si="74"/>
        <v>68.82536718691523</v>
      </c>
      <c r="M705" s="18">
        <f t="shared" si="75"/>
        <v>16.390044833073119</v>
      </c>
      <c r="N705" s="18">
        <f t="shared" si="76"/>
        <v>135.1725797545584</v>
      </c>
      <c r="O705" s="19"/>
    </row>
    <row r="706" spans="1:15" x14ac:dyDescent="0.3">
      <c r="A706">
        <v>4</v>
      </c>
      <c r="B706">
        <v>5934316138</v>
      </c>
      <c r="C706" s="3">
        <v>8.6747999999999994</v>
      </c>
      <c r="D706" s="4">
        <v>1061.0951999999993</v>
      </c>
      <c r="E706">
        <v>720</v>
      </c>
      <c r="F706">
        <f t="shared" si="72"/>
        <v>30</v>
      </c>
      <c r="G706" s="15">
        <f>(F706*'B-E-D Rate'!$O$2)+(Analysis!C706*'B-E-D Rate'!$F$2)+(Analysis!D706*'B-E-D Rate'!$J$2)</f>
        <v>92.659621426548384</v>
      </c>
      <c r="H706" s="15">
        <f t="shared" si="73"/>
        <v>79.722939287999964</v>
      </c>
      <c r="I706" s="18">
        <f t="shared" si="70"/>
        <v>167.35774475383772</v>
      </c>
      <c r="J706" s="18">
        <f t="shared" si="71"/>
        <v>66.576100299912824</v>
      </c>
      <c r="K706" s="19"/>
      <c r="L706" s="15">
        <f t="shared" si="74"/>
        <v>81.491037971459335</v>
      </c>
      <c r="M706" s="18">
        <f t="shared" si="75"/>
        <v>124.73725639328885</v>
      </c>
      <c r="N706" s="18">
        <f t="shared" si="76"/>
        <v>66.576100299912824</v>
      </c>
      <c r="O706" s="19"/>
    </row>
    <row r="707" spans="1:15" x14ac:dyDescent="0.3">
      <c r="A707">
        <v>4</v>
      </c>
      <c r="B707">
        <v>7622228776</v>
      </c>
      <c r="C707" s="3">
        <v>0.62519999999999998</v>
      </c>
      <c r="D707" s="4">
        <v>124.91879999999993</v>
      </c>
      <c r="E707">
        <v>720</v>
      </c>
      <c r="F707">
        <f t="shared" si="72"/>
        <v>30</v>
      </c>
      <c r="G707" s="15">
        <f>(F707*'B-E-D Rate'!$O$2)+(Analysis!C707*'B-E-D Rate'!$F$2)+(Analysis!D707*'B-E-D Rate'!$J$2)</f>
        <v>25.713558463621755</v>
      </c>
      <c r="H707" s="15">
        <f t="shared" si="73"/>
        <v>27.119187371999999</v>
      </c>
      <c r="I707" s="18">
        <f t="shared" ref="I707:I770" si="77">(G707-H707)^2</f>
        <v>1.9757926280686133</v>
      </c>
      <c r="J707" s="18">
        <f t="shared" ref="J707:J770" si="78">(G707-AVERAGE($G$3:$G$2217))^2</f>
        <v>3455.8696389571892</v>
      </c>
      <c r="K707" s="19"/>
      <c r="L707" s="15">
        <f t="shared" si="74"/>
        <v>53.762792458775351</v>
      </c>
      <c r="M707" s="18">
        <f t="shared" si="75"/>
        <v>786.75952771488016</v>
      </c>
      <c r="N707" s="18">
        <f t="shared" si="76"/>
        <v>3455.8696389571892</v>
      </c>
      <c r="O707" s="19"/>
    </row>
    <row r="708" spans="1:15" x14ac:dyDescent="0.3">
      <c r="A708">
        <v>4</v>
      </c>
      <c r="B708">
        <v>1146811157</v>
      </c>
      <c r="C708" s="3">
        <v>10.134</v>
      </c>
      <c r="D708" s="4">
        <v>472.00560000000007</v>
      </c>
      <c r="E708">
        <v>720</v>
      </c>
      <c r="F708">
        <f t="shared" ref="F708:F771" si="79">ROUNDUP(E708/24,0)</f>
        <v>30</v>
      </c>
      <c r="G708" s="15">
        <f>(F708*'B-E-D Rate'!$O$2)+(Analysis!C708*'B-E-D Rate'!$F$2)+(Analysis!D708*'B-E-D Rate'!$J$2)</f>
        <v>101.23104666320704</v>
      </c>
      <c r="H708" s="15">
        <f t="shared" ref="H708:H771" si="80">(0.67*F708)+(0.05619*D708)</f>
        <v>46.621994663999999</v>
      </c>
      <c r="I708" s="18">
        <f t="shared" si="77"/>
        <v>2982.1485602520984</v>
      </c>
      <c r="J708" s="18">
        <f t="shared" si="78"/>
        <v>279.92111172119388</v>
      </c>
      <c r="K708" s="19"/>
      <c r="L708" s="15">
        <f t="shared" ref="L708:L771" si="81">$Q$19+$Q$20*D708</f>
        <v>64.043021702550192</v>
      </c>
      <c r="M708" s="18">
        <f t="shared" ref="M708:M771" si="82">(G708-L708)^2</f>
        <v>1382.9492004744368</v>
      </c>
      <c r="N708" s="18">
        <f t="shared" ref="N708:N771" si="83">(G708-AVERAGE($G$3:$G$2217))^2</f>
        <v>279.92111172119388</v>
      </c>
      <c r="O708" s="19"/>
    </row>
    <row r="709" spans="1:15" x14ac:dyDescent="0.3">
      <c r="A709">
        <v>4</v>
      </c>
      <c r="B709">
        <v>4168259143</v>
      </c>
      <c r="C709" s="3">
        <v>8.5229999999999997</v>
      </c>
      <c r="D709" s="4">
        <v>781.38239999999985</v>
      </c>
      <c r="E709">
        <v>720</v>
      </c>
      <c r="F709">
        <f t="shared" si="79"/>
        <v>30</v>
      </c>
      <c r="G709" s="15">
        <f>(F709*'B-E-D Rate'!$O$2)+(Analysis!C709*'B-E-D Rate'!$F$2)+(Analysis!D709*'B-E-D Rate'!$J$2)</f>
        <v>90.166179769373727</v>
      </c>
      <c r="H709" s="15">
        <f t="shared" si="80"/>
        <v>64.005877055999989</v>
      </c>
      <c r="I709" s="18">
        <f t="shared" si="77"/>
        <v>684.36143805534937</v>
      </c>
      <c r="J709" s="18">
        <f t="shared" si="78"/>
        <v>32.103286668345113</v>
      </c>
      <c r="K709" s="19"/>
      <c r="L709" s="15">
        <f t="shared" si="81"/>
        <v>73.206333089515866</v>
      </c>
      <c r="M709" s="18">
        <f t="shared" si="82"/>
        <v>287.63639940428573</v>
      </c>
      <c r="N709" s="18">
        <f t="shared" si="83"/>
        <v>32.103286668345113</v>
      </c>
      <c r="O709" s="19"/>
    </row>
    <row r="710" spans="1:15" x14ac:dyDescent="0.3">
      <c r="A710">
        <v>4</v>
      </c>
      <c r="B710">
        <v>9244694540</v>
      </c>
      <c r="C710" s="3">
        <v>9.1596000000000011</v>
      </c>
      <c r="D710" s="4">
        <v>2218.0871999999995</v>
      </c>
      <c r="E710">
        <v>720</v>
      </c>
      <c r="F710">
        <f t="shared" si="79"/>
        <v>30</v>
      </c>
      <c r="G710" s="15">
        <f>(F710*'B-E-D Rate'!$O$2)+(Analysis!C710*'B-E-D Rate'!$F$2)+(Analysis!D710*'B-E-D Rate'!$J$2)</f>
        <v>101.8614508295005</v>
      </c>
      <c r="H710" s="15">
        <f t="shared" si="80"/>
        <v>144.73431976799998</v>
      </c>
      <c r="I710" s="18">
        <f t="shared" si="77"/>
        <v>1838.0828910177536</v>
      </c>
      <c r="J710" s="18">
        <f t="shared" si="78"/>
        <v>301.41290755908096</v>
      </c>
      <c r="K710" s="19"/>
      <c r="L710" s="15">
        <f t="shared" si="81"/>
        <v>115.7595350540725</v>
      </c>
      <c r="M710" s="18">
        <f t="shared" si="82"/>
        <v>193.15674511329718</v>
      </c>
      <c r="N710" s="18">
        <f t="shared" si="83"/>
        <v>301.41290755908096</v>
      </c>
      <c r="O710" s="19"/>
    </row>
    <row r="711" spans="1:15" x14ac:dyDescent="0.3">
      <c r="A711">
        <v>4</v>
      </c>
      <c r="B711">
        <v>6740586591</v>
      </c>
      <c r="C711" s="3">
        <v>5.3574000000000002</v>
      </c>
      <c r="D711" s="4">
        <v>841.34519999999964</v>
      </c>
      <c r="E711">
        <v>720</v>
      </c>
      <c r="F711">
        <f t="shared" si="79"/>
        <v>30</v>
      </c>
      <c r="G711" s="15">
        <f>(F711*'B-E-D Rate'!$O$2)+(Analysis!C711*'B-E-D Rate'!$F$2)+(Analysis!D711*'B-E-D Rate'!$J$2)</f>
        <v>65.849886115236771</v>
      </c>
      <c r="H711" s="15">
        <f t="shared" si="80"/>
        <v>67.375186787999979</v>
      </c>
      <c r="I711" s="18">
        <f t="shared" si="77"/>
        <v>2.3265421423318959</v>
      </c>
      <c r="J711" s="18">
        <f t="shared" si="78"/>
        <v>347.83433992422636</v>
      </c>
      <c r="K711" s="19"/>
      <c r="L711" s="15">
        <f t="shared" si="81"/>
        <v>74.982347994429048</v>
      </c>
      <c r="M711" s="18">
        <f t="shared" si="82"/>
        <v>83.401859974900148</v>
      </c>
      <c r="N711" s="18">
        <f t="shared" si="83"/>
        <v>347.83433992422636</v>
      </c>
      <c r="O711" s="19"/>
    </row>
    <row r="712" spans="1:15" x14ac:dyDescent="0.3">
      <c r="A712">
        <v>4</v>
      </c>
      <c r="B712">
        <v>5611671123</v>
      </c>
      <c r="C712" s="3">
        <v>14.013599999999999</v>
      </c>
      <c r="D712" s="4">
        <v>2999.0033999999946</v>
      </c>
      <c r="E712">
        <v>720</v>
      </c>
      <c r="F712">
        <f t="shared" si="79"/>
        <v>30</v>
      </c>
      <c r="G712" s="15">
        <f>(F712*'B-E-D Rate'!$O$2)+(Analysis!C712*'B-E-D Rate'!$F$2)+(Analysis!D712*'B-E-D Rate'!$J$2)</f>
        <v>143.24714056026784</v>
      </c>
      <c r="H712" s="15">
        <f t="shared" si="80"/>
        <v>188.61400104599969</v>
      </c>
      <c r="I712" s="18">
        <f t="shared" si="77"/>
        <v>2058.152030331858</v>
      </c>
      <c r="J712" s="18">
        <f t="shared" si="78"/>
        <v>3451.2026096419377</v>
      </c>
      <c r="K712" s="19"/>
      <c r="L712" s="15">
        <f t="shared" si="81"/>
        <v>138.88918895095787</v>
      </c>
      <c r="M712" s="18">
        <f t="shared" si="82"/>
        <v>18.991742229087308</v>
      </c>
      <c r="N712" s="18">
        <f t="shared" si="83"/>
        <v>3451.2026096419377</v>
      </c>
      <c r="O712" s="19"/>
    </row>
    <row r="713" spans="1:15" x14ac:dyDescent="0.3">
      <c r="A713">
        <v>4</v>
      </c>
      <c r="B713">
        <v>8487812590</v>
      </c>
      <c r="C713" s="3">
        <v>4.8720000000000008</v>
      </c>
      <c r="D713" s="4">
        <v>348.89280000000008</v>
      </c>
      <c r="E713">
        <v>720</v>
      </c>
      <c r="F713">
        <f t="shared" si="79"/>
        <v>30</v>
      </c>
      <c r="G713" s="15">
        <f>(F713*'B-E-D Rate'!$O$2)+(Analysis!C713*'B-E-D Rate'!$F$2)+(Analysis!D713*'B-E-D Rate'!$J$2)</f>
        <v>59.764938748251723</v>
      </c>
      <c r="H713" s="15">
        <f t="shared" si="80"/>
        <v>39.704286432000004</v>
      </c>
      <c r="I713" s="18">
        <f t="shared" si="77"/>
        <v>402.42977135353544</v>
      </c>
      <c r="J713" s="18">
        <f t="shared" si="78"/>
        <v>611.83332415848417</v>
      </c>
      <c r="K713" s="19"/>
      <c r="L713" s="15">
        <f t="shared" si="81"/>
        <v>60.396591452702019</v>
      </c>
      <c r="M713" s="18">
        <f t="shared" si="82"/>
        <v>0.39898513903937322</v>
      </c>
      <c r="N713" s="18">
        <f t="shared" si="83"/>
        <v>611.83332415848417</v>
      </c>
      <c r="O713" s="19"/>
    </row>
    <row r="714" spans="1:15" x14ac:dyDescent="0.3">
      <c r="A714">
        <v>4</v>
      </c>
      <c r="B714">
        <v>2347817353</v>
      </c>
      <c r="C714" s="3">
        <v>10.606199999999999</v>
      </c>
      <c r="D714" s="4">
        <v>907.96679999999901</v>
      </c>
      <c r="E714">
        <v>720</v>
      </c>
      <c r="F714">
        <f t="shared" si="79"/>
        <v>30</v>
      </c>
      <c r="G714" s="15">
        <f>(F714*'B-E-D Rate'!$O$2)+(Analysis!C714*'B-E-D Rate'!$F$2)+(Analysis!D714*'B-E-D Rate'!$J$2)</f>
        <v>106.94806851967437</v>
      </c>
      <c r="H714" s="15">
        <f t="shared" si="80"/>
        <v>71.118654491999933</v>
      </c>
      <c r="I714" s="18">
        <f t="shared" si="77"/>
        <v>1283.7469095665133</v>
      </c>
      <c r="J714" s="18">
        <f t="shared" si="78"/>
        <v>503.90664229036639</v>
      </c>
      <c r="K714" s="19"/>
      <c r="L714" s="15">
        <f t="shared" si="81"/>
        <v>76.95558731262571</v>
      </c>
      <c r="M714" s="18">
        <f t="shared" si="82"/>
        <v>899.54892895516673</v>
      </c>
      <c r="N714" s="18">
        <f t="shared" si="83"/>
        <v>503.90664229036639</v>
      </c>
      <c r="O714" s="19"/>
    </row>
    <row r="715" spans="1:15" x14ac:dyDescent="0.3">
      <c r="A715">
        <v>4</v>
      </c>
      <c r="B715">
        <v>6080202808</v>
      </c>
      <c r="C715" s="3">
        <v>3.4703999999999997</v>
      </c>
      <c r="D715" s="4">
        <v>130.48440000000014</v>
      </c>
      <c r="E715">
        <v>720</v>
      </c>
      <c r="F715">
        <f t="shared" si="79"/>
        <v>30</v>
      </c>
      <c r="G715" s="15">
        <f>(F715*'B-E-D Rate'!$O$2)+(Analysis!C715*'B-E-D Rate'!$F$2)+(Analysis!D715*'B-E-D Rate'!$J$2)</f>
        <v>47.848024885023641</v>
      </c>
      <c r="H715" s="15">
        <f t="shared" si="80"/>
        <v>27.431918436000011</v>
      </c>
      <c r="I715" s="18">
        <f t="shared" si="77"/>
        <v>416.81740253786427</v>
      </c>
      <c r="J715" s="18">
        <f t="shared" si="78"/>
        <v>1343.3821999200827</v>
      </c>
      <c r="K715" s="19"/>
      <c r="L715" s="15">
        <f t="shared" si="81"/>
        <v>53.927637805470056</v>
      </c>
      <c r="M715" s="18">
        <f t="shared" si="82"/>
        <v>36.961693262458986</v>
      </c>
      <c r="N715" s="18">
        <f t="shared" si="83"/>
        <v>1343.3821999200827</v>
      </c>
      <c r="O715" s="19"/>
    </row>
    <row r="716" spans="1:15" x14ac:dyDescent="0.3">
      <c r="A716">
        <v>4</v>
      </c>
      <c r="B716">
        <v>2841082582</v>
      </c>
      <c r="C716" s="3">
        <v>7.9763999999999999</v>
      </c>
      <c r="D716" s="4">
        <v>1332.2424000000003</v>
      </c>
      <c r="E716">
        <v>720</v>
      </c>
      <c r="F716">
        <f t="shared" si="79"/>
        <v>30</v>
      </c>
      <c r="G716" s="15">
        <f>(F716*'B-E-D Rate'!$O$2)+(Analysis!C716*'B-E-D Rate'!$F$2)+(Analysis!D716*'B-E-D Rate'!$J$2)</f>
        <v>88.506439448885146</v>
      </c>
      <c r="H716" s="15">
        <f t="shared" si="80"/>
        <v>94.958700456000003</v>
      </c>
      <c r="I716" s="18">
        <f t="shared" si="77"/>
        <v>41.631672103934818</v>
      </c>
      <c r="J716" s="18">
        <f t="shared" si="78"/>
        <v>16.04992618346083</v>
      </c>
      <c r="K716" s="19"/>
      <c r="L716" s="15">
        <f t="shared" si="81"/>
        <v>89.52204167084426</v>
      </c>
      <c r="M716" s="18">
        <f t="shared" si="82"/>
        <v>1.0314478732482888</v>
      </c>
      <c r="N716" s="18">
        <f t="shared" si="83"/>
        <v>16.04992618346083</v>
      </c>
      <c r="O716" s="19"/>
    </row>
    <row r="717" spans="1:15" x14ac:dyDescent="0.3">
      <c r="A717">
        <v>4</v>
      </c>
      <c r="B717">
        <v>4076138132</v>
      </c>
      <c r="C717" s="3">
        <v>7.0751999999999997</v>
      </c>
      <c r="D717" s="4">
        <v>1421.2799999999995</v>
      </c>
      <c r="E717">
        <v>720</v>
      </c>
      <c r="F717">
        <f t="shared" si="79"/>
        <v>30</v>
      </c>
      <c r="G717" s="15">
        <f>(F717*'B-E-D Rate'!$O$2)+(Analysis!C717*'B-E-D Rate'!$F$2)+(Analysis!D717*'B-E-D Rate'!$J$2)</f>
        <v>81.921997619274123</v>
      </c>
      <c r="H717" s="15">
        <f t="shared" si="80"/>
        <v>99.961723199999966</v>
      </c>
      <c r="I717" s="18">
        <f t="shared" si="77"/>
        <v>325.43169902789435</v>
      </c>
      <c r="J717" s="18">
        <f t="shared" si="78"/>
        <v>6.6471457530495304</v>
      </c>
      <c r="K717" s="19"/>
      <c r="L717" s="15">
        <f t="shared" si="81"/>
        <v>92.159211794615942</v>
      </c>
      <c r="M717" s="18">
        <f t="shared" si="82"/>
        <v>104.80055407181948</v>
      </c>
      <c r="N717" s="18">
        <f t="shared" si="83"/>
        <v>6.6471457530495304</v>
      </c>
      <c r="O717" s="19"/>
    </row>
    <row r="718" spans="1:15" x14ac:dyDescent="0.3">
      <c r="A718">
        <v>4</v>
      </c>
      <c r="B718">
        <v>1155294123</v>
      </c>
      <c r="C718" s="3">
        <v>6.9276</v>
      </c>
      <c r="D718" s="4">
        <v>1287.4086000000002</v>
      </c>
      <c r="E718">
        <v>720</v>
      </c>
      <c r="F718">
        <f t="shared" si="79"/>
        <v>30</v>
      </c>
      <c r="G718" s="15">
        <f>(F718*'B-E-D Rate'!$O$2)+(Analysis!C718*'B-E-D Rate'!$F$2)+(Analysis!D718*'B-E-D Rate'!$J$2)</f>
        <v>80.146252950973846</v>
      </c>
      <c r="H718" s="15">
        <f t="shared" si="80"/>
        <v>92.439489234000007</v>
      </c>
      <c r="I718" s="18">
        <f t="shared" si="77"/>
        <v>151.12365831031087</v>
      </c>
      <c r="J718" s="18">
        <f t="shared" si="78"/>
        <v>18.956885703620149</v>
      </c>
      <c r="K718" s="19"/>
      <c r="L718" s="15">
        <f t="shared" si="81"/>
        <v>88.194126746192694</v>
      </c>
      <c r="M718" s="18">
        <f t="shared" si="82"/>
        <v>64.76827262377023</v>
      </c>
      <c r="N718" s="18">
        <f t="shared" si="83"/>
        <v>18.956885703620149</v>
      </c>
      <c r="O718" s="19"/>
    </row>
    <row r="719" spans="1:15" x14ac:dyDescent="0.3">
      <c r="A719">
        <v>4</v>
      </c>
      <c r="B719">
        <v>4733594209</v>
      </c>
      <c r="C719" s="3">
        <v>8.5518000000000001</v>
      </c>
      <c r="D719" s="4">
        <v>1388.5212000000017</v>
      </c>
      <c r="E719">
        <v>720</v>
      </c>
      <c r="F719">
        <f t="shared" si="79"/>
        <v>30</v>
      </c>
      <c r="G719" s="15">
        <f>(F719*'B-E-D Rate'!$O$2)+(Analysis!C719*'B-E-D Rate'!$F$2)+(Analysis!D719*'B-E-D Rate'!$J$2)</f>
        <v>93.241882383391186</v>
      </c>
      <c r="H719" s="15">
        <f t="shared" si="80"/>
        <v>98.121006228000084</v>
      </c>
      <c r="I719" s="18">
        <f t="shared" si="77"/>
        <v>23.805849491031115</v>
      </c>
      <c r="J719" s="18">
        <f t="shared" si="78"/>
        <v>76.416949057332843</v>
      </c>
      <c r="K719" s="19"/>
      <c r="L719" s="15">
        <f t="shared" si="81"/>
        <v>91.188941609316629</v>
      </c>
      <c r="M719" s="18">
        <f t="shared" si="82"/>
        <v>4.2145658218578408</v>
      </c>
      <c r="N719" s="18">
        <f t="shared" si="83"/>
        <v>76.416949057332843</v>
      </c>
      <c r="O719" s="19"/>
    </row>
    <row r="720" spans="1:15" x14ac:dyDescent="0.3">
      <c r="A720">
        <v>4</v>
      </c>
      <c r="B720">
        <v>9164895053</v>
      </c>
      <c r="C720" s="3">
        <v>11.395199999999999</v>
      </c>
      <c r="D720" s="4">
        <v>1530.3545999999985</v>
      </c>
      <c r="E720">
        <v>720</v>
      </c>
      <c r="F720">
        <f t="shared" si="79"/>
        <v>30</v>
      </c>
      <c r="G720" s="15">
        <f>(F720*'B-E-D Rate'!$O$2)+(Analysis!C720*'B-E-D Rate'!$F$2)+(Analysis!D720*'B-E-D Rate'!$J$2)</f>
        <v>116.00245332769182</v>
      </c>
      <c r="H720" s="15">
        <f t="shared" si="80"/>
        <v>106.09062497399992</v>
      </c>
      <c r="I720" s="18">
        <f t="shared" si="77"/>
        <v>98.244341313050725</v>
      </c>
      <c r="J720" s="18">
        <f t="shared" si="78"/>
        <v>992.39174188916036</v>
      </c>
      <c r="K720" s="19"/>
      <c r="L720" s="15">
        <f t="shared" si="81"/>
        <v>95.389850046122575</v>
      </c>
      <c r="M720" s="18">
        <f t="shared" si="82"/>
        <v>424.87941404335942</v>
      </c>
      <c r="N720" s="18">
        <f t="shared" si="83"/>
        <v>992.39174188916036</v>
      </c>
      <c r="O720" s="19"/>
    </row>
    <row r="721" spans="1:15" x14ac:dyDescent="0.3">
      <c r="A721">
        <v>4</v>
      </c>
      <c r="B721">
        <v>2294859868</v>
      </c>
      <c r="C721" s="3">
        <v>4.3872</v>
      </c>
      <c r="D721" s="4">
        <v>247.26419999999999</v>
      </c>
      <c r="E721">
        <v>720</v>
      </c>
      <c r="F721">
        <f t="shared" si="79"/>
        <v>30</v>
      </c>
      <c r="G721" s="15">
        <f>(F721*'B-E-D Rate'!$O$2)+(Analysis!C721*'B-E-D Rate'!$F$2)+(Analysis!D721*'B-E-D Rate'!$J$2)</f>
        <v>55.520471669701116</v>
      </c>
      <c r="H721" s="15">
        <f t="shared" si="80"/>
        <v>33.993775397999997</v>
      </c>
      <c r="I721" s="18">
        <f t="shared" si="77"/>
        <v>463.39865237407088</v>
      </c>
      <c r="J721" s="18">
        <f t="shared" si="78"/>
        <v>839.82485908764352</v>
      </c>
      <c r="K721" s="19"/>
      <c r="L721" s="15">
        <f t="shared" si="81"/>
        <v>57.386493385809544</v>
      </c>
      <c r="M721" s="18">
        <f t="shared" si="82"/>
        <v>3.4820370449882412</v>
      </c>
      <c r="N721" s="18">
        <f t="shared" si="83"/>
        <v>839.82485908764352</v>
      </c>
      <c r="O721" s="19"/>
    </row>
    <row r="722" spans="1:15" x14ac:dyDescent="0.3">
      <c r="A722">
        <v>4</v>
      </c>
      <c r="B722">
        <v>5546598845</v>
      </c>
      <c r="C722" s="3">
        <v>5.9459999999999997</v>
      </c>
      <c r="D722" s="4">
        <v>653.44439999999986</v>
      </c>
      <c r="E722">
        <v>720</v>
      </c>
      <c r="F722">
        <f t="shared" si="79"/>
        <v>30</v>
      </c>
      <c r="G722" s="15">
        <f>(F722*'B-E-D Rate'!$O$2)+(Analysis!C722*'B-E-D Rate'!$F$2)+(Analysis!D722*'B-E-D Rate'!$J$2)</f>
        <v>69.540912521520411</v>
      </c>
      <c r="H722" s="15">
        <f t="shared" si="80"/>
        <v>56.81704083599999</v>
      </c>
      <c r="I722" s="18">
        <f t="shared" si="77"/>
        <v>161.89691066958829</v>
      </c>
      <c r="J722" s="18">
        <f t="shared" si="78"/>
        <v>223.78038767915203</v>
      </c>
      <c r="K722" s="19"/>
      <c r="L722" s="15">
        <f t="shared" si="81"/>
        <v>69.416987113264213</v>
      </c>
      <c r="M722" s="18">
        <f t="shared" si="82"/>
        <v>1.5357506811465462E-2</v>
      </c>
      <c r="N722" s="18">
        <f t="shared" si="83"/>
        <v>223.78038767915203</v>
      </c>
      <c r="O722" s="19"/>
    </row>
    <row r="723" spans="1:15" x14ac:dyDescent="0.3">
      <c r="A723">
        <v>4</v>
      </c>
      <c r="B723">
        <v>3047270986</v>
      </c>
      <c r="C723" s="3">
        <v>7.9596000000000009</v>
      </c>
      <c r="D723" s="4">
        <v>313.84440000000001</v>
      </c>
      <c r="E723">
        <v>720</v>
      </c>
      <c r="F723">
        <f t="shared" si="79"/>
        <v>30</v>
      </c>
      <c r="G723" s="15">
        <f>(F723*'B-E-D Rate'!$O$2)+(Analysis!C723*'B-E-D Rate'!$F$2)+(Analysis!D723*'B-E-D Rate'!$J$2)</f>
        <v>83.592172223920898</v>
      </c>
      <c r="H723" s="15">
        <f t="shared" si="80"/>
        <v>37.734916835999996</v>
      </c>
      <c r="I723" s="18">
        <f t="shared" si="77"/>
        <v>2102.8878717130005</v>
      </c>
      <c r="J723" s="18">
        <f t="shared" si="78"/>
        <v>0.82452086512812006</v>
      </c>
      <c r="K723" s="19"/>
      <c r="L723" s="15">
        <f t="shared" si="81"/>
        <v>59.35850649347131</v>
      </c>
      <c r="M723" s="18">
        <f t="shared" si="82"/>
        <v>587.27055473516668</v>
      </c>
      <c r="N723" s="18">
        <f t="shared" si="83"/>
        <v>0.82452086512812006</v>
      </c>
      <c r="O723" s="19"/>
    </row>
    <row r="724" spans="1:15" x14ac:dyDescent="0.3">
      <c r="A724">
        <v>4</v>
      </c>
      <c r="B724">
        <v>8554904270</v>
      </c>
      <c r="C724" s="3">
        <v>12.2796</v>
      </c>
      <c r="D724" s="4">
        <v>478.85279999999983</v>
      </c>
      <c r="E724">
        <v>720</v>
      </c>
      <c r="F724">
        <f t="shared" si="79"/>
        <v>30</v>
      </c>
      <c r="G724" s="15">
        <f>(F724*'B-E-D Rate'!$O$2)+(Analysis!C724*'B-E-D Rate'!$F$2)+(Analysis!D724*'B-E-D Rate'!$J$2)</f>
        <v>117.93536597383276</v>
      </c>
      <c r="H724" s="15">
        <f t="shared" si="80"/>
        <v>47.006738831999989</v>
      </c>
      <c r="I724" s="18">
        <f t="shared" si="77"/>
        <v>5030.8701482251372</v>
      </c>
      <c r="J724" s="18">
        <f t="shared" si="78"/>
        <v>1117.9100871922697</v>
      </c>
      <c r="K724" s="19"/>
      <c r="L724" s="15">
        <f t="shared" si="81"/>
        <v>64.245826262325934</v>
      </c>
      <c r="M724" s="18">
        <f t="shared" si="82"/>
        <v>2882.5666744334685</v>
      </c>
      <c r="N724" s="18">
        <f t="shared" si="83"/>
        <v>1117.9100871922697</v>
      </c>
      <c r="O724" s="19"/>
    </row>
    <row r="725" spans="1:15" x14ac:dyDescent="0.3">
      <c r="A725">
        <v>4</v>
      </c>
      <c r="B725">
        <v>1980865507</v>
      </c>
      <c r="C725" s="3">
        <v>6.141</v>
      </c>
      <c r="D725" s="4">
        <v>799.8732</v>
      </c>
      <c r="E725">
        <v>720</v>
      </c>
      <c r="F725">
        <f t="shared" si="79"/>
        <v>30</v>
      </c>
      <c r="G725" s="15">
        <f>(F725*'B-E-D Rate'!$O$2)+(Analysis!C725*'B-E-D Rate'!$F$2)+(Analysis!D725*'B-E-D Rate'!$J$2)</f>
        <v>71.743959754299084</v>
      </c>
      <c r="H725" s="15">
        <f t="shared" si="80"/>
        <v>65.044875107999999</v>
      </c>
      <c r="I725" s="18">
        <f t="shared" si="77"/>
        <v>44.877735098280134</v>
      </c>
      <c r="J725" s="18">
        <f t="shared" si="78"/>
        <v>162.72175543801973</v>
      </c>
      <c r="K725" s="19"/>
      <c r="L725" s="15">
        <f t="shared" si="81"/>
        <v>73.754004919446572</v>
      </c>
      <c r="M725" s="18">
        <f t="shared" si="82"/>
        <v>4.0402815659327942</v>
      </c>
      <c r="N725" s="18">
        <f t="shared" si="83"/>
        <v>162.72175543801973</v>
      </c>
      <c r="O725" s="19"/>
    </row>
    <row r="726" spans="1:15" x14ac:dyDescent="0.3">
      <c r="A726">
        <v>4</v>
      </c>
      <c r="B726">
        <v>4180922056</v>
      </c>
      <c r="C726" s="3">
        <v>8.3406000000000002</v>
      </c>
      <c r="D726" s="4">
        <v>1048.1766000000007</v>
      </c>
      <c r="E726">
        <v>720</v>
      </c>
      <c r="F726">
        <f t="shared" si="79"/>
        <v>30</v>
      </c>
      <c r="G726" s="15">
        <f>(F726*'B-E-D Rate'!$O$2)+(Analysis!C726*'B-E-D Rate'!$F$2)+(Analysis!D726*'B-E-D Rate'!$J$2)</f>
        <v>90.002073388368885</v>
      </c>
      <c r="H726" s="15">
        <f t="shared" si="80"/>
        <v>78.997043154000039</v>
      </c>
      <c r="I726" s="18">
        <f t="shared" si="77"/>
        <v>121.11069045937241</v>
      </c>
      <c r="J726" s="18">
        <f t="shared" si="78"/>
        <v>30.270571863849995</v>
      </c>
      <c r="K726" s="19"/>
      <c r="L726" s="15">
        <f t="shared" si="81"/>
        <v>81.10840697106228</v>
      </c>
      <c r="M726" s="18">
        <f t="shared" si="82"/>
        <v>79.097302342327296</v>
      </c>
      <c r="N726" s="18">
        <f t="shared" si="83"/>
        <v>30.270571863849995</v>
      </c>
      <c r="O726" s="19"/>
    </row>
    <row r="727" spans="1:15" x14ac:dyDescent="0.3">
      <c r="A727">
        <v>4</v>
      </c>
      <c r="B727">
        <v>9695337908</v>
      </c>
      <c r="C727" s="3">
        <v>6.2993999999999994</v>
      </c>
      <c r="D727" s="4">
        <v>759.28799999999967</v>
      </c>
      <c r="E727">
        <v>720</v>
      </c>
      <c r="F727">
        <f t="shared" si="79"/>
        <v>30</v>
      </c>
      <c r="G727" s="15">
        <f>(F727*'B-E-D Rate'!$O$2)+(Analysis!C727*'B-E-D Rate'!$F$2)+(Analysis!D727*'B-E-D Rate'!$J$2)</f>
        <v>72.78414905101863</v>
      </c>
      <c r="H727" s="15">
        <f t="shared" si="80"/>
        <v>62.764392719999982</v>
      </c>
      <c r="I727" s="18">
        <f t="shared" si="77"/>
        <v>100.39551693298829</v>
      </c>
      <c r="J727" s="18">
        <f t="shared" si="78"/>
        <v>137.26593271327098</v>
      </c>
      <c r="K727" s="19"/>
      <c r="L727" s="15">
        <f t="shared" si="81"/>
        <v>72.551927629545446</v>
      </c>
      <c r="M727" s="18">
        <f t="shared" si="82"/>
        <v>5.3926788591026335E-2</v>
      </c>
      <c r="N727" s="18">
        <f t="shared" si="83"/>
        <v>137.26593271327098</v>
      </c>
      <c r="O727" s="19"/>
    </row>
    <row r="728" spans="1:15" x14ac:dyDescent="0.3">
      <c r="A728">
        <v>4</v>
      </c>
      <c r="B728">
        <v>4712318894</v>
      </c>
      <c r="C728" s="3">
        <v>7.9643999999999995</v>
      </c>
      <c r="D728" s="4">
        <v>1578.5339999999997</v>
      </c>
      <c r="E728">
        <v>720</v>
      </c>
      <c r="F728">
        <f t="shared" si="79"/>
        <v>30</v>
      </c>
      <c r="G728" s="15">
        <f>(F728*'B-E-D Rate'!$O$2)+(Analysis!C728*'B-E-D Rate'!$F$2)+(Analysis!D728*'B-E-D Rate'!$J$2)</f>
        <v>89.570101154361737</v>
      </c>
      <c r="H728" s="15">
        <f t="shared" si="80"/>
        <v>108.79782545999998</v>
      </c>
      <c r="I728" s="18">
        <f t="shared" si="77"/>
        <v>369.7053819736318</v>
      </c>
      <c r="J728" s="18">
        <f t="shared" si="78"/>
        <v>25.703861852786126</v>
      </c>
      <c r="K728" s="19"/>
      <c r="L728" s="15">
        <f t="shared" si="81"/>
        <v>96.816856998929595</v>
      </c>
      <c r="M728" s="18">
        <f t="shared" si="82"/>
        <v>52.515470270778401</v>
      </c>
      <c r="N728" s="18">
        <f t="shared" si="83"/>
        <v>25.703861852786126</v>
      </c>
      <c r="O728" s="19"/>
    </row>
    <row r="729" spans="1:15" x14ac:dyDescent="0.3">
      <c r="A729">
        <v>4</v>
      </c>
      <c r="B729">
        <v>7559551091</v>
      </c>
      <c r="C729" s="3">
        <v>12.630599999999999</v>
      </c>
      <c r="D729" s="4">
        <v>2904.7745999999947</v>
      </c>
      <c r="E729">
        <v>720</v>
      </c>
      <c r="F729">
        <f t="shared" si="79"/>
        <v>30</v>
      </c>
      <c r="G729" s="15">
        <f>(F729*'B-E-D Rate'!$O$2)+(Analysis!C729*'B-E-D Rate'!$F$2)+(Analysis!D729*'B-E-D Rate'!$J$2)</f>
        <v>132.05806529823391</v>
      </c>
      <c r="H729" s="15">
        <f t="shared" si="80"/>
        <v>183.3192847739997</v>
      </c>
      <c r="I729" s="18">
        <f t="shared" si="77"/>
        <v>2627.7126221426292</v>
      </c>
      <c r="J729" s="18">
        <f t="shared" si="78"/>
        <v>2261.7502153217961</v>
      </c>
      <c r="K729" s="19"/>
      <c r="L729" s="15">
        <f t="shared" si="81"/>
        <v>136.09826268880727</v>
      </c>
      <c r="M729" s="18">
        <f t="shared" si="82"/>
        <v>16.323194954795738</v>
      </c>
      <c r="N729" s="18">
        <f t="shared" si="83"/>
        <v>2261.7502153217961</v>
      </c>
      <c r="O729" s="19"/>
    </row>
    <row r="730" spans="1:15" x14ac:dyDescent="0.3">
      <c r="A730">
        <v>4</v>
      </c>
      <c r="B730">
        <v>8852110422</v>
      </c>
      <c r="C730" s="3">
        <v>8.8895999999999997</v>
      </c>
      <c r="D730" s="4">
        <v>1536.3918000000001</v>
      </c>
      <c r="E730">
        <v>720</v>
      </c>
      <c r="F730">
        <f t="shared" si="79"/>
        <v>30</v>
      </c>
      <c r="G730" s="15">
        <f>(F730*'B-E-D Rate'!$O$2)+(Analysis!C730*'B-E-D Rate'!$F$2)+(Analysis!D730*'B-E-D Rate'!$J$2)</f>
        <v>96.561314356352881</v>
      </c>
      <c r="H730" s="15">
        <f t="shared" si="80"/>
        <v>106.429855242</v>
      </c>
      <c r="I730" s="18">
        <f t="shared" si="77"/>
        <v>97.388099211688868</v>
      </c>
      <c r="J730" s="18">
        <f t="shared" si="78"/>
        <v>145.47039420207784</v>
      </c>
      <c r="K730" s="19"/>
      <c r="L730" s="15">
        <f t="shared" si="81"/>
        <v>95.568663530215133</v>
      </c>
      <c r="M730" s="18">
        <f t="shared" si="82"/>
        <v>0.98535566263195318</v>
      </c>
      <c r="N730" s="18">
        <f t="shared" si="83"/>
        <v>145.47039420207784</v>
      </c>
      <c r="O730" s="19"/>
    </row>
    <row r="731" spans="1:15" x14ac:dyDescent="0.3">
      <c r="A731">
        <v>4</v>
      </c>
      <c r="B731">
        <v>3497360368</v>
      </c>
      <c r="C731" s="3">
        <v>6.7026000000000003</v>
      </c>
      <c r="D731" s="4">
        <v>1294.4508000000001</v>
      </c>
      <c r="E731">
        <v>720</v>
      </c>
      <c r="F731">
        <f t="shared" si="79"/>
        <v>30</v>
      </c>
      <c r="G731" s="15">
        <f>(F731*'B-E-D Rate'!$O$2)+(Analysis!C731*'B-E-D Rate'!$F$2)+(Analysis!D731*'B-E-D Rate'!$J$2)</f>
        <v>78.430993802849954</v>
      </c>
      <c r="H731" s="15">
        <f t="shared" si="80"/>
        <v>92.835190452000006</v>
      </c>
      <c r="I731" s="18">
        <f t="shared" si="77"/>
        <v>207.48088110738558</v>
      </c>
      <c r="J731" s="18">
        <f t="shared" si="78"/>
        <v>36.835306794401099</v>
      </c>
      <c r="K731" s="19"/>
      <c r="L731" s="15">
        <f t="shared" si="81"/>
        <v>88.402706935299591</v>
      </c>
      <c r="M731" s="18">
        <f t="shared" si="82"/>
        <v>99.435062795868546</v>
      </c>
      <c r="N731" s="18">
        <f t="shared" si="83"/>
        <v>36.835306794401099</v>
      </c>
      <c r="O731" s="19"/>
    </row>
    <row r="732" spans="1:15" x14ac:dyDescent="0.3">
      <c r="A732">
        <v>4</v>
      </c>
      <c r="B732">
        <v>7952153075</v>
      </c>
      <c r="C732" s="3">
        <v>3.7956000000000003</v>
      </c>
      <c r="D732" s="4">
        <v>197.42040000000023</v>
      </c>
      <c r="E732">
        <v>720</v>
      </c>
      <c r="F732">
        <f t="shared" si="79"/>
        <v>30</v>
      </c>
      <c r="G732" s="15">
        <f>(F732*'B-E-D Rate'!$O$2)+(Analysis!C732*'B-E-D Rate'!$F$2)+(Analysis!D732*'B-E-D Rate'!$J$2)</f>
        <v>50.689375512042112</v>
      </c>
      <c r="H732" s="15">
        <f t="shared" si="80"/>
        <v>31.193052276000014</v>
      </c>
      <c r="I732" s="18">
        <f t="shared" si="77"/>
        <v>380.10661972423503</v>
      </c>
      <c r="J732" s="18">
        <f t="shared" si="78"/>
        <v>1143.1720917182331</v>
      </c>
      <c r="K732" s="19"/>
      <c r="L732" s="15">
        <f t="shared" si="81"/>
        <v>55.910189215265277</v>
      </c>
      <c r="M732" s="18">
        <f t="shared" si="82"/>
        <v>27.256895723762774</v>
      </c>
      <c r="N732" s="18">
        <f t="shared" si="83"/>
        <v>1143.1720917182331</v>
      </c>
      <c r="O732" s="19"/>
    </row>
    <row r="733" spans="1:15" x14ac:dyDescent="0.3">
      <c r="A733">
        <v>4</v>
      </c>
      <c r="B733">
        <v>8924391241</v>
      </c>
      <c r="C733" s="3">
        <v>9.6107999999999993</v>
      </c>
      <c r="D733" s="4">
        <v>1123.4879999999987</v>
      </c>
      <c r="E733">
        <v>720</v>
      </c>
      <c r="F733">
        <f t="shared" si="79"/>
        <v>30</v>
      </c>
      <c r="G733" s="15">
        <f>(F733*'B-E-D Rate'!$O$2)+(Analysis!C733*'B-E-D Rate'!$F$2)+(Analysis!D733*'B-E-D Rate'!$J$2)</f>
        <v>100.22578751095402</v>
      </c>
      <c r="H733" s="15">
        <f t="shared" si="80"/>
        <v>83.228790719999921</v>
      </c>
      <c r="I733" s="18">
        <f t="shared" si="77"/>
        <v>288.89789991170397</v>
      </c>
      <c r="J733" s="18">
        <f t="shared" si="78"/>
        <v>247.29399132887681</v>
      </c>
      <c r="K733" s="19"/>
      <c r="L733" s="15">
        <f t="shared" si="81"/>
        <v>83.33902610342227</v>
      </c>
      <c r="M733" s="18">
        <f t="shared" si="82"/>
        <v>285.16271083490369</v>
      </c>
      <c r="N733" s="18">
        <f t="shared" si="83"/>
        <v>247.29399132887681</v>
      </c>
      <c r="O733" s="19"/>
    </row>
    <row r="734" spans="1:15" x14ac:dyDescent="0.3">
      <c r="A734">
        <v>4</v>
      </c>
      <c r="B734">
        <v>1149859429</v>
      </c>
      <c r="C734" s="3">
        <v>8.4321000000000002</v>
      </c>
      <c r="D734" s="4">
        <v>1039.0277999999989</v>
      </c>
      <c r="E734">
        <v>720</v>
      </c>
      <c r="F734">
        <f t="shared" si="79"/>
        <v>30</v>
      </c>
      <c r="G734" s="15">
        <f>(F734*'B-E-D Rate'!$O$2)+(Analysis!C734*'B-E-D Rate'!$F$2)+(Analysis!D734*'B-E-D Rate'!$J$2)</f>
        <v>90.670089686847973</v>
      </c>
      <c r="H734" s="15">
        <f t="shared" si="80"/>
        <v>78.482972081999947</v>
      </c>
      <c r="I734" s="18">
        <f t="shared" si="77"/>
        <v>148.5258355143967</v>
      </c>
      <c r="J734" s="18">
        <f t="shared" si="78"/>
        <v>38.06749510483121</v>
      </c>
      <c r="K734" s="19"/>
      <c r="L734" s="15">
        <f t="shared" si="81"/>
        <v>80.837432214011685</v>
      </c>
      <c r="M734" s="18">
        <f t="shared" si="82"/>
        <v>96.681152978123308</v>
      </c>
      <c r="N734" s="18">
        <f t="shared" si="83"/>
        <v>38.06749510483121</v>
      </c>
      <c r="O734" s="19"/>
    </row>
    <row r="735" spans="1:15" x14ac:dyDescent="0.3">
      <c r="A735">
        <v>4</v>
      </c>
      <c r="B735">
        <v>3362759306</v>
      </c>
      <c r="C735" s="3">
        <v>10.040699999999999</v>
      </c>
      <c r="D735" s="4">
        <v>1524.4016999999997</v>
      </c>
      <c r="E735">
        <v>720</v>
      </c>
      <c r="F735">
        <f t="shared" si="79"/>
        <v>30</v>
      </c>
      <c r="G735" s="15">
        <f>(F735*'B-E-D Rate'!$O$2)+(Analysis!C735*'B-E-D Rate'!$F$2)+(Analysis!D735*'B-E-D Rate'!$J$2)</f>
        <v>105.44949298068218</v>
      </c>
      <c r="H735" s="15">
        <f t="shared" si="80"/>
        <v>105.75613152299997</v>
      </c>
      <c r="I735" s="18">
        <f t="shared" si="77"/>
        <v>9.4027195634775948E-2</v>
      </c>
      <c r="J735" s="18">
        <f t="shared" si="78"/>
        <v>438.87272820449527</v>
      </c>
      <c r="K735" s="19"/>
      <c r="L735" s="15">
        <f t="shared" si="81"/>
        <v>95.213533411017892</v>
      </c>
      <c r="M735" s="18">
        <f t="shared" si="82"/>
        <v>104.77486831180192</v>
      </c>
      <c r="N735" s="18">
        <f t="shared" si="83"/>
        <v>438.87272820449527</v>
      </c>
      <c r="O735" s="19"/>
    </row>
    <row r="736" spans="1:15" x14ac:dyDescent="0.3">
      <c r="A736">
        <v>4</v>
      </c>
      <c r="B736">
        <v>7755060889</v>
      </c>
      <c r="C736" s="3">
        <v>6.1334999999999997</v>
      </c>
      <c r="D736" s="4">
        <v>715.24530000000027</v>
      </c>
      <c r="E736">
        <v>720</v>
      </c>
      <c r="F736">
        <f t="shared" si="79"/>
        <v>30</v>
      </c>
      <c r="G736" s="15">
        <f>(F736*'B-E-D Rate'!$O$2)+(Analysis!C736*'B-E-D Rate'!$F$2)+(Analysis!D736*'B-E-D Rate'!$J$2)</f>
        <v>71.28815886287147</v>
      </c>
      <c r="H736" s="15">
        <f t="shared" si="80"/>
        <v>60.289633407000018</v>
      </c>
      <c r="I736" s="18">
        <f t="shared" si="77"/>
        <v>120.96756220345232</v>
      </c>
      <c r="J736" s="18">
        <f t="shared" si="78"/>
        <v>174.55812446528921</v>
      </c>
      <c r="K736" s="19"/>
      <c r="L736" s="15">
        <f t="shared" si="81"/>
        <v>71.247443988811213</v>
      </c>
      <c r="M736" s="18">
        <f t="shared" si="82"/>
        <v>1.6577009697425504E-3</v>
      </c>
      <c r="N736" s="18">
        <f t="shared" si="83"/>
        <v>174.55812446528921</v>
      </c>
      <c r="O736" s="19"/>
    </row>
    <row r="737" spans="1:15" x14ac:dyDescent="0.3">
      <c r="A737">
        <v>4</v>
      </c>
      <c r="B737">
        <v>4287357756</v>
      </c>
      <c r="C737" s="3">
        <v>8.9543999999999997</v>
      </c>
      <c r="D737" s="4">
        <v>471.8720999999997</v>
      </c>
      <c r="E737">
        <v>720</v>
      </c>
      <c r="F737">
        <f t="shared" si="79"/>
        <v>30</v>
      </c>
      <c r="G737" s="15">
        <f>(F737*'B-E-D Rate'!$O$2)+(Analysis!C737*'B-E-D Rate'!$F$2)+(Analysis!D737*'B-E-D Rate'!$J$2)</f>
        <v>92.064463598687539</v>
      </c>
      <c r="H737" s="15">
        <f t="shared" si="80"/>
        <v>46.614493298999982</v>
      </c>
      <c r="I737" s="18">
        <f t="shared" si="77"/>
        <v>2065.6998002424812</v>
      </c>
      <c r="J737" s="18">
        <f t="shared" si="78"/>
        <v>57.218030284206968</v>
      </c>
      <c r="K737" s="19"/>
      <c r="L737" s="15">
        <f t="shared" si="81"/>
        <v>64.039067617854244</v>
      </c>
      <c r="M737" s="18">
        <f t="shared" si="82"/>
        <v>785.42281988250704</v>
      </c>
      <c r="N737" s="18">
        <f t="shared" si="83"/>
        <v>57.218030284206968</v>
      </c>
      <c r="O737" s="19"/>
    </row>
    <row r="738" spans="1:15" x14ac:dyDescent="0.3">
      <c r="A738">
        <v>4</v>
      </c>
      <c r="B738">
        <v>3953840031</v>
      </c>
      <c r="C738" s="3">
        <v>1.6760999999999999</v>
      </c>
      <c r="D738" s="4">
        <v>430.17599999999999</v>
      </c>
      <c r="E738">
        <v>720</v>
      </c>
      <c r="F738">
        <f t="shared" si="79"/>
        <v>30</v>
      </c>
      <c r="G738" s="15">
        <f>(F738*'B-E-D Rate'!$O$2)+(Analysis!C738*'B-E-D Rate'!$F$2)+(Analysis!D738*'B-E-D Rate'!$J$2)</f>
        <v>35.313350568357848</v>
      </c>
      <c r="H738" s="15">
        <f t="shared" si="80"/>
        <v>44.27158944</v>
      </c>
      <c r="I738" s="18">
        <f t="shared" si="77"/>
        <v>80.250043681400456</v>
      </c>
      <c r="J738" s="18">
        <f t="shared" si="78"/>
        <v>2419.3465049369352</v>
      </c>
      <c r="K738" s="19"/>
      <c r="L738" s="15">
        <f t="shared" si="81"/>
        <v>62.804087011932729</v>
      </c>
      <c r="M738" s="18">
        <f t="shared" si="82"/>
        <v>755.74059021009612</v>
      </c>
      <c r="N738" s="18">
        <f t="shared" si="83"/>
        <v>2419.3465049369352</v>
      </c>
      <c r="O738" s="19"/>
    </row>
    <row r="739" spans="1:15" x14ac:dyDescent="0.3">
      <c r="A739">
        <v>4</v>
      </c>
      <c r="B739">
        <v>6710776338</v>
      </c>
      <c r="C739" s="3">
        <v>1.4567999999999999</v>
      </c>
      <c r="D739" s="4">
        <v>215.2227000000002</v>
      </c>
      <c r="E739">
        <v>720</v>
      </c>
      <c r="F739">
        <f t="shared" si="79"/>
        <v>30</v>
      </c>
      <c r="G739" s="15">
        <f>(F739*'B-E-D Rate'!$O$2)+(Analysis!C739*'B-E-D Rate'!$F$2)+(Analysis!D739*'B-E-D Rate'!$J$2)</f>
        <v>32.599602395366254</v>
      </c>
      <c r="H739" s="15">
        <f t="shared" si="80"/>
        <v>32.193363513000008</v>
      </c>
      <c r="I739" s="18">
        <f t="shared" si="77"/>
        <v>0.1650300295461766</v>
      </c>
      <c r="J739" s="18">
        <f t="shared" si="78"/>
        <v>2693.6723988398603</v>
      </c>
      <c r="K739" s="19"/>
      <c r="L739" s="15">
        <f t="shared" si="81"/>
        <v>56.437468630865219</v>
      </c>
      <c r="M739" s="18">
        <f t="shared" si="82"/>
        <v>568.24386666154157</v>
      </c>
      <c r="N739" s="18">
        <f t="shared" si="83"/>
        <v>2693.6723988398603</v>
      </c>
      <c r="O739" s="19"/>
    </row>
    <row r="740" spans="1:15" x14ac:dyDescent="0.3">
      <c r="A740">
        <v>4</v>
      </c>
      <c r="B740">
        <v>5365174102</v>
      </c>
      <c r="C740" s="3">
        <v>3.2447999999999997</v>
      </c>
      <c r="D740" s="4">
        <v>91.290600000000069</v>
      </c>
      <c r="E740">
        <v>720</v>
      </c>
      <c r="F740">
        <f t="shared" si="79"/>
        <v>30</v>
      </c>
      <c r="G740" s="15">
        <f>(F740*'B-E-D Rate'!$O$2)+(Analysis!C740*'B-E-D Rate'!$F$2)+(Analysis!D740*'B-E-D Rate'!$J$2)</f>
        <v>45.910918970499871</v>
      </c>
      <c r="H740" s="15">
        <f t="shared" si="80"/>
        <v>25.229618814000006</v>
      </c>
      <c r="I740" s="18">
        <f t="shared" si="77"/>
        <v>427.71617616324136</v>
      </c>
      <c r="J740" s="18">
        <f t="shared" si="78"/>
        <v>1489.1328833371542</v>
      </c>
      <c r="K740" s="19"/>
      <c r="L740" s="15">
        <f t="shared" si="81"/>
        <v>52.766771852242613</v>
      </c>
      <c r="M740" s="18">
        <f t="shared" si="82"/>
        <v>47.002718736100256</v>
      </c>
      <c r="N740" s="18">
        <f t="shared" si="83"/>
        <v>1489.1328833371542</v>
      </c>
      <c r="O740" s="19"/>
    </row>
    <row r="741" spans="1:15" x14ac:dyDescent="0.3">
      <c r="A741">
        <v>4</v>
      </c>
      <c r="B741">
        <v>4954718463</v>
      </c>
      <c r="C741" s="3">
        <v>5.1120000000000001</v>
      </c>
      <c r="D741" s="4">
        <v>879.91200000000003</v>
      </c>
      <c r="E741">
        <v>720</v>
      </c>
      <c r="F741">
        <f t="shared" si="79"/>
        <v>30</v>
      </c>
      <c r="G741" s="15">
        <f>(F741*'B-E-D Rate'!$O$2)+(Analysis!C741*'B-E-D Rate'!$F$2)+(Analysis!D741*'B-E-D Rate'!$J$2)</f>
        <v>64.124191560992429</v>
      </c>
      <c r="H741" s="15">
        <f t="shared" si="80"/>
        <v>69.542255280000006</v>
      </c>
      <c r="I741" s="18">
        <f t="shared" si="77"/>
        <v>29.355414463226218</v>
      </c>
      <c r="J741" s="18">
        <f t="shared" si="78"/>
        <v>415.18186403733739</v>
      </c>
      <c r="K741" s="19"/>
      <c r="L741" s="15">
        <f t="shared" si="81"/>
        <v>76.12464307796094</v>
      </c>
      <c r="M741" s="18">
        <f t="shared" si="82"/>
        <v>144.01083661111184</v>
      </c>
      <c r="N741" s="18">
        <f t="shared" si="83"/>
        <v>415.18186403733739</v>
      </c>
      <c r="O741" s="19"/>
    </row>
    <row r="742" spans="1:15" x14ac:dyDescent="0.3">
      <c r="A742">
        <v>4</v>
      </c>
      <c r="B742">
        <v>4109113059</v>
      </c>
      <c r="C742" s="3">
        <v>2.3033999999999999</v>
      </c>
      <c r="D742" s="4">
        <v>341.57040000000012</v>
      </c>
      <c r="E742">
        <v>720</v>
      </c>
      <c r="F742">
        <f t="shared" si="79"/>
        <v>30</v>
      </c>
      <c r="G742" s="15">
        <f>(F742*'B-E-D Rate'!$O$2)+(Analysis!C742*'B-E-D Rate'!$F$2)+(Analysis!D742*'B-E-D Rate'!$J$2)</f>
        <v>39.771510899486493</v>
      </c>
      <c r="H742" s="15">
        <f t="shared" si="80"/>
        <v>39.292840776000006</v>
      </c>
      <c r="I742" s="18">
        <f t="shared" si="77"/>
        <v>0.22912508711856952</v>
      </c>
      <c r="J742" s="18">
        <f t="shared" si="78"/>
        <v>2000.6559450412524</v>
      </c>
      <c r="K742" s="19"/>
      <c r="L742" s="15">
        <f t="shared" si="81"/>
        <v>60.179712128525424</v>
      </c>
      <c r="M742" s="18">
        <f t="shared" si="82"/>
        <v>416.49467740494612</v>
      </c>
      <c r="N742" s="18">
        <f t="shared" si="83"/>
        <v>2000.6559450412524</v>
      </c>
      <c r="O742" s="19"/>
    </row>
    <row r="743" spans="1:15" x14ac:dyDescent="0.3">
      <c r="A743">
        <v>5</v>
      </c>
      <c r="B743">
        <v>1703883021</v>
      </c>
      <c r="C743" s="3">
        <v>9.5549999999999997</v>
      </c>
      <c r="D743" s="4">
        <v>2022.815399999999</v>
      </c>
      <c r="E743">
        <v>744</v>
      </c>
      <c r="F743">
        <f t="shared" si="79"/>
        <v>31</v>
      </c>
      <c r="G743" s="15">
        <f>(F743*'B-E-D Rate'!$O$2)+(Analysis!C743*'B-E-D Rate'!$F$2)+(Analysis!D743*'B-E-D Rate'!$J$2)</f>
        <v>104.69223765302529</v>
      </c>
      <c r="H743" s="15">
        <f t="shared" si="80"/>
        <v>134.43199732599993</v>
      </c>
      <c r="I743" s="18">
        <f t="shared" si="77"/>
        <v>884.45330540628879</v>
      </c>
      <c r="J743" s="18">
        <f t="shared" si="78"/>
        <v>407.71824175171378</v>
      </c>
      <c r="K743" s="19"/>
      <c r="L743" s="15">
        <f t="shared" si="81"/>
        <v>109.97585538419006</v>
      </c>
      <c r="M743" s="18">
        <f t="shared" si="82"/>
        <v>27.916616329078725</v>
      </c>
      <c r="N743" s="18">
        <f t="shared" si="83"/>
        <v>407.71824175171378</v>
      </c>
      <c r="O743" s="19"/>
    </row>
    <row r="744" spans="1:15" x14ac:dyDescent="0.3">
      <c r="A744">
        <v>5</v>
      </c>
      <c r="B744">
        <v>4926856136</v>
      </c>
      <c r="C744" s="3">
        <v>10.374600000000001</v>
      </c>
      <c r="D744" s="4">
        <v>2125.1892000000025</v>
      </c>
      <c r="E744">
        <v>744</v>
      </c>
      <c r="F744">
        <f t="shared" si="79"/>
        <v>31</v>
      </c>
      <c r="G744" s="15">
        <f>(F744*'B-E-D Rate'!$O$2)+(Analysis!C744*'B-E-D Rate'!$F$2)+(Analysis!D744*'B-E-D Rate'!$J$2)</f>
        <v>111.54173284980736</v>
      </c>
      <c r="H744" s="15">
        <f t="shared" si="80"/>
        <v>140.18438114800014</v>
      </c>
      <c r="I744" s="18">
        <f t="shared" si="77"/>
        <v>820.40130153396592</v>
      </c>
      <c r="J744" s="18">
        <f t="shared" si="78"/>
        <v>731.24430758745211</v>
      </c>
      <c r="K744" s="19"/>
      <c r="L744" s="15">
        <f t="shared" si="81"/>
        <v>113.00802524071122</v>
      </c>
      <c r="M744" s="18">
        <f t="shared" si="82"/>
        <v>2.150013375622557</v>
      </c>
      <c r="N744" s="18">
        <f t="shared" si="83"/>
        <v>731.24430758745211</v>
      </c>
      <c r="O744" s="19"/>
    </row>
    <row r="745" spans="1:15" x14ac:dyDescent="0.3">
      <c r="A745">
        <v>5</v>
      </c>
      <c r="B745">
        <v>1796228304</v>
      </c>
      <c r="C745" s="3">
        <v>7.9830000000000005</v>
      </c>
      <c r="D745" s="4">
        <v>1352.3573999999996</v>
      </c>
      <c r="E745">
        <v>744</v>
      </c>
      <c r="F745">
        <f t="shared" si="79"/>
        <v>31</v>
      </c>
      <c r="G745" s="15">
        <f>(F745*'B-E-D Rate'!$O$2)+(Analysis!C745*'B-E-D Rate'!$F$2)+(Analysis!D745*'B-E-D Rate'!$J$2)</f>
        <v>89.327834541303673</v>
      </c>
      <c r="H745" s="15">
        <f t="shared" si="80"/>
        <v>96.758962305999972</v>
      </c>
      <c r="I745" s="18">
        <f t="shared" si="77"/>
        <v>55.221659855240219</v>
      </c>
      <c r="J745" s="18">
        <f t="shared" si="78"/>
        <v>23.306021115862201</v>
      </c>
      <c r="K745" s="19"/>
      <c r="L745" s="15">
        <f t="shared" si="81"/>
        <v>90.11782005031165</v>
      </c>
      <c r="M745" s="18">
        <f t="shared" si="82"/>
        <v>0.62407710444259223</v>
      </c>
      <c r="N745" s="18">
        <f t="shared" si="83"/>
        <v>23.306021115862201</v>
      </c>
      <c r="O745" s="19"/>
    </row>
    <row r="746" spans="1:15" x14ac:dyDescent="0.3">
      <c r="A746">
        <v>5</v>
      </c>
      <c r="B746">
        <v>9316624829</v>
      </c>
      <c r="C746" s="3">
        <v>9.6738</v>
      </c>
      <c r="D746" s="4">
        <v>1157.7923999999989</v>
      </c>
      <c r="E746">
        <v>744</v>
      </c>
      <c r="F746">
        <f t="shared" si="79"/>
        <v>31</v>
      </c>
      <c r="G746" s="15">
        <f>(F746*'B-E-D Rate'!$O$2)+(Analysis!C746*'B-E-D Rate'!$F$2)+(Analysis!D746*'B-E-D Rate'!$J$2)</f>
        <v>101.55208470735523</v>
      </c>
      <c r="H746" s="15">
        <f t="shared" si="80"/>
        <v>85.826354955999932</v>
      </c>
      <c r="I746" s="18">
        <f t="shared" si="77"/>
        <v>247.29857621266132</v>
      </c>
      <c r="J746" s="18">
        <f t="shared" si="78"/>
        <v>290.76665145550282</v>
      </c>
      <c r="K746" s="19"/>
      <c r="L746" s="15">
        <f t="shared" si="81"/>
        <v>84.355074815358734</v>
      </c>
      <c r="M746" s="18">
        <f t="shared" si="82"/>
        <v>295.73714922542553</v>
      </c>
      <c r="N746" s="18">
        <f t="shared" si="83"/>
        <v>290.76665145550282</v>
      </c>
      <c r="O746" s="19"/>
    </row>
    <row r="747" spans="1:15" x14ac:dyDescent="0.3">
      <c r="A747">
        <v>5</v>
      </c>
      <c r="B747">
        <v>2371167709</v>
      </c>
      <c r="C747" s="3">
        <v>9.6671999999999993</v>
      </c>
      <c r="D747" s="4">
        <v>1702.3421999999996</v>
      </c>
      <c r="E747">
        <v>744</v>
      </c>
      <c r="F747">
        <f t="shared" si="79"/>
        <v>31</v>
      </c>
      <c r="G747" s="15">
        <f>(F747*'B-E-D Rate'!$O$2)+(Analysis!C747*'B-E-D Rate'!$F$2)+(Analysis!D747*'B-E-D Rate'!$J$2)</f>
        <v>104.05871586083954</v>
      </c>
      <c r="H747" s="15">
        <f t="shared" si="80"/>
        <v>116.42460821799997</v>
      </c>
      <c r="I747" s="18">
        <f t="shared" si="77"/>
        <v>152.91529378887881</v>
      </c>
      <c r="J747" s="18">
        <f t="shared" si="78"/>
        <v>382.53540433048602</v>
      </c>
      <c r="K747" s="19"/>
      <c r="L747" s="15">
        <f t="shared" si="81"/>
        <v>100.48388403153102</v>
      </c>
      <c r="M747" s="18">
        <f t="shared" si="82"/>
        <v>12.779422607837313</v>
      </c>
      <c r="N747" s="18">
        <f t="shared" si="83"/>
        <v>382.53540433048602</v>
      </c>
      <c r="O747" s="19"/>
    </row>
    <row r="748" spans="1:15" x14ac:dyDescent="0.3">
      <c r="A748">
        <v>5</v>
      </c>
      <c r="B748">
        <v>9131937793</v>
      </c>
      <c r="C748" s="3">
        <v>4.3116000000000003</v>
      </c>
      <c r="D748" s="4">
        <v>702.18420000000026</v>
      </c>
      <c r="E748">
        <v>744</v>
      </c>
      <c r="F748">
        <f t="shared" si="79"/>
        <v>31</v>
      </c>
      <c r="G748" s="15">
        <f>(F748*'B-E-D Rate'!$O$2)+(Analysis!C748*'B-E-D Rate'!$F$2)+(Analysis!D748*'B-E-D Rate'!$J$2)</f>
        <v>57.745551532847642</v>
      </c>
      <c r="H748" s="15">
        <f t="shared" si="80"/>
        <v>60.225730198000008</v>
      </c>
      <c r="I748" s="18">
        <f t="shared" si="77"/>
        <v>6.1512862110769699</v>
      </c>
      <c r="J748" s="18">
        <f t="shared" si="78"/>
        <v>715.81140385138895</v>
      </c>
      <c r="K748" s="19"/>
      <c r="L748" s="15">
        <f t="shared" si="81"/>
        <v>70.860592336210573</v>
      </c>
      <c r="M748" s="18">
        <f t="shared" si="82"/>
        <v>172.00429527387459</v>
      </c>
      <c r="N748" s="18">
        <f t="shared" si="83"/>
        <v>715.81140385138895</v>
      </c>
      <c r="O748" s="19"/>
    </row>
    <row r="749" spans="1:15" x14ac:dyDescent="0.3">
      <c r="A749">
        <v>5</v>
      </c>
      <c r="B749">
        <v>1781586843</v>
      </c>
      <c r="C749" s="3">
        <v>6.7842000000000002</v>
      </c>
      <c r="D749" s="4">
        <v>963.3581999999999</v>
      </c>
      <c r="E749">
        <v>744</v>
      </c>
      <c r="F749">
        <f t="shared" si="79"/>
        <v>31</v>
      </c>
      <c r="G749" s="15">
        <f>(F749*'B-E-D Rate'!$O$2)+(Analysis!C749*'B-E-D Rate'!$F$2)+(Analysis!D749*'B-E-D Rate'!$J$2)</f>
        <v>78.18543966260151</v>
      </c>
      <c r="H749" s="15">
        <f t="shared" si="80"/>
        <v>74.901097257999993</v>
      </c>
      <c r="I749" s="18">
        <f t="shared" si="77"/>
        <v>10.786905030663677</v>
      </c>
      <c r="J749" s="18">
        <f t="shared" si="78"/>
        <v>39.876242786598397</v>
      </c>
      <c r="K749" s="19"/>
      <c r="L749" s="15">
        <f t="shared" si="81"/>
        <v>78.596203694849521</v>
      </c>
      <c r="M749" s="18">
        <f t="shared" si="82"/>
        <v>0.16872709018864487</v>
      </c>
      <c r="N749" s="18">
        <f t="shared" si="83"/>
        <v>39.876242786598397</v>
      </c>
      <c r="O749" s="19"/>
    </row>
    <row r="750" spans="1:15" x14ac:dyDescent="0.3">
      <c r="A750">
        <v>5</v>
      </c>
      <c r="B750">
        <v>2771371492</v>
      </c>
      <c r="C750" s="3">
        <v>5.2595999999999998</v>
      </c>
      <c r="D750" s="4">
        <v>640.53600000000006</v>
      </c>
      <c r="E750">
        <v>744</v>
      </c>
      <c r="F750">
        <f t="shared" si="79"/>
        <v>31</v>
      </c>
      <c r="G750" s="15">
        <f>(F750*'B-E-D Rate'!$O$2)+(Analysis!C750*'B-E-D Rate'!$F$2)+(Analysis!D750*'B-E-D Rate'!$J$2)</f>
        <v>64.822304098302297</v>
      </c>
      <c r="H750" s="15">
        <f t="shared" si="80"/>
        <v>56.761717840000003</v>
      </c>
      <c r="I750" s="18">
        <f t="shared" si="77"/>
        <v>64.973050827531779</v>
      </c>
      <c r="J750" s="18">
        <f t="shared" si="78"/>
        <v>387.21972631074345</v>
      </c>
      <c r="K750" s="19"/>
      <c r="L750" s="15">
        <f t="shared" si="81"/>
        <v>69.034658222709041</v>
      </c>
      <c r="M750" s="18">
        <f t="shared" si="82"/>
        <v>17.743927269406505</v>
      </c>
      <c r="N750" s="18">
        <f t="shared" si="83"/>
        <v>387.21972631074345</v>
      </c>
      <c r="O750" s="19"/>
    </row>
    <row r="751" spans="1:15" x14ac:dyDescent="0.3">
      <c r="A751">
        <v>5</v>
      </c>
      <c r="B751">
        <v>8783927995</v>
      </c>
      <c r="C751" s="3">
        <v>5.1635999999999997</v>
      </c>
      <c r="D751" s="4">
        <v>981.52199999999982</v>
      </c>
      <c r="E751">
        <v>744</v>
      </c>
      <c r="F751">
        <f t="shared" si="79"/>
        <v>31</v>
      </c>
      <c r="G751" s="15">
        <f>(F751*'B-E-D Rate'!$O$2)+(Analysis!C751*'B-E-D Rate'!$F$2)+(Analysis!D751*'B-E-D Rate'!$J$2)</f>
        <v>65.67806111226399</v>
      </c>
      <c r="H751" s="15">
        <f t="shared" si="80"/>
        <v>75.921721179999992</v>
      </c>
      <c r="I751" s="18">
        <f t="shared" si="77"/>
        <v>104.93257158332915</v>
      </c>
      <c r="J751" s="18">
        <f t="shared" si="78"/>
        <v>354.27304544867206</v>
      </c>
      <c r="K751" s="19"/>
      <c r="L751" s="15">
        <f t="shared" si="81"/>
        <v>79.134190238671067</v>
      </c>
      <c r="M751" s="18">
        <f t="shared" si="82"/>
        <v>181.0674110665409</v>
      </c>
      <c r="N751" s="18">
        <f t="shared" si="83"/>
        <v>354.27304544867206</v>
      </c>
      <c r="O751" s="19"/>
    </row>
    <row r="752" spans="1:15" x14ac:dyDescent="0.3">
      <c r="A752">
        <v>5</v>
      </c>
      <c r="B752">
        <v>2405893055</v>
      </c>
      <c r="C752" s="3">
        <v>10.028400000000001</v>
      </c>
      <c r="D752" s="4">
        <v>1317.192</v>
      </c>
      <c r="E752">
        <v>744</v>
      </c>
      <c r="F752">
        <f t="shared" si="79"/>
        <v>31</v>
      </c>
      <c r="G752" s="15">
        <f>(F752*'B-E-D Rate'!$O$2)+(Analysis!C752*'B-E-D Rate'!$F$2)+(Analysis!D752*'B-E-D Rate'!$J$2)</f>
        <v>105.0562145017868</v>
      </c>
      <c r="H752" s="15">
        <f t="shared" si="80"/>
        <v>94.783018479999996</v>
      </c>
      <c r="I752" s="18">
        <f t="shared" si="77"/>
        <v>105.53855650205618</v>
      </c>
      <c r="J752" s="18">
        <f t="shared" si="78"/>
        <v>422.54958679358168</v>
      </c>
      <c r="K752" s="19"/>
      <c r="L752" s="15">
        <f t="shared" si="81"/>
        <v>89.076269713482276</v>
      </c>
      <c r="M752" s="18">
        <f t="shared" si="82"/>
        <v>255.35863543726086</v>
      </c>
      <c r="N752" s="18">
        <f t="shared" si="83"/>
        <v>422.54958679358168</v>
      </c>
      <c r="O752" s="19"/>
    </row>
    <row r="753" spans="1:15" x14ac:dyDescent="0.3">
      <c r="A753">
        <v>5</v>
      </c>
      <c r="B753">
        <v>7700519644</v>
      </c>
      <c r="C753" s="3">
        <v>8.4545999999999992</v>
      </c>
      <c r="D753" s="4">
        <v>1612.3565999999996</v>
      </c>
      <c r="E753">
        <v>744</v>
      </c>
      <c r="F753">
        <f t="shared" si="79"/>
        <v>31</v>
      </c>
      <c r="G753" s="15">
        <f>(F753*'B-E-D Rate'!$O$2)+(Analysis!C753*'B-E-D Rate'!$F$2)+(Analysis!D753*'B-E-D Rate'!$J$2)</f>
        <v>94.213647221328003</v>
      </c>
      <c r="H753" s="15">
        <f t="shared" si="80"/>
        <v>111.36831735399997</v>
      </c>
      <c r="I753" s="18">
        <f t="shared" si="77"/>
        <v>294.28270736078764</v>
      </c>
      <c r="J753" s="18">
        <f t="shared" si="78"/>
        <v>94.350988212933672</v>
      </c>
      <c r="K753" s="19"/>
      <c r="L753" s="15">
        <f t="shared" si="81"/>
        <v>97.818635463626322</v>
      </c>
      <c r="M753" s="18">
        <f t="shared" si="82"/>
        <v>12.995940227109122</v>
      </c>
      <c r="N753" s="18">
        <f t="shared" si="83"/>
        <v>94.350988212933672</v>
      </c>
      <c r="O753" s="19"/>
    </row>
    <row r="754" spans="1:15" x14ac:dyDescent="0.3">
      <c r="A754">
        <v>5</v>
      </c>
      <c r="B754">
        <v>7376309239</v>
      </c>
      <c r="C754" s="3">
        <v>6.2111999999999998</v>
      </c>
      <c r="D754" s="4">
        <v>487.98179999999957</v>
      </c>
      <c r="E754">
        <v>744</v>
      </c>
      <c r="F754">
        <f t="shared" si="79"/>
        <v>31</v>
      </c>
      <c r="G754" s="15">
        <f>(F754*'B-E-D Rate'!$O$2)+(Analysis!C754*'B-E-D Rate'!$F$2)+(Analysis!D754*'B-E-D Rate'!$J$2)</f>
        <v>71.500016996427618</v>
      </c>
      <c r="H754" s="15">
        <f t="shared" si="80"/>
        <v>48.189697341999974</v>
      </c>
      <c r="I754" s="18">
        <f t="shared" si="77"/>
        <v>543.37100239159577</v>
      </c>
      <c r="J754" s="18">
        <f t="shared" si="78"/>
        <v>169.00485008389472</v>
      </c>
      <c r="K754" s="19"/>
      <c r="L754" s="15">
        <f t="shared" si="81"/>
        <v>64.516214570859759</v>
      </c>
      <c r="M754" s="18">
        <f t="shared" si="82"/>
        <v>48.77349631936751</v>
      </c>
      <c r="N754" s="18">
        <f t="shared" si="83"/>
        <v>169.00485008389472</v>
      </c>
      <c r="O754" s="19"/>
    </row>
    <row r="755" spans="1:15" x14ac:dyDescent="0.3">
      <c r="A755">
        <v>5</v>
      </c>
      <c r="B755">
        <v>3957523813</v>
      </c>
      <c r="C755" s="3">
        <v>6.1608000000000001</v>
      </c>
      <c r="D755" s="4">
        <v>2050.3871999999969</v>
      </c>
      <c r="E755">
        <v>744</v>
      </c>
      <c r="F755">
        <f t="shared" si="79"/>
        <v>31</v>
      </c>
      <c r="G755" s="15">
        <f>(F755*'B-E-D Rate'!$O$2)+(Analysis!C755*'B-E-D Rate'!$F$2)+(Analysis!D755*'B-E-D Rate'!$J$2)</f>
        <v>78.447481721467838</v>
      </c>
      <c r="H755" s="15">
        <f t="shared" si="80"/>
        <v>135.98125676799984</v>
      </c>
      <c r="I755" s="18">
        <f t="shared" si="77"/>
        <v>3310.1352711049481</v>
      </c>
      <c r="J755" s="18">
        <f t="shared" si="78"/>
        <v>36.635441373525722</v>
      </c>
      <c r="K755" s="19"/>
      <c r="L755" s="15">
        <f t="shared" si="81"/>
        <v>110.79249382928072</v>
      </c>
      <c r="M755" s="18">
        <f t="shared" si="82"/>
        <v>1046.1998082545617</v>
      </c>
      <c r="N755" s="18">
        <f t="shared" si="83"/>
        <v>36.635441373525722</v>
      </c>
      <c r="O755" s="19"/>
    </row>
    <row r="756" spans="1:15" x14ac:dyDescent="0.3">
      <c r="A756">
        <v>5</v>
      </c>
      <c r="B756">
        <v>2242070683</v>
      </c>
      <c r="C756" s="3">
        <v>9.4512</v>
      </c>
      <c r="D756" s="4">
        <v>929.28179999999975</v>
      </c>
      <c r="E756">
        <v>744</v>
      </c>
      <c r="F756">
        <f t="shared" si="79"/>
        <v>31</v>
      </c>
      <c r="G756" s="15">
        <f>(F756*'B-E-D Rate'!$O$2)+(Analysis!C756*'B-E-D Rate'!$F$2)+(Analysis!D756*'B-E-D Rate'!$J$2)</f>
        <v>98.749011481934076</v>
      </c>
      <c r="H756" s="15">
        <f t="shared" si="80"/>
        <v>72.986344341999981</v>
      </c>
      <c r="I756" s="18">
        <f t="shared" si="77"/>
        <v>663.71501816303999</v>
      </c>
      <c r="J756" s="18">
        <f t="shared" si="78"/>
        <v>203.02852785795662</v>
      </c>
      <c r="K756" s="19"/>
      <c r="L756" s="15">
        <f t="shared" si="81"/>
        <v>77.586908026438707</v>
      </c>
      <c r="M756" s="18">
        <f t="shared" si="82"/>
        <v>447.83462266108904</v>
      </c>
      <c r="N756" s="18">
        <f t="shared" si="83"/>
        <v>203.02852785795662</v>
      </c>
      <c r="O756" s="19"/>
    </row>
    <row r="757" spans="1:15" x14ac:dyDescent="0.3">
      <c r="A757">
        <v>5</v>
      </c>
      <c r="B757">
        <v>5092072572</v>
      </c>
      <c r="C757" s="3">
        <v>2.9328000000000003</v>
      </c>
      <c r="D757" s="4">
        <v>578.44199999999967</v>
      </c>
      <c r="E757">
        <v>744</v>
      </c>
      <c r="F757">
        <f t="shared" si="79"/>
        <v>31</v>
      </c>
      <c r="G757" s="15">
        <f>(F757*'B-E-D Rate'!$O$2)+(Analysis!C757*'B-E-D Rate'!$F$2)+(Analysis!D757*'B-E-D Rate'!$J$2)</f>
        <v>46.450478522005348</v>
      </c>
      <c r="H757" s="15">
        <f t="shared" si="80"/>
        <v>53.272655979999982</v>
      </c>
      <c r="I757" s="18">
        <f t="shared" si="77"/>
        <v>46.542105268370129</v>
      </c>
      <c r="J757" s="18">
        <f t="shared" si="78"/>
        <v>1447.7815736997791</v>
      </c>
      <c r="K757" s="19"/>
      <c r="L757" s="15">
        <f t="shared" si="81"/>
        <v>67.195520131998137</v>
      </c>
      <c r="M757" s="18">
        <f t="shared" si="82"/>
        <v>430.3567514003322</v>
      </c>
      <c r="N757" s="18">
        <f t="shared" si="83"/>
        <v>1447.7815736997791</v>
      </c>
      <c r="O757" s="19"/>
    </row>
    <row r="758" spans="1:15" x14ac:dyDescent="0.3">
      <c r="A758">
        <v>5</v>
      </c>
      <c r="B758">
        <v>1329127012</v>
      </c>
      <c r="C758" s="3">
        <v>2.5373999999999999</v>
      </c>
      <c r="D758" s="4">
        <v>238.10220000000007</v>
      </c>
      <c r="E758">
        <v>744</v>
      </c>
      <c r="F758">
        <f t="shared" si="79"/>
        <v>31</v>
      </c>
      <c r="G758" s="15">
        <f>(F758*'B-E-D Rate'!$O$2)+(Analysis!C758*'B-E-D Rate'!$F$2)+(Analysis!D758*'B-E-D Rate'!$J$2)</f>
        <v>41.779385622276934</v>
      </c>
      <c r="H758" s="15">
        <f t="shared" si="80"/>
        <v>34.148962617999999</v>
      </c>
      <c r="I758" s="18">
        <f t="shared" si="77"/>
        <v>58.223355224198642</v>
      </c>
      <c r="J758" s="18">
        <f t="shared" si="78"/>
        <v>1825.0682832839141</v>
      </c>
      <c r="K758" s="19"/>
      <c r="L758" s="15">
        <f t="shared" si="81"/>
        <v>57.115127663081211</v>
      </c>
      <c r="M758" s="18">
        <f t="shared" si="82"/>
        <v>235.18498394209172</v>
      </c>
      <c r="N758" s="18">
        <f t="shared" si="83"/>
        <v>1825.0682832839141</v>
      </c>
      <c r="O758" s="19"/>
    </row>
    <row r="759" spans="1:15" x14ac:dyDescent="0.3">
      <c r="A759">
        <v>5</v>
      </c>
      <c r="B759">
        <v>9788181913</v>
      </c>
      <c r="C759" s="3">
        <v>0.58319999999999994</v>
      </c>
      <c r="D759" s="4">
        <v>71.185199999999995</v>
      </c>
      <c r="E759">
        <v>744</v>
      </c>
      <c r="F759">
        <f t="shared" si="79"/>
        <v>31</v>
      </c>
      <c r="G759" s="15">
        <f>(F759*'B-E-D Rate'!$O$2)+(Analysis!C759*'B-E-D Rate'!$F$2)+(Analysis!D759*'B-E-D Rate'!$J$2)</f>
        <v>25.810423143629251</v>
      </c>
      <c r="H759" s="15">
        <f t="shared" si="80"/>
        <v>24.769896387999999</v>
      </c>
      <c r="I759" s="18">
        <f t="shared" si="77"/>
        <v>1.082695929180336</v>
      </c>
      <c r="J759" s="18">
        <f t="shared" si="78"/>
        <v>3444.4903225959711</v>
      </c>
      <c r="K759" s="19"/>
      <c r="L759" s="15">
        <f t="shared" si="81"/>
        <v>52.171277811449954</v>
      </c>
      <c r="M759" s="18">
        <f t="shared" si="82"/>
        <v>694.89465881796457</v>
      </c>
      <c r="N759" s="18">
        <f t="shared" si="83"/>
        <v>3444.4903225959711</v>
      </c>
      <c r="O759" s="19"/>
    </row>
    <row r="760" spans="1:15" x14ac:dyDescent="0.3">
      <c r="A760">
        <v>5</v>
      </c>
      <c r="B760">
        <v>8421993726</v>
      </c>
      <c r="C760" s="3">
        <v>7.9949999999999992</v>
      </c>
      <c r="D760" s="4">
        <v>2318.7791999999995</v>
      </c>
      <c r="E760">
        <v>744</v>
      </c>
      <c r="F760">
        <f t="shared" si="79"/>
        <v>31</v>
      </c>
      <c r="G760" s="15">
        <f>(F760*'B-E-D Rate'!$O$2)+(Analysis!C760*'B-E-D Rate'!$F$2)+(Analysis!D760*'B-E-D Rate'!$J$2)</f>
        <v>93.960655885605817</v>
      </c>
      <c r="H760" s="15">
        <f t="shared" si="80"/>
        <v>151.06220324799997</v>
      </c>
      <c r="I760" s="18">
        <f t="shared" si="77"/>
        <v>3260.5867111797434</v>
      </c>
      <c r="J760" s="18">
        <f t="shared" si="78"/>
        <v>89.500158644450863</v>
      </c>
      <c r="K760" s="19"/>
      <c r="L760" s="15">
        <f t="shared" si="81"/>
        <v>118.74189232900828</v>
      </c>
      <c r="M760" s="18">
        <f t="shared" si="82"/>
        <v>614.10967966381838</v>
      </c>
      <c r="N760" s="18">
        <f t="shared" si="83"/>
        <v>89.500158644450863</v>
      </c>
      <c r="O760" s="19"/>
    </row>
    <row r="761" spans="1:15" x14ac:dyDescent="0.3">
      <c r="A761">
        <v>5</v>
      </c>
      <c r="B761">
        <v>3549536594</v>
      </c>
      <c r="C761" s="3">
        <v>6.6059999999999999</v>
      </c>
      <c r="D761" s="4">
        <v>1101.2057999999986</v>
      </c>
      <c r="E761">
        <v>744</v>
      </c>
      <c r="F761">
        <f t="shared" si="79"/>
        <v>31</v>
      </c>
      <c r="G761" s="15">
        <f>(F761*'B-E-D Rate'!$O$2)+(Analysis!C761*'B-E-D Rate'!$F$2)+(Analysis!D761*'B-E-D Rate'!$J$2)</f>
        <v>77.448267601993365</v>
      </c>
      <c r="H761" s="15">
        <f t="shared" si="80"/>
        <v>82.646753901999915</v>
      </c>
      <c r="I761" s="18">
        <f t="shared" si="77"/>
        <v>27.024259811355794</v>
      </c>
      <c r="J761" s="18">
        <f t="shared" si="78"/>
        <v>49.729800428300067</v>
      </c>
      <c r="K761" s="19"/>
      <c r="L761" s="15">
        <f t="shared" si="81"/>
        <v>82.679058268126767</v>
      </c>
      <c r="M761" s="18">
        <f t="shared" si="82"/>
        <v>27.361170992908317</v>
      </c>
      <c r="N761" s="18">
        <f t="shared" si="83"/>
        <v>49.729800428300067</v>
      </c>
      <c r="O761" s="19"/>
    </row>
    <row r="762" spans="1:15" x14ac:dyDescent="0.3">
      <c r="A762">
        <v>5</v>
      </c>
      <c r="B762">
        <v>3322950043</v>
      </c>
      <c r="C762" s="3">
        <v>7.7190000000000003</v>
      </c>
      <c r="D762" s="4">
        <v>1388.1636000000003</v>
      </c>
      <c r="E762">
        <v>744</v>
      </c>
      <c r="F762">
        <f t="shared" si="79"/>
        <v>31</v>
      </c>
      <c r="G762" s="15">
        <f>(F762*'B-E-D Rate'!$O$2)+(Analysis!C762*'B-E-D Rate'!$F$2)+(Analysis!D762*'B-E-D Rate'!$J$2)</f>
        <v>87.444643294696334</v>
      </c>
      <c r="H762" s="15">
        <f t="shared" si="80"/>
        <v>98.77091268400001</v>
      </c>
      <c r="I762" s="18">
        <f t="shared" si="77"/>
        <v>128.28437827907746</v>
      </c>
      <c r="J762" s="18">
        <f t="shared" si="78"/>
        <v>8.6697254880130092</v>
      </c>
      <c r="K762" s="19"/>
      <c r="L762" s="15">
        <f t="shared" si="81"/>
        <v>91.178349993681607</v>
      </c>
      <c r="M762" s="18">
        <f t="shared" si="82"/>
        <v>13.940565714047503</v>
      </c>
      <c r="N762" s="18">
        <f t="shared" si="83"/>
        <v>8.6697254880130092</v>
      </c>
      <c r="O762" s="19"/>
    </row>
    <row r="763" spans="1:15" x14ac:dyDescent="0.3">
      <c r="A763">
        <v>5</v>
      </c>
      <c r="B763">
        <v>9832286807</v>
      </c>
      <c r="C763" s="3">
        <v>9.1457999999999995</v>
      </c>
      <c r="D763" s="4">
        <v>1959.8759999999979</v>
      </c>
      <c r="E763">
        <v>744</v>
      </c>
      <c r="F763">
        <f t="shared" si="79"/>
        <v>31</v>
      </c>
      <c r="G763" s="15">
        <f>(F763*'B-E-D Rate'!$O$2)+(Analysis!C763*'B-E-D Rate'!$F$2)+(Analysis!D763*'B-E-D Rate'!$J$2)</f>
        <v>101.21694722978192</v>
      </c>
      <c r="H763" s="15">
        <f t="shared" si="80"/>
        <v>130.89543243999989</v>
      </c>
      <c r="I763" s="18">
        <f t="shared" si="77"/>
        <v>880.81248437312684</v>
      </c>
      <c r="J763" s="18">
        <f t="shared" si="78"/>
        <v>279.44951969760251</v>
      </c>
      <c r="K763" s="19"/>
      <c r="L763" s="15">
        <f t="shared" si="81"/>
        <v>108.11167771893268</v>
      </c>
      <c r="M763" s="18">
        <f t="shared" si="82"/>
        <v>47.537308518025078</v>
      </c>
      <c r="N763" s="18">
        <f t="shared" si="83"/>
        <v>279.44951969760251</v>
      </c>
      <c r="O763" s="19"/>
    </row>
    <row r="764" spans="1:15" x14ac:dyDescent="0.3">
      <c r="A764">
        <v>5</v>
      </c>
      <c r="B764">
        <v>1779237692</v>
      </c>
      <c r="C764" s="3">
        <v>7.6728000000000005</v>
      </c>
      <c r="D764" s="4">
        <v>703.56720000000041</v>
      </c>
      <c r="E764">
        <v>744</v>
      </c>
      <c r="F764">
        <f t="shared" si="79"/>
        <v>31</v>
      </c>
      <c r="G764" s="15">
        <f>(F764*'B-E-D Rate'!$O$2)+(Analysis!C764*'B-E-D Rate'!$F$2)+(Analysis!D764*'B-E-D Rate'!$J$2)</f>
        <v>83.869893971445592</v>
      </c>
      <c r="H764" s="15">
        <f t="shared" si="80"/>
        <v>60.303440968000018</v>
      </c>
      <c r="I764" s="18">
        <f t="shared" si="77"/>
        <v>555.37770716360887</v>
      </c>
      <c r="J764" s="18">
        <f t="shared" si="78"/>
        <v>0.39729014814892338</v>
      </c>
      <c r="K764" s="19"/>
      <c r="L764" s="15">
        <f t="shared" si="81"/>
        <v>70.901554876543827</v>
      </c>
      <c r="M764" s="18">
        <f t="shared" si="82"/>
        <v>168.17781888035753</v>
      </c>
      <c r="N764" s="18">
        <f t="shared" si="83"/>
        <v>0.39729014814892338</v>
      </c>
      <c r="O764" s="19"/>
    </row>
    <row r="765" spans="1:15" x14ac:dyDescent="0.3">
      <c r="A765">
        <v>5</v>
      </c>
      <c r="B765">
        <v>8969933138</v>
      </c>
      <c r="C765" s="3">
        <v>2.9790000000000001</v>
      </c>
      <c r="D765" s="4">
        <v>761.72819999999945</v>
      </c>
      <c r="E765">
        <v>744</v>
      </c>
      <c r="F765">
        <f t="shared" si="79"/>
        <v>31</v>
      </c>
      <c r="G765" s="15">
        <f>(F765*'B-E-D Rate'!$O$2)+(Analysis!C765*'B-E-D Rate'!$F$2)+(Analysis!D765*'B-E-D Rate'!$J$2)</f>
        <v>47.670421625599261</v>
      </c>
      <c r="H765" s="15">
        <f t="shared" si="80"/>
        <v>63.571507557999965</v>
      </c>
      <c r="I765" s="18">
        <f t="shared" si="77"/>
        <v>252.84453382959157</v>
      </c>
      <c r="J765" s="18">
        <f t="shared" si="78"/>
        <v>1356.4328356249532</v>
      </c>
      <c r="K765" s="19"/>
      <c r="L765" s="15">
        <f t="shared" si="81"/>
        <v>72.624202966437139</v>
      </c>
      <c r="M765" s="18">
        <f t="shared" si="82"/>
        <v>622.69120320634863</v>
      </c>
      <c r="N765" s="18">
        <f t="shared" si="83"/>
        <v>1356.4328356249532</v>
      </c>
      <c r="O765" s="19"/>
    </row>
    <row r="766" spans="1:15" x14ac:dyDescent="0.3">
      <c r="A766">
        <v>5</v>
      </c>
      <c r="B766">
        <v>3598309345</v>
      </c>
      <c r="C766" s="3">
        <v>11.151</v>
      </c>
      <c r="D766" s="4">
        <v>2712.7169999999992</v>
      </c>
      <c r="E766">
        <v>744</v>
      </c>
      <c r="F766">
        <f t="shared" si="79"/>
        <v>31</v>
      </c>
      <c r="G766" s="15">
        <f>(F766*'B-E-D Rate'!$O$2)+(Analysis!C766*'B-E-D Rate'!$F$2)+(Analysis!D766*'B-E-D Rate'!$J$2)</f>
        <v>120.33446269747712</v>
      </c>
      <c r="H766" s="15">
        <f t="shared" si="80"/>
        <v>173.19756822999994</v>
      </c>
      <c r="I766" s="18">
        <f t="shared" si="77"/>
        <v>2794.5079265426452</v>
      </c>
      <c r="J766" s="18">
        <f t="shared" si="78"/>
        <v>1284.0941295961834</v>
      </c>
      <c r="K766" s="19"/>
      <c r="L766" s="15">
        <f t="shared" si="81"/>
        <v>130.40978316146953</v>
      </c>
      <c r="M766" s="18">
        <f t="shared" si="82"/>
        <v>101.51208245214427</v>
      </c>
      <c r="N766" s="18">
        <f t="shared" si="83"/>
        <v>1284.0941295961834</v>
      </c>
      <c r="O766" s="19"/>
    </row>
    <row r="767" spans="1:15" x14ac:dyDescent="0.3">
      <c r="A767">
        <v>5</v>
      </c>
      <c r="B767">
        <v>4881389038</v>
      </c>
      <c r="C767" s="3">
        <v>8.0945</v>
      </c>
      <c r="D767" s="4">
        <v>1332.0095000000003</v>
      </c>
      <c r="E767">
        <v>744</v>
      </c>
      <c r="F767">
        <f t="shared" si="79"/>
        <v>31</v>
      </c>
      <c r="G767" s="15">
        <f>(F767*'B-E-D Rate'!$O$2)+(Analysis!C767*'B-E-D Rate'!$F$2)+(Analysis!D767*'B-E-D Rate'!$J$2)</f>
        <v>90.098653133398187</v>
      </c>
      <c r="H767" s="15">
        <f t="shared" si="80"/>
        <v>95.61561380500001</v>
      </c>
      <c r="I767" s="18">
        <f t="shared" si="77"/>
        <v>30.436855052001228</v>
      </c>
      <c r="J767" s="18">
        <f t="shared" si="78"/>
        <v>31.342637885902121</v>
      </c>
      <c r="K767" s="19"/>
      <c r="L767" s="15">
        <f t="shared" si="81"/>
        <v>89.515143496120032</v>
      </c>
      <c r="M767" s="18">
        <f t="shared" si="82"/>
        <v>0.34048349679648399</v>
      </c>
      <c r="N767" s="18">
        <f t="shared" si="83"/>
        <v>31.342637885902121</v>
      </c>
      <c r="O767" s="19"/>
    </row>
    <row r="768" spans="1:15" x14ac:dyDescent="0.3">
      <c r="A768">
        <v>5</v>
      </c>
      <c r="B768">
        <v>4374823439</v>
      </c>
      <c r="C768" s="3">
        <v>7.3433999999999999</v>
      </c>
      <c r="D768" s="4">
        <v>1199.2367999999992</v>
      </c>
      <c r="E768">
        <v>744</v>
      </c>
      <c r="F768">
        <f t="shared" si="79"/>
        <v>31</v>
      </c>
      <c r="G768" s="15">
        <f>(F768*'B-E-D Rate'!$O$2)+(Analysis!C768*'B-E-D Rate'!$F$2)+(Analysis!D768*'B-E-D Rate'!$J$2)</f>
        <v>83.638637016698738</v>
      </c>
      <c r="H768" s="15">
        <f t="shared" si="80"/>
        <v>88.155115791999947</v>
      </c>
      <c r="I768" s="18">
        <f t="shared" si="77"/>
        <v>20.398580527746311</v>
      </c>
      <c r="J768" s="18">
        <f t="shared" si="78"/>
        <v>0.74229686852066168</v>
      </c>
      <c r="K768" s="19"/>
      <c r="L768" s="15">
        <f t="shared" si="81"/>
        <v>85.582600416651275</v>
      </c>
      <c r="M768" s="18">
        <f t="shared" si="82"/>
        <v>3.7789937003550271</v>
      </c>
      <c r="N768" s="18">
        <f t="shared" si="83"/>
        <v>0.74229686852066168</v>
      </c>
      <c r="O768" s="19"/>
    </row>
    <row r="769" spans="1:15" x14ac:dyDescent="0.3">
      <c r="A769">
        <v>5</v>
      </c>
      <c r="B769">
        <v>9441492501</v>
      </c>
      <c r="C769" s="3">
        <v>11.536200000000001</v>
      </c>
      <c r="D769" s="4">
        <v>1654.9104000000023</v>
      </c>
      <c r="E769">
        <v>744</v>
      </c>
      <c r="F769">
        <f t="shared" si="79"/>
        <v>31</v>
      </c>
      <c r="G769" s="15">
        <f>(F769*'B-E-D Rate'!$O$2)+(Analysis!C769*'B-E-D Rate'!$F$2)+(Analysis!D769*'B-E-D Rate'!$J$2)</f>
        <v>118.35877943236474</v>
      </c>
      <c r="H769" s="15">
        <f t="shared" si="80"/>
        <v>113.75941537600012</v>
      </c>
      <c r="I769" s="18">
        <f t="shared" si="77"/>
        <v>21.154149722978822</v>
      </c>
      <c r="J769" s="18">
        <f t="shared" si="78"/>
        <v>1146.4031616772402</v>
      </c>
      <c r="K769" s="19"/>
      <c r="L769" s="15">
        <f t="shared" si="81"/>
        <v>99.079019953021401</v>
      </c>
      <c r="M769" s="18">
        <f t="shared" si="82"/>
        <v>371.70912558132937</v>
      </c>
      <c r="N769" s="18">
        <f t="shared" si="83"/>
        <v>1146.4031616772402</v>
      </c>
      <c r="O769" s="19"/>
    </row>
    <row r="770" spans="1:15" x14ac:dyDescent="0.3">
      <c r="A770">
        <v>5</v>
      </c>
      <c r="B770">
        <v>1881153048</v>
      </c>
      <c r="C770" s="3">
        <v>7.7519999999999998</v>
      </c>
      <c r="D770" s="4">
        <v>1016.3933999999997</v>
      </c>
      <c r="E770">
        <v>744</v>
      </c>
      <c r="F770">
        <f t="shared" si="79"/>
        <v>31</v>
      </c>
      <c r="G770" s="15">
        <f>(F770*'B-E-D Rate'!$O$2)+(Analysis!C770*'B-E-D Rate'!$F$2)+(Analysis!D770*'B-E-D Rate'!$J$2)</f>
        <v>85.954748766566013</v>
      </c>
      <c r="H770" s="15">
        <f t="shared" si="80"/>
        <v>77.88114514599998</v>
      </c>
      <c r="I770" s="18">
        <f t="shared" si="77"/>
        <v>65.183075422016955</v>
      </c>
      <c r="J770" s="18">
        <f t="shared" si="78"/>
        <v>2.1157018255004614</v>
      </c>
      <c r="K770" s="19"/>
      <c r="L770" s="15">
        <f t="shared" si="81"/>
        <v>80.167032703585789</v>
      </c>
      <c r="M770" s="18">
        <f t="shared" si="82"/>
        <v>33.497657225679298</v>
      </c>
      <c r="N770" s="18">
        <f t="shared" si="83"/>
        <v>2.1157018255004614</v>
      </c>
      <c r="O770" s="19"/>
    </row>
    <row r="771" spans="1:15" x14ac:dyDescent="0.3">
      <c r="A771">
        <v>5</v>
      </c>
      <c r="B771">
        <v>4326103862</v>
      </c>
      <c r="C771" s="3">
        <v>7.8575999999999997</v>
      </c>
      <c r="D771" s="4">
        <v>1285.5522000000008</v>
      </c>
      <c r="E771">
        <v>744</v>
      </c>
      <c r="F771">
        <f t="shared" si="79"/>
        <v>31</v>
      </c>
      <c r="G771" s="15">
        <f>(F771*'B-E-D Rate'!$O$2)+(Analysis!C771*'B-E-D Rate'!$F$2)+(Analysis!D771*'B-E-D Rate'!$J$2)</f>
        <v>88.039622909342839</v>
      </c>
      <c r="H771" s="15">
        <f t="shared" si="80"/>
        <v>93.005178118000032</v>
      </c>
      <c r="I771" s="18">
        <f t="shared" ref="I771:I834" si="84">(G771-H771)^2</f>
        <v>24.656738530222579</v>
      </c>
      <c r="J771" s="18">
        <f t="shared" ref="J771:J834" si="85">(G771-AVERAGE($G$3:$G$2217))^2</f>
        <v>12.527489494890681</v>
      </c>
      <c r="K771" s="19"/>
      <c r="L771" s="15">
        <f t="shared" si="81"/>
        <v>88.139142754960133</v>
      </c>
      <c r="M771" s="18">
        <f t="shared" si="82"/>
        <v>9.9041996716900966E-3</v>
      </c>
      <c r="N771" s="18">
        <f t="shared" si="83"/>
        <v>12.527489494890681</v>
      </c>
      <c r="O771" s="19"/>
    </row>
    <row r="772" spans="1:15" x14ac:dyDescent="0.3">
      <c r="A772">
        <v>5</v>
      </c>
      <c r="B772">
        <v>4019428783</v>
      </c>
      <c r="C772" s="3">
        <v>7.6463999999999999</v>
      </c>
      <c r="D772" s="4">
        <v>1077.9804000000004</v>
      </c>
      <c r="E772">
        <v>744</v>
      </c>
      <c r="F772">
        <f t="shared" ref="F772:F835" si="86">ROUNDUP(E772/24,0)</f>
        <v>31</v>
      </c>
      <c r="G772" s="15">
        <f>(F772*'B-E-D Rate'!$O$2)+(Analysis!C772*'B-E-D Rate'!$F$2)+(Analysis!D772*'B-E-D Rate'!$J$2)</f>
        <v>85.423488069048005</v>
      </c>
      <c r="H772" s="15">
        <f t="shared" ref="H772:H835" si="87">(0.67*F772)+(0.05619*D772)</f>
        <v>81.341718676000013</v>
      </c>
      <c r="I772" s="18">
        <f t="shared" si="84"/>
        <v>16.660841378023374</v>
      </c>
      <c r="J772" s="18">
        <f t="shared" si="85"/>
        <v>0.85245432752993033</v>
      </c>
      <c r="K772" s="19"/>
      <c r="L772" s="15">
        <f t="shared" ref="L772:L835" si="88">$Q$19+$Q$20*D772</f>
        <v>81.991154158035712</v>
      </c>
      <c r="M772" s="18">
        <f t="shared" ref="M772:M835" si="89">(G772-L772)^2</f>
        <v>11.780916076684944</v>
      </c>
      <c r="N772" s="18">
        <f t="shared" ref="N772:N835" si="90">(G772-AVERAGE($G$3:$G$2217))^2</f>
        <v>0.85245432752993033</v>
      </c>
      <c r="O772" s="19"/>
    </row>
    <row r="773" spans="1:15" x14ac:dyDescent="0.3">
      <c r="A773">
        <v>5</v>
      </c>
      <c r="B773">
        <v>7308147462</v>
      </c>
      <c r="C773" s="3">
        <v>11.0784</v>
      </c>
      <c r="D773" s="4">
        <v>1472.3549999999996</v>
      </c>
      <c r="E773">
        <v>744</v>
      </c>
      <c r="F773">
        <f t="shared" si="86"/>
        <v>31</v>
      </c>
      <c r="G773" s="15">
        <f>(F773*'B-E-D Rate'!$O$2)+(Analysis!C773*'B-E-D Rate'!$F$2)+(Analysis!D773*'B-E-D Rate'!$J$2)</f>
        <v>113.94397522278831</v>
      </c>
      <c r="H773" s="15">
        <f t="shared" si="87"/>
        <v>103.50162744999997</v>
      </c>
      <c r="I773" s="18">
        <f t="shared" si="84"/>
        <v>109.04262700785756</v>
      </c>
      <c r="J773" s="18">
        <f t="shared" si="85"/>
        <v>866.93569109793077</v>
      </c>
      <c r="K773" s="19"/>
      <c r="L773" s="15">
        <f t="shared" si="88"/>
        <v>93.671982400198758</v>
      </c>
      <c r="M773" s="18">
        <f t="shared" si="89"/>
        <v>410.95369299912232</v>
      </c>
      <c r="N773" s="18">
        <f t="shared" si="90"/>
        <v>866.93569109793077</v>
      </c>
      <c r="O773" s="19"/>
    </row>
    <row r="774" spans="1:15" x14ac:dyDescent="0.3">
      <c r="A774">
        <v>5</v>
      </c>
      <c r="B774">
        <v>4421606485</v>
      </c>
      <c r="C774" s="3">
        <v>6.7302</v>
      </c>
      <c r="D774" s="4">
        <v>921.80100000000027</v>
      </c>
      <c r="E774">
        <v>744</v>
      </c>
      <c r="F774">
        <f t="shared" si="86"/>
        <v>31</v>
      </c>
      <c r="G774" s="15">
        <f>(F774*'B-E-D Rate'!$O$2)+(Analysis!C774*'B-E-D Rate'!$F$2)+(Analysis!D774*'B-E-D Rate'!$J$2)</f>
        <v>77.570631636470353</v>
      </c>
      <c r="H774" s="15">
        <f t="shared" si="87"/>
        <v>72.565998190000016</v>
      </c>
      <c r="I774" s="18">
        <f t="shared" si="84"/>
        <v>25.046355933529558</v>
      </c>
      <c r="J774" s="18">
        <f t="shared" si="85"/>
        <v>48.018966721526681</v>
      </c>
      <c r="K774" s="19"/>
      <c r="L774" s="15">
        <f t="shared" si="88"/>
        <v>77.365337114128522</v>
      </c>
      <c r="M774" s="18">
        <f t="shared" si="89"/>
        <v>4.2145840903560362E-2</v>
      </c>
      <c r="N774" s="18">
        <f t="shared" si="90"/>
        <v>48.018966721526681</v>
      </c>
      <c r="O774" s="19"/>
    </row>
    <row r="775" spans="1:15" x14ac:dyDescent="0.3">
      <c r="A775">
        <v>5</v>
      </c>
      <c r="B775">
        <v>7628712264</v>
      </c>
      <c r="C775" s="3">
        <v>8.5680000000000014</v>
      </c>
      <c r="D775" s="4">
        <v>1447.9074000000016</v>
      </c>
      <c r="E775">
        <v>744</v>
      </c>
      <c r="F775">
        <f t="shared" si="86"/>
        <v>31</v>
      </c>
      <c r="G775" s="15">
        <f>(F775*'B-E-D Rate'!$O$2)+(Analysis!C775*'B-E-D Rate'!$F$2)+(Analysis!D775*'B-E-D Rate'!$J$2)</f>
        <v>94.322342001911352</v>
      </c>
      <c r="H775" s="15">
        <f t="shared" si="87"/>
        <v>102.12791680600009</v>
      </c>
      <c r="I775" s="18">
        <f t="shared" si="84"/>
        <v>60.926998022224893</v>
      </c>
      <c r="J775" s="18">
        <f t="shared" si="85"/>
        <v>96.474404028261603</v>
      </c>
      <c r="K775" s="19"/>
      <c r="L775" s="15">
        <f t="shared" si="88"/>
        <v>92.947878422576764</v>
      </c>
      <c r="M775" s="18">
        <f t="shared" si="89"/>
        <v>1.8891501309172469</v>
      </c>
      <c r="N775" s="18">
        <f t="shared" si="90"/>
        <v>96.474404028261603</v>
      </c>
      <c r="O775" s="19"/>
    </row>
    <row r="776" spans="1:15" x14ac:dyDescent="0.3">
      <c r="A776">
        <v>5</v>
      </c>
      <c r="B776">
        <v>7098153823</v>
      </c>
      <c r="C776" s="3">
        <v>8.5751999999999988</v>
      </c>
      <c r="D776" s="4">
        <v>647.56080000000145</v>
      </c>
      <c r="E776">
        <v>744</v>
      </c>
      <c r="F776">
        <f t="shared" si="86"/>
        <v>31</v>
      </c>
      <c r="G776" s="15">
        <f>(F776*'B-E-D Rate'!$O$2)+(Analysis!C776*'B-E-D Rate'!$F$2)+(Analysis!D776*'B-E-D Rate'!$J$2)</f>
        <v>90.61881784854971</v>
      </c>
      <c r="H776" s="15">
        <f t="shared" si="87"/>
        <v>57.156441352000073</v>
      </c>
      <c r="I776" s="18">
        <f t="shared" si="84"/>
        <v>1119.7306407968376</v>
      </c>
      <c r="J776" s="18">
        <f t="shared" si="85"/>
        <v>37.437441096223488</v>
      </c>
      <c r="K776" s="19"/>
      <c r="L776" s="15">
        <f t="shared" si="88"/>
        <v>69.242723047967985</v>
      </c>
      <c r="M776" s="18">
        <f t="shared" si="89"/>
        <v>456.93742892345711</v>
      </c>
      <c r="N776" s="18">
        <f t="shared" si="90"/>
        <v>37.437441096223488</v>
      </c>
      <c r="O776" s="19"/>
    </row>
    <row r="777" spans="1:15" x14ac:dyDescent="0.3">
      <c r="A777">
        <v>5</v>
      </c>
      <c r="B777">
        <v>6643182445</v>
      </c>
      <c r="C777" s="3">
        <v>10.9068</v>
      </c>
      <c r="D777" s="4">
        <v>2059.9955999999988</v>
      </c>
      <c r="E777">
        <v>744</v>
      </c>
      <c r="F777">
        <f t="shared" si="86"/>
        <v>31</v>
      </c>
      <c r="G777" s="15">
        <f>(F777*'B-E-D Rate'!$O$2)+(Analysis!C777*'B-E-D Rate'!$F$2)+(Analysis!D777*'B-E-D Rate'!$J$2)</f>
        <v>115.37090204752411</v>
      </c>
      <c r="H777" s="15">
        <f t="shared" si="87"/>
        <v>136.52115276399994</v>
      </c>
      <c r="I777" s="18">
        <f t="shared" si="84"/>
        <v>447.3331053697861</v>
      </c>
      <c r="J777" s="18">
        <f t="shared" si="85"/>
        <v>953.0000265414119</v>
      </c>
      <c r="K777" s="19"/>
      <c r="L777" s="15">
        <f t="shared" si="88"/>
        <v>111.07708130038564</v>
      </c>
      <c r="M777" s="18">
        <f t="shared" si="89"/>
        <v>18.436896608556758</v>
      </c>
      <c r="N777" s="18">
        <f t="shared" si="90"/>
        <v>953.0000265414119</v>
      </c>
      <c r="O777" s="19"/>
    </row>
    <row r="778" spans="1:15" x14ac:dyDescent="0.3">
      <c r="A778">
        <v>5</v>
      </c>
      <c r="B778">
        <v>6255654990</v>
      </c>
      <c r="C778" s="3">
        <v>5.4125999999999994</v>
      </c>
      <c r="D778" s="4">
        <v>1187.2950000000003</v>
      </c>
      <c r="E778">
        <v>744</v>
      </c>
      <c r="F778">
        <f t="shared" si="86"/>
        <v>31</v>
      </c>
      <c r="G778" s="15">
        <f>(F778*'B-E-D Rate'!$O$2)+(Analysis!C778*'B-E-D Rate'!$F$2)+(Analysis!D778*'B-E-D Rate'!$J$2)</f>
        <v>68.57946731074982</v>
      </c>
      <c r="H778" s="15">
        <f t="shared" si="87"/>
        <v>87.484106050000008</v>
      </c>
      <c r="I778" s="18">
        <f t="shared" si="84"/>
        <v>357.38536586155897</v>
      </c>
      <c r="J778" s="18">
        <f t="shared" si="85"/>
        <v>253.46984197875071</v>
      </c>
      <c r="K778" s="19"/>
      <c r="L778" s="15">
        <f t="shared" si="88"/>
        <v>85.228900876411487</v>
      </c>
      <c r="M778" s="18">
        <f t="shared" si="89"/>
        <v>277.2036380573814</v>
      </c>
      <c r="N778" s="18">
        <f t="shared" si="90"/>
        <v>253.46984197875071</v>
      </c>
      <c r="O778" s="19"/>
    </row>
    <row r="779" spans="1:15" x14ac:dyDescent="0.3">
      <c r="A779">
        <v>5</v>
      </c>
      <c r="B779">
        <v>5586403303</v>
      </c>
      <c r="C779" s="3">
        <v>7.1765999999999996</v>
      </c>
      <c r="D779" s="4">
        <v>543.54300000000035</v>
      </c>
      <c r="E779">
        <v>744</v>
      </c>
      <c r="F779">
        <f t="shared" si="86"/>
        <v>31</v>
      </c>
      <c r="G779" s="15">
        <f>(F779*'B-E-D Rate'!$O$2)+(Analysis!C779*'B-E-D Rate'!$F$2)+(Analysis!D779*'B-E-D Rate'!$J$2)</f>
        <v>79.262542545351693</v>
      </c>
      <c r="H779" s="15">
        <f t="shared" si="87"/>
        <v>51.311681170000014</v>
      </c>
      <c r="I779" s="18">
        <f t="shared" si="84"/>
        <v>781.25065162412636</v>
      </c>
      <c r="J779" s="18">
        <f t="shared" si="85"/>
        <v>27.433092661103775</v>
      </c>
      <c r="K779" s="19"/>
      <c r="L779" s="15">
        <f t="shared" si="88"/>
        <v>66.161860193393466</v>
      </c>
      <c r="M779" s="18">
        <f t="shared" si="89"/>
        <v>171.62787808690973</v>
      </c>
      <c r="N779" s="18">
        <f t="shared" si="90"/>
        <v>27.433092661103775</v>
      </c>
      <c r="O779" s="19"/>
    </row>
    <row r="780" spans="1:15" x14ac:dyDescent="0.3">
      <c r="A780">
        <v>5</v>
      </c>
      <c r="B780">
        <v>3941101344</v>
      </c>
      <c r="C780" s="3">
        <v>6.1835999999999993</v>
      </c>
      <c r="D780" s="4">
        <v>271.23120000000085</v>
      </c>
      <c r="E780">
        <v>744</v>
      </c>
      <c r="F780">
        <f t="shared" si="86"/>
        <v>31</v>
      </c>
      <c r="G780" s="15">
        <f>(F780*'B-E-D Rate'!$O$2)+(Analysis!C780*'B-E-D Rate'!$F$2)+(Analysis!D780*'B-E-D Rate'!$J$2)</f>
        <v>70.267410761384895</v>
      </c>
      <c r="H780" s="15">
        <f t="shared" si="87"/>
        <v>36.010481128000045</v>
      </c>
      <c r="I780" s="18">
        <f t="shared" si="84"/>
        <v>1173.537227906681</v>
      </c>
      <c r="J780" s="18">
        <f t="shared" si="85"/>
        <v>202.5723901872685</v>
      </c>
      <c r="K780" s="19"/>
      <c r="L780" s="15">
        <f t="shared" si="88"/>
        <v>58.096362658526225</v>
      </c>
      <c r="M780" s="18">
        <f t="shared" si="89"/>
        <v>148.13441192209962</v>
      </c>
      <c r="N780" s="18">
        <f t="shared" si="90"/>
        <v>202.5723901872685</v>
      </c>
      <c r="O780" s="19"/>
    </row>
    <row r="781" spans="1:15" x14ac:dyDescent="0.3">
      <c r="A781">
        <v>5</v>
      </c>
      <c r="B781">
        <v>4543846533</v>
      </c>
      <c r="C781" s="3">
        <v>9.8915999999999986</v>
      </c>
      <c r="D781" s="4">
        <v>980.47680000000014</v>
      </c>
      <c r="E781">
        <v>744</v>
      </c>
      <c r="F781">
        <f t="shared" si="86"/>
        <v>31</v>
      </c>
      <c r="G781" s="15">
        <f>(F781*'B-E-D Rate'!$O$2)+(Analysis!C781*'B-E-D Rate'!$F$2)+(Analysis!D781*'B-E-D Rate'!$J$2)</f>
        <v>102.41157116444516</v>
      </c>
      <c r="H781" s="15">
        <f t="shared" si="87"/>
        <v>75.862991391999998</v>
      </c>
      <c r="I781" s="18">
        <f t="shared" si="84"/>
        <v>704.82708793388463</v>
      </c>
      <c r="J781" s="18">
        <f t="shared" si="85"/>
        <v>320.81709029346047</v>
      </c>
      <c r="K781" s="19"/>
      <c r="L781" s="15">
        <f t="shared" si="88"/>
        <v>79.103232865456093</v>
      </c>
      <c r="M781" s="18">
        <f t="shared" si="89"/>
        <v>543.27863426012073</v>
      </c>
      <c r="N781" s="18">
        <f t="shared" si="90"/>
        <v>320.81709029346047</v>
      </c>
      <c r="O781" s="19"/>
    </row>
    <row r="782" spans="1:15" x14ac:dyDescent="0.3">
      <c r="A782">
        <v>5</v>
      </c>
      <c r="B782">
        <v>8321830420</v>
      </c>
      <c r="C782" s="3">
        <v>11.341200000000001</v>
      </c>
      <c r="D782" s="4">
        <v>2167.8690000000015</v>
      </c>
      <c r="E782">
        <v>744</v>
      </c>
      <c r="F782">
        <f t="shared" si="86"/>
        <v>31</v>
      </c>
      <c r="G782" s="15">
        <f>(F782*'B-E-D Rate'!$O$2)+(Analysis!C782*'B-E-D Rate'!$F$2)+(Analysis!D782*'B-E-D Rate'!$J$2)</f>
        <v>119.25307502381615</v>
      </c>
      <c r="H782" s="15">
        <f t="shared" si="87"/>
        <v>142.58255911000009</v>
      </c>
      <c r="I782" s="18">
        <f t="shared" si="84"/>
        <v>544.26482772750967</v>
      </c>
      <c r="J782" s="18">
        <f t="shared" si="85"/>
        <v>1207.7620765946228</v>
      </c>
      <c r="K782" s="19"/>
      <c r="L782" s="15">
        <f t="shared" si="88"/>
        <v>114.27214167521248</v>
      </c>
      <c r="M782" s="18">
        <f t="shared" si="89"/>
        <v>24.809697023232175</v>
      </c>
      <c r="N782" s="18">
        <f t="shared" si="90"/>
        <v>1207.7620765946228</v>
      </c>
      <c r="O782" s="19"/>
    </row>
    <row r="783" spans="1:15" x14ac:dyDescent="0.3">
      <c r="A783">
        <v>5</v>
      </c>
      <c r="B783">
        <v>8341964120</v>
      </c>
      <c r="C783" s="3">
        <v>7.3205999999999998</v>
      </c>
      <c r="D783" s="4">
        <v>1190.9021999999993</v>
      </c>
      <c r="E783">
        <v>744</v>
      </c>
      <c r="F783">
        <f t="shared" si="86"/>
        <v>31</v>
      </c>
      <c r="G783" s="15">
        <f>(F783*'B-E-D Rate'!$O$2)+(Analysis!C783*'B-E-D Rate'!$F$2)+(Analysis!D783*'B-E-D Rate'!$J$2)</f>
        <v>83.422321901935959</v>
      </c>
      <c r="H783" s="15">
        <f t="shared" si="87"/>
        <v>87.686794617999951</v>
      </c>
      <c r="I783" s="18">
        <f t="shared" si="84"/>
        <v>18.185727546054199</v>
      </c>
      <c r="J783" s="18">
        <f t="shared" si="85"/>
        <v>1.1618288187287147</v>
      </c>
      <c r="K783" s="19"/>
      <c r="L783" s="15">
        <f t="shared" si="88"/>
        <v>85.335741133454206</v>
      </c>
      <c r="M783" s="18">
        <f t="shared" si="89"/>
        <v>3.6611731555438807</v>
      </c>
      <c r="N783" s="18">
        <f t="shared" si="90"/>
        <v>1.1618288187287147</v>
      </c>
      <c r="O783" s="19"/>
    </row>
    <row r="784" spans="1:15" x14ac:dyDescent="0.3">
      <c r="A784">
        <v>5</v>
      </c>
      <c r="B784">
        <v>9355206608</v>
      </c>
      <c r="C784" s="3">
        <v>9.2141999999999999</v>
      </c>
      <c r="D784" s="4">
        <v>2061.2268000000017</v>
      </c>
      <c r="E784">
        <v>744</v>
      </c>
      <c r="F784">
        <f t="shared" si="86"/>
        <v>31</v>
      </c>
      <c r="G784" s="15">
        <f>(F784*'B-E-D Rate'!$O$2)+(Analysis!C784*'B-E-D Rate'!$F$2)+(Analysis!D784*'B-E-D Rate'!$J$2)</f>
        <v>102.22451761392016</v>
      </c>
      <c r="H784" s="15">
        <f t="shared" si="87"/>
        <v>136.5903338920001</v>
      </c>
      <c r="I784" s="18">
        <f t="shared" si="84"/>
        <v>1181.0093284587447</v>
      </c>
      <c r="J784" s="18">
        <f t="shared" si="85"/>
        <v>314.15130950519665</v>
      </c>
      <c r="K784" s="19"/>
      <c r="L784" s="15">
        <f t="shared" si="88"/>
        <v>111.11354773542428</v>
      </c>
      <c r="M784" s="18">
        <f t="shared" si="89"/>
        <v>79.014856501007557</v>
      </c>
      <c r="N784" s="18">
        <f t="shared" si="90"/>
        <v>314.15130950519665</v>
      </c>
      <c r="O784" s="19"/>
    </row>
    <row r="785" spans="1:15" x14ac:dyDescent="0.3">
      <c r="A785">
        <v>5</v>
      </c>
      <c r="B785">
        <v>6498905123</v>
      </c>
      <c r="C785" s="3">
        <v>8.5152000000000001</v>
      </c>
      <c r="D785" s="4">
        <v>962.16959999999983</v>
      </c>
      <c r="E785">
        <v>744</v>
      </c>
      <c r="F785">
        <f t="shared" si="86"/>
        <v>31</v>
      </c>
      <c r="G785" s="15">
        <f>(F785*'B-E-D Rate'!$O$2)+(Analysis!C785*'B-E-D Rate'!$F$2)+(Analysis!D785*'B-E-D Rate'!$J$2)</f>
        <v>91.630407305290603</v>
      </c>
      <c r="H785" s="15">
        <f t="shared" si="87"/>
        <v>74.834309823999988</v>
      </c>
      <c r="I785" s="18">
        <f t="shared" si="84"/>
        <v>282.10889060101698</v>
      </c>
      <c r="J785" s="18">
        <f t="shared" si="85"/>
        <v>50.839805780518184</v>
      </c>
      <c r="K785" s="19"/>
      <c r="L785" s="15">
        <f t="shared" si="88"/>
        <v>78.560999012680242</v>
      </c>
      <c r="M785" s="18">
        <f t="shared" si="89"/>
        <v>170.80943311895248</v>
      </c>
      <c r="N785" s="18">
        <f t="shared" si="90"/>
        <v>50.839805780518184</v>
      </c>
      <c r="O785" s="19"/>
    </row>
    <row r="786" spans="1:15" x14ac:dyDescent="0.3">
      <c r="A786">
        <v>5</v>
      </c>
      <c r="B786">
        <v>3817251674</v>
      </c>
      <c r="C786" s="3">
        <v>10.504799999999999</v>
      </c>
      <c r="D786" s="4">
        <v>1916.1569999999988</v>
      </c>
      <c r="E786">
        <v>744</v>
      </c>
      <c r="F786">
        <f t="shared" si="86"/>
        <v>31</v>
      </c>
      <c r="G786" s="15">
        <f>(F786*'B-E-D Rate'!$O$2)+(Analysis!C786*'B-E-D Rate'!$F$2)+(Analysis!D786*'B-E-D Rate'!$J$2)</f>
        <v>111.57155035086041</v>
      </c>
      <c r="H786" s="15">
        <f t="shared" si="87"/>
        <v>128.43886182999992</v>
      </c>
      <c r="I786" s="18">
        <f t="shared" si="84"/>
        <v>284.5061965343117</v>
      </c>
      <c r="J786" s="18">
        <f t="shared" si="85"/>
        <v>732.85781832835562</v>
      </c>
      <c r="K786" s="19"/>
      <c r="L786" s="15">
        <f t="shared" si="88"/>
        <v>106.81678162288816</v>
      </c>
      <c r="M786" s="18">
        <f t="shared" si="89"/>
        <v>22.607825656502829</v>
      </c>
      <c r="N786" s="18">
        <f t="shared" si="90"/>
        <v>732.85781832835562</v>
      </c>
      <c r="O786" s="19"/>
    </row>
    <row r="787" spans="1:15" x14ac:dyDescent="0.3">
      <c r="A787">
        <v>5</v>
      </c>
      <c r="B787">
        <v>3393124566</v>
      </c>
      <c r="C787" s="3">
        <v>5.7203999999999997</v>
      </c>
      <c r="D787" s="4">
        <v>873.20400000000097</v>
      </c>
      <c r="E787">
        <v>744</v>
      </c>
      <c r="F787">
        <f t="shared" si="86"/>
        <v>31</v>
      </c>
      <c r="G787" s="15">
        <f>(F787*'B-E-D Rate'!$O$2)+(Analysis!C787*'B-E-D Rate'!$F$2)+(Analysis!D787*'B-E-D Rate'!$J$2)</f>
        <v>69.495813585507776</v>
      </c>
      <c r="H787" s="15">
        <f t="shared" si="87"/>
        <v>69.835332760000057</v>
      </c>
      <c r="I787" s="18">
        <f t="shared" si="84"/>
        <v>0.11527326984792008</v>
      </c>
      <c r="J787" s="18">
        <f t="shared" si="85"/>
        <v>225.13171780976447</v>
      </c>
      <c r="K787" s="19"/>
      <c r="L787" s="15">
        <f t="shared" si="88"/>
        <v>75.925961428969302</v>
      </c>
      <c r="M787" s="18">
        <f t="shared" si="89"/>
        <v>41.346801288772916</v>
      </c>
      <c r="N787" s="18">
        <f t="shared" si="90"/>
        <v>225.13171780976447</v>
      </c>
      <c r="O787" s="19"/>
    </row>
    <row r="788" spans="1:15" x14ac:dyDescent="0.3">
      <c r="A788">
        <v>5</v>
      </c>
      <c r="B788">
        <v>6716109566</v>
      </c>
      <c r="C788" s="3">
        <v>9.3389999999999986</v>
      </c>
      <c r="D788" s="4">
        <v>840.21239999999989</v>
      </c>
      <c r="E788">
        <v>744</v>
      </c>
      <c r="F788">
        <f t="shared" si="86"/>
        <v>31</v>
      </c>
      <c r="G788" s="15">
        <f>(F788*'B-E-D Rate'!$O$2)+(Analysis!C788*'B-E-D Rate'!$F$2)+(Analysis!D788*'B-E-D Rate'!$J$2)</f>
        <v>97.458787334590895</v>
      </c>
      <c r="H788" s="15">
        <f t="shared" si="87"/>
        <v>67.981534755999988</v>
      </c>
      <c r="I788" s="18">
        <f t="shared" si="84"/>
        <v>868.9084195820443</v>
      </c>
      <c r="J788" s="18">
        <f t="shared" si="85"/>
        <v>167.92489404495132</v>
      </c>
      <c r="K788" s="19"/>
      <c r="L788" s="15">
        <f t="shared" si="88"/>
        <v>74.948796030806847</v>
      </c>
      <c r="M788" s="18">
        <f t="shared" si="89"/>
        <v>506.69970849643346</v>
      </c>
      <c r="N788" s="18">
        <f t="shared" si="90"/>
        <v>167.92489404495132</v>
      </c>
      <c r="O788" s="19"/>
    </row>
    <row r="789" spans="1:15" x14ac:dyDescent="0.3">
      <c r="A789">
        <v>5</v>
      </c>
      <c r="B789">
        <v>9805929770</v>
      </c>
      <c r="C789" s="3">
        <v>3.5783999999999998</v>
      </c>
      <c r="D789" s="4">
        <v>745.61040000000014</v>
      </c>
      <c r="E789">
        <v>744</v>
      </c>
      <c r="F789">
        <f t="shared" si="86"/>
        <v>31</v>
      </c>
      <c r="G789" s="15">
        <f>(F789*'B-E-D Rate'!$O$2)+(Analysis!C789*'B-E-D Rate'!$F$2)+(Analysis!D789*'B-E-D Rate'!$J$2)</f>
        <v>52.252285188464377</v>
      </c>
      <c r="H789" s="15">
        <f t="shared" si="87"/>
        <v>62.665848376</v>
      </c>
      <c r="I789" s="18">
        <f t="shared" si="84"/>
        <v>108.44229826079707</v>
      </c>
      <c r="J789" s="18">
        <f t="shared" si="85"/>
        <v>1039.9282377994714</v>
      </c>
      <c r="K789" s="19"/>
      <c r="L789" s="15">
        <f t="shared" si="88"/>
        <v>72.146816102674791</v>
      </c>
      <c r="M789" s="18">
        <f t="shared" si="89"/>
        <v>395.79236029647382</v>
      </c>
      <c r="N789" s="18">
        <f t="shared" si="90"/>
        <v>1039.9282377994714</v>
      </c>
      <c r="O789" s="19"/>
    </row>
    <row r="790" spans="1:15" x14ac:dyDescent="0.3">
      <c r="A790">
        <v>5</v>
      </c>
      <c r="B790">
        <v>1960712161</v>
      </c>
      <c r="C790" s="3">
        <v>5.4210000000000003</v>
      </c>
      <c r="D790" s="4">
        <v>729.63539999999966</v>
      </c>
      <c r="E790">
        <v>744</v>
      </c>
      <c r="F790">
        <f t="shared" si="86"/>
        <v>31</v>
      </c>
      <c r="G790" s="15">
        <f>(F790*'B-E-D Rate'!$O$2)+(Analysis!C790*'B-E-D Rate'!$F$2)+(Analysis!D790*'B-E-D Rate'!$J$2)</f>
        <v>66.49497251669105</v>
      </c>
      <c r="H790" s="15">
        <f t="shared" si="87"/>
        <v>61.768213125999978</v>
      </c>
      <c r="I790" s="18">
        <f t="shared" si="84"/>
        <v>22.342254337486231</v>
      </c>
      <c r="J790" s="18">
        <f t="shared" si="85"/>
        <v>324.18834408668403</v>
      </c>
      <c r="K790" s="19"/>
      <c r="L790" s="15">
        <f t="shared" si="88"/>
        <v>71.67365877669954</v>
      </c>
      <c r="M790" s="18">
        <f t="shared" si="89"/>
        <v>26.818791379600725</v>
      </c>
      <c r="N790" s="18">
        <f t="shared" si="90"/>
        <v>324.18834408668403</v>
      </c>
      <c r="O790" s="19"/>
    </row>
    <row r="791" spans="1:15" x14ac:dyDescent="0.3">
      <c r="A791">
        <v>5</v>
      </c>
      <c r="B791">
        <v>2550892513</v>
      </c>
      <c r="C791" s="3">
        <v>1.544</v>
      </c>
      <c r="D791" s="4">
        <v>10.686499999999999</v>
      </c>
      <c r="E791">
        <v>744</v>
      </c>
      <c r="F791">
        <f t="shared" si="86"/>
        <v>31</v>
      </c>
      <c r="G791" s="15">
        <f>(F791*'B-E-D Rate'!$O$2)+(Analysis!C791*'B-E-D Rate'!$F$2)+(Analysis!D791*'B-E-D Rate'!$J$2)</f>
        <v>32.992036294250951</v>
      </c>
      <c r="H791" s="15">
        <f t="shared" si="87"/>
        <v>21.370474434999998</v>
      </c>
      <c r="I791" s="18">
        <f t="shared" si="84"/>
        <v>135.06070004839646</v>
      </c>
      <c r="J791" s="18">
        <f t="shared" si="85"/>
        <v>2653.091292684087</v>
      </c>
      <c r="K791" s="19"/>
      <c r="L791" s="15">
        <f t="shared" si="88"/>
        <v>50.379390292390283</v>
      </c>
      <c r="M791" s="18">
        <f t="shared" si="89"/>
        <v>302.3200790566118</v>
      </c>
      <c r="N791" s="18">
        <f t="shared" si="90"/>
        <v>2653.091292684087</v>
      </c>
      <c r="O791" s="19"/>
    </row>
    <row r="792" spans="1:15" x14ac:dyDescent="0.3">
      <c r="A792">
        <v>5</v>
      </c>
      <c r="B792">
        <v>2172192569</v>
      </c>
      <c r="C792" s="3">
        <v>4.3757999999999999</v>
      </c>
      <c r="D792" s="4">
        <v>792.93179999999961</v>
      </c>
      <c r="E792">
        <v>744</v>
      </c>
      <c r="F792">
        <f t="shared" si="86"/>
        <v>31</v>
      </c>
      <c r="G792" s="15">
        <f>(F792*'B-E-D Rate'!$O$2)+(Analysis!C792*'B-E-D Rate'!$F$2)+(Analysis!D792*'B-E-D Rate'!$J$2)</f>
        <v>58.67067981519574</v>
      </c>
      <c r="H792" s="15">
        <f t="shared" si="87"/>
        <v>65.32483784199998</v>
      </c>
      <c r="I792" s="18">
        <f t="shared" si="84"/>
        <v>44.277819045683287</v>
      </c>
      <c r="J792" s="18">
        <f t="shared" si="85"/>
        <v>667.16429568375588</v>
      </c>
      <c r="K792" s="19"/>
      <c r="L792" s="15">
        <f t="shared" si="88"/>
        <v>73.548410286424684</v>
      </c>
      <c r="M792" s="18">
        <f t="shared" si="89"/>
        <v>221.34686397453422</v>
      </c>
      <c r="N792" s="18">
        <f t="shared" si="90"/>
        <v>667.16429568375588</v>
      </c>
      <c r="O792" s="19"/>
    </row>
    <row r="793" spans="1:15" x14ac:dyDescent="0.3">
      <c r="A793">
        <v>5</v>
      </c>
      <c r="B793">
        <v>5211240036</v>
      </c>
      <c r="C793" s="3">
        <v>9.5280000000000005</v>
      </c>
      <c r="D793" s="4">
        <v>1179.6593999999998</v>
      </c>
      <c r="E793">
        <v>744</v>
      </c>
      <c r="F793">
        <f t="shared" si="86"/>
        <v>31</v>
      </c>
      <c r="G793" s="15">
        <f>(F793*'B-E-D Rate'!$O$2)+(Analysis!C793*'B-E-D Rate'!$F$2)+(Analysis!D793*'B-E-D Rate'!$J$2)</f>
        <v>100.52187729790801</v>
      </c>
      <c r="H793" s="15">
        <f t="shared" si="87"/>
        <v>87.055061685999974</v>
      </c>
      <c r="I793" s="18">
        <f t="shared" si="84"/>
        <v>181.35512272512992</v>
      </c>
      <c r="J793" s="18">
        <f t="shared" si="85"/>
        <v>256.69403010809708</v>
      </c>
      <c r="K793" s="19"/>
      <c r="L793" s="15">
        <f t="shared" si="88"/>
        <v>85.002745002970698</v>
      </c>
      <c r="M793" s="18">
        <f t="shared" si="89"/>
        <v>240.84346718776609</v>
      </c>
      <c r="N793" s="18">
        <f t="shared" si="90"/>
        <v>256.69403010809708</v>
      </c>
      <c r="O793" s="19"/>
    </row>
    <row r="794" spans="1:15" x14ac:dyDescent="0.3">
      <c r="A794">
        <v>5</v>
      </c>
      <c r="B794">
        <v>8214908059</v>
      </c>
      <c r="C794" s="3">
        <v>5.1966000000000001</v>
      </c>
      <c r="D794" s="4">
        <v>629.16539999999998</v>
      </c>
      <c r="E794">
        <v>744</v>
      </c>
      <c r="F794">
        <f t="shared" si="86"/>
        <v>31</v>
      </c>
      <c r="G794" s="15">
        <f>(F794*'B-E-D Rate'!$O$2)+(Analysis!C794*'B-E-D Rate'!$F$2)+(Analysis!D794*'B-E-D Rate'!$J$2)</f>
        <v>64.27935815778595</v>
      </c>
      <c r="H794" s="15">
        <f t="shared" si="87"/>
        <v>56.122803825999995</v>
      </c>
      <c r="I794" s="18">
        <f t="shared" si="84"/>
        <v>66.529378567376227</v>
      </c>
      <c r="J794" s="18">
        <f t="shared" si="85"/>
        <v>408.88258784108473</v>
      </c>
      <c r="K794" s="19"/>
      <c r="L794" s="15">
        <f t="shared" si="88"/>
        <v>68.697876833617713</v>
      </c>
      <c r="M794" s="18">
        <f t="shared" si="89"/>
        <v>19.523307288674072</v>
      </c>
      <c r="N794" s="18">
        <f t="shared" si="90"/>
        <v>408.88258784108473</v>
      </c>
      <c r="O794" s="19"/>
    </row>
    <row r="795" spans="1:15" x14ac:dyDescent="0.3">
      <c r="A795">
        <v>5</v>
      </c>
      <c r="B795">
        <v>2419797400</v>
      </c>
      <c r="C795" s="3">
        <v>8.5356000000000005</v>
      </c>
      <c r="D795" s="4">
        <v>964.95719999999983</v>
      </c>
      <c r="E795">
        <v>744</v>
      </c>
      <c r="F795">
        <f t="shared" si="86"/>
        <v>31</v>
      </c>
      <c r="G795" s="15">
        <f>(F795*'B-E-D Rate'!$O$2)+(Analysis!C795*'B-E-D Rate'!$F$2)+(Analysis!D795*'B-E-D Rate'!$J$2)</f>
        <v>91.802017532849149</v>
      </c>
      <c r="H795" s="15">
        <f t="shared" si="87"/>
        <v>74.990945067999988</v>
      </c>
      <c r="I795" s="18">
        <f t="shared" si="84"/>
        <v>282.61215741840965</v>
      </c>
      <c r="J795" s="18">
        <f t="shared" si="85"/>
        <v>53.316487633227545</v>
      </c>
      <c r="K795" s="19"/>
      <c r="L795" s="15">
        <f t="shared" si="88"/>
        <v>78.643563855364974</v>
      </c>
      <c r="M795" s="18">
        <f t="shared" si="89"/>
        <v>173.14490318249682</v>
      </c>
      <c r="N795" s="18">
        <f t="shared" si="90"/>
        <v>53.316487633227545</v>
      </c>
      <c r="O795" s="19"/>
    </row>
    <row r="796" spans="1:15" x14ac:dyDescent="0.3">
      <c r="A796">
        <v>5</v>
      </c>
      <c r="B796">
        <v>8811653234</v>
      </c>
      <c r="C796" s="3">
        <v>8.4527999999999999</v>
      </c>
      <c r="D796" s="4">
        <v>2310.2651999999989</v>
      </c>
      <c r="E796">
        <v>744</v>
      </c>
      <c r="F796">
        <f t="shared" si="86"/>
        <v>31</v>
      </c>
      <c r="G796" s="15">
        <f>(F796*'B-E-D Rate'!$O$2)+(Analysis!C796*'B-E-D Rate'!$F$2)+(Analysis!D796*'B-E-D Rate'!$J$2)</f>
        <v>97.477949109955716</v>
      </c>
      <c r="H796" s="15">
        <f t="shared" si="87"/>
        <v>150.58380158799994</v>
      </c>
      <c r="I796" s="18">
        <f t="shared" si="84"/>
        <v>2820.2315674197962</v>
      </c>
      <c r="J796" s="18">
        <f t="shared" si="85"/>
        <v>168.42188016214629</v>
      </c>
      <c r="K796" s="19"/>
      <c r="L796" s="15">
        <f t="shared" si="88"/>
        <v>118.48971946682653</v>
      </c>
      <c r="M796" s="18">
        <f t="shared" si="89"/>
        <v>441.494493529875</v>
      </c>
      <c r="N796" s="18">
        <f t="shared" si="90"/>
        <v>168.42188016214629</v>
      </c>
      <c r="O796" s="19"/>
    </row>
    <row r="797" spans="1:15" x14ac:dyDescent="0.3">
      <c r="A797">
        <v>5</v>
      </c>
      <c r="B797">
        <v>6073429988</v>
      </c>
      <c r="C797" s="3">
        <v>13.448399999999999</v>
      </c>
      <c r="D797" s="4">
        <v>3343.9361999999983</v>
      </c>
      <c r="E797">
        <v>744</v>
      </c>
      <c r="F797">
        <f t="shared" si="86"/>
        <v>31</v>
      </c>
      <c r="G797" s="15">
        <f>(F797*'B-E-D Rate'!$O$2)+(Analysis!C797*'B-E-D Rate'!$F$2)+(Analysis!D797*'B-E-D Rate'!$J$2)</f>
        <v>141.15119257479091</v>
      </c>
      <c r="H797" s="15">
        <f t="shared" si="87"/>
        <v>208.66577507799991</v>
      </c>
      <c r="I797" s="18">
        <f t="shared" si="84"/>
        <v>4558.2188505826143</v>
      </c>
      <c r="J797" s="18">
        <f t="shared" si="85"/>
        <v>3209.3345589851137</v>
      </c>
      <c r="K797" s="19"/>
      <c r="L797" s="15">
        <f t="shared" si="88"/>
        <v>149.10561970458252</v>
      </c>
      <c r="M797" s="18">
        <f t="shared" si="89"/>
        <v>63.272910963164811</v>
      </c>
      <c r="N797" s="18">
        <f t="shared" si="90"/>
        <v>3209.3345589851137</v>
      </c>
      <c r="O797" s="19"/>
    </row>
    <row r="798" spans="1:15" x14ac:dyDescent="0.3">
      <c r="A798">
        <v>5</v>
      </c>
      <c r="B798">
        <v>3233417836</v>
      </c>
      <c r="C798" s="3">
        <v>9.8525999999999989</v>
      </c>
      <c r="D798" s="4">
        <v>1420.1243999999986</v>
      </c>
      <c r="E798">
        <v>744</v>
      </c>
      <c r="F798">
        <f t="shared" si="86"/>
        <v>31</v>
      </c>
      <c r="G798" s="15">
        <f>(F798*'B-E-D Rate'!$O$2)+(Analysis!C798*'B-E-D Rate'!$F$2)+(Analysis!D798*'B-E-D Rate'!$J$2)</f>
        <v>104.17368408965162</v>
      </c>
      <c r="H798" s="15">
        <f t="shared" si="87"/>
        <v>100.56679003599992</v>
      </c>
      <c r="I798" s="18">
        <f t="shared" si="84"/>
        <v>13.009684714267996</v>
      </c>
      <c r="J798" s="18">
        <f t="shared" si="85"/>
        <v>387.04583706431526</v>
      </c>
      <c r="K798" s="19"/>
      <c r="L798" s="15">
        <f t="shared" si="88"/>
        <v>92.124984526641157</v>
      </c>
      <c r="M798" s="18">
        <f t="shared" si="89"/>
        <v>145.17116115968841</v>
      </c>
      <c r="N798" s="18">
        <f t="shared" si="90"/>
        <v>387.04583706431526</v>
      </c>
      <c r="O798" s="19"/>
    </row>
    <row r="799" spans="1:15" x14ac:dyDescent="0.3">
      <c r="A799">
        <v>5</v>
      </c>
      <c r="B799">
        <v>7420960736</v>
      </c>
      <c r="C799" s="3">
        <v>10.644600000000001</v>
      </c>
      <c r="D799" s="4">
        <v>2114.6831999999977</v>
      </c>
      <c r="E799">
        <v>744</v>
      </c>
      <c r="F799">
        <f t="shared" si="86"/>
        <v>31</v>
      </c>
      <c r="G799" s="15">
        <f>(F799*'B-E-D Rate'!$O$2)+(Analysis!C799*'B-E-D Rate'!$F$2)+(Analysis!D799*'B-E-D Rate'!$J$2)</f>
        <v>113.59038917757755</v>
      </c>
      <c r="H799" s="15">
        <f t="shared" si="87"/>
        <v>139.59404900799987</v>
      </c>
      <c r="I799" s="18">
        <f t="shared" si="84"/>
        <v>676.19032457631943</v>
      </c>
      <c r="J799" s="18">
        <f t="shared" si="85"/>
        <v>846.2389006162083</v>
      </c>
      <c r="K799" s="19"/>
      <c r="L799" s="15">
        <f t="shared" si="88"/>
        <v>112.69685210351572</v>
      </c>
      <c r="M799" s="18">
        <f t="shared" si="89"/>
        <v>0.79840850272296804</v>
      </c>
      <c r="N799" s="18">
        <f t="shared" si="90"/>
        <v>846.2389006162083</v>
      </c>
      <c r="O799" s="19"/>
    </row>
    <row r="800" spans="1:15" x14ac:dyDescent="0.3">
      <c r="A800">
        <v>5</v>
      </c>
      <c r="B800">
        <v>6916804036</v>
      </c>
      <c r="C800" s="3">
        <v>5.6586000000000007</v>
      </c>
      <c r="D800" s="4">
        <v>1418.3856000000003</v>
      </c>
      <c r="E800">
        <v>744</v>
      </c>
      <c r="F800">
        <f t="shared" si="86"/>
        <v>31</v>
      </c>
      <c r="G800" s="15">
        <f>(F800*'B-E-D Rate'!$O$2)+(Analysis!C800*'B-E-D Rate'!$F$2)+(Analysis!D800*'B-E-D Rate'!$J$2)</f>
        <v>71.576486783493166</v>
      </c>
      <c r="H800" s="15">
        <f t="shared" si="87"/>
        <v>100.469086864</v>
      </c>
      <c r="I800" s="18">
        <f t="shared" si="84"/>
        <v>834.78233941210374</v>
      </c>
      <c r="J800" s="18">
        <f t="shared" si="85"/>
        <v>167.02245471912266</v>
      </c>
      <c r="K800" s="19"/>
      <c r="L800" s="15">
        <f t="shared" si="88"/>
        <v>92.073483684174477</v>
      </c>
      <c r="M800" s="18">
        <f t="shared" si="89"/>
        <v>420.12688194653924</v>
      </c>
      <c r="N800" s="18">
        <f t="shared" si="90"/>
        <v>167.02245471912266</v>
      </c>
      <c r="O800" s="19"/>
    </row>
    <row r="801" spans="1:15" x14ac:dyDescent="0.3">
      <c r="A801">
        <v>5</v>
      </c>
      <c r="B801">
        <v>8388266724</v>
      </c>
      <c r="C801" s="3">
        <v>6.9311999999999996</v>
      </c>
      <c r="D801" s="4">
        <v>957.39480000000071</v>
      </c>
      <c r="E801">
        <v>744</v>
      </c>
      <c r="F801">
        <f t="shared" si="86"/>
        <v>31</v>
      </c>
      <c r="G801" s="15">
        <f>(F801*'B-E-D Rate'!$O$2)+(Analysis!C801*'B-E-D Rate'!$F$2)+(Analysis!D801*'B-E-D Rate'!$J$2)</f>
        <v>79.299675581976089</v>
      </c>
      <c r="H801" s="15">
        <f t="shared" si="87"/>
        <v>74.566013812000037</v>
      </c>
      <c r="I801" s="18">
        <f t="shared" si="84"/>
        <v>22.407553752532813</v>
      </c>
      <c r="J801" s="18">
        <f t="shared" si="85"/>
        <v>27.045491008671146</v>
      </c>
      <c r="K801" s="19"/>
      <c r="L801" s="15">
        <f t="shared" si="88"/>
        <v>78.419576064319301</v>
      </c>
      <c r="M801" s="18">
        <f t="shared" si="89"/>
        <v>0.77457516097971102</v>
      </c>
      <c r="N801" s="18">
        <f t="shared" si="90"/>
        <v>27.045491008671146</v>
      </c>
      <c r="O801" s="19"/>
    </row>
    <row r="802" spans="1:15" x14ac:dyDescent="0.3">
      <c r="A802">
        <v>5</v>
      </c>
      <c r="B802">
        <v>9757256060</v>
      </c>
      <c r="C802" s="3">
        <v>6.2532000000000005</v>
      </c>
      <c r="D802" s="4">
        <v>1004.8896000000003</v>
      </c>
      <c r="E802">
        <v>744</v>
      </c>
      <c r="F802">
        <f t="shared" si="86"/>
        <v>31</v>
      </c>
      <c r="G802" s="15">
        <f>(F802*'B-E-D Rate'!$O$2)+(Analysis!C802*'B-E-D Rate'!$F$2)+(Analysis!D802*'B-E-D Rate'!$J$2)</f>
        <v>74.254446399050195</v>
      </c>
      <c r="H802" s="15">
        <f t="shared" si="87"/>
        <v>77.23474662400001</v>
      </c>
      <c r="I802" s="18">
        <f t="shared" si="84"/>
        <v>8.8821894308359184</v>
      </c>
      <c r="J802" s="18">
        <f t="shared" si="85"/>
        <v>104.97553932529041</v>
      </c>
      <c r="K802" s="19"/>
      <c r="L802" s="15">
        <f t="shared" si="88"/>
        <v>79.826306115382124</v>
      </c>
      <c r="M802" s="18">
        <f t="shared" si="89"/>
        <v>31.045620698482523</v>
      </c>
      <c r="N802" s="18">
        <f t="shared" si="90"/>
        <v>104.97553932529041</v>
      </c>
      <c r="O802" s="19"/>
    </row>
    <row r="803" spans="1:15" x14ac:dyDescent="0.3">
      <c r="A803">
        <v>5</v>
      </c>
      <c r="B803">
        <v>6946774308</v>
      </c>
      <c r="C803" s="3">
        <v>4.4484000000000004</v>
      </c>
      <c r="D803" s="4">
        <v>661.40819999999997</v>
      </c>
      <c r="E803">
        <v>744</v>
      </c>
      <c r="F803">
        <f t="shared" si="86"/>
        <v>31</v>
      </c>
      <c r="G803" s="15">
        <f>(F803*'B-E-D Rate'!$O$2)+(Analysis!C803*'B-E-D Rate'!$F$2)+(Analysis!D803*'B-E-D Rate'!$J$2)</f>
        <v>58.617004088063297</v>
      </c>
      <c r="H803" s="15">
        <f t="shared" si="87"/>
        <v>57.93452675799999</v>
      </c>
      <c r="I803" s="18">
        <f t="shared" si="84"/>
        <v>0.46577530605033995</v>
      </c>
      <c r="J803" s="18">
        <f t="shared" si="85"/>
        <v>669.94001370192018</v>
      </c>
      <c r="K803" s="19"/>
      <c r="L803" s="15">
        <f t="shared" si="88"/>
        <v>69.652863815148507</v>
      </c>
      <c r="M803" s="18">
        <f t="shared" si="89"/>
        <v>121.79019991590125</v>
      </c>
      <c r="N803" s="18">
        <f t="shared" si="90"/>
        <v>669.94001370192018</v>
      </c>
      <c r="O803" s="19"/>
    </row>
    <row r="804" spans="1:15" x14ac:dyDescent="0.3">
      <c r="A804">
        <v>5</v>
      </c>
      <c r="B804">
        <v>5940420471</v>
      </c>
      <c r="C804" s="3">
        <v>7.1268000000000002</v>
      </c>
      <c r="D804" s="4">
        <v>1049.0916000000002</v>
      </c>
      <c r="E804">
        <v>744</v>
      </c>
      <c r="F804">
        <f t="shared" si="86"/>
        <v>31</v>
      </c>
      <c r="G804" s="15">
        <f>(F804*'B-E-D Rate'!$O$2)+(Analysis!C804*'B-E-D Rate'!$F$2)+(Analysis!D804*'B-E-D Rate'!$J$2)</f>
        <v>81.250292228756237</v>
      </c>
      <c r="H804" s="15">
        <f t="shared" si="87"/>
        <v>79.718457004000001</v>
      </c>
      <c r="I804" s="18">
        <f t="shared" si="84"/>
        <v>2.3465191558039877</v>
      </c>
      <c r="J804" s="18">
        <f t="shared" si="85"/>
        <v>10.561923510004602</v>
      </c>
      <c r="K804" s="19"/>
      <c r="L804" s="15">
        <f t="shared" si="88"/>
        <v>81.135508001000744</v>
      </c>
      <c r="M804" s="18">
        <f t="shared" si="89"/>
        <v>1.3175418941424868E-2</v>
      </c>
      <c r="N804" s="18">
        <f t="shared" si="90"/>
        <v>10.561923510004602</v>
      </c>
      <c r="O804" s="19"/>
    </row>
    <row r="805" spans="1:15" x14ac:dyDescent="0.3">
      <c r="A805">
        <v>5</v>
      </c>
      <c r="B805">
        <v>8971918043</v>
      </c>
      <c r="C805" s="3">
        <v>13.033799999999999</v>
      </c>
      <c r="D805" s="4">
        <v>2108.7953999999982</v>
      </c>
      <c r="E805">
        <v>744</v>
      </c>
      <c r="F805">
        <f t="shared" si="86"/>
        <v>31</v>
      </c>
      <c r="G805" s="15">
        <f>(F805*'B-E-D Rate'!$O$2)+(Analysis!C805*'B-E-D Rate'!$F$2)+(Analysis!D805*'B-E-D Rate'!$J$2)</f>
        <v>132.12775614222747</v>
      </c>
      <c r="H805" s="15">
        <f t="shared" si="87"/>
        <v>139.2632135259999</v>
      </c>
      <c r="I805" s="18">
        <f t="shared" si="84"/>
        <v>50.914752075632535</v>
      </c>
      <c r="J805" s="18">
        <f t="shared" si="85"/>
        <v>2268.3837671849024</v>
      </c>
      <c r="K805" s="19"/>
      <c r="L805" s="15">
        <f t="shared" si="88"/>
        <v>112.52246364004927</v>
      </c>
      <c r="M805" s="18">
        <f t="shared" si="89"/>
        <v>384.36749409596479</v>
      </c>
      <c r="N805" s="18">
        <f t="shared" si="90"/>
        <v>2268.3837671849024</v>
      </c>
      <c r="O805" s="19"/>
    </row>
    <row r="806" spans="1:15" x14ac:dyDescent="0.3">
      <c r="A806">
        <v>5</v>
      </c>
      <c r="B806">
        <v>5534493949</v>
      </c>
      <c r="C806" s="3">
        <v>7.2714000000000008</v>
      </c>
      <c r="D806" s="4">
        <v>1189.1346000000015</v>
      </c>
      <c r="E806">
        <v>744</v>
      </c>
      <c r="F806">
        <f t="shared" si="86"/>
        <v>31</v>
      </c>
      <c r="G806" s="15">
        <f>(F806*'B-E-D Rate'!$O$2)+(Analysis!C806*'B-E-D Rate'!$F$2)+(Analysis!D806*'B-E-D Rate'!$J$2)</f>
        <v>83.031715596111781</v>
      </c>
      <c r="H806" s="15">
        <f t="shared" si="87"/>
        <v>87.587473174000081</v>
      </c>
      <c r="I806" s="18">
        <f t="shared" si="84"/>
        <v>20.754927108486676</v>
      </c>
      <c r="J806" s="18">
        <f t="shared" si="85"/>
        <v>2.156456831880702</v>
      </c>
      <c r="K806" s="19"/>
      <c r="L806" s="15">
        <f t="shared" si="88"/>
        <v>85.28338727496326</v>
      </c>
      <c r="M806" s="18">
        <f t="shared" si="89"/>
        <v>5.0700253493418419</v>
      </c>
      <c r="N806" s="18">
        <f t="shared" si="90"/>
        <v>2.156456831880702</v>
      </c>
      <c r="O806" s="19"/>
    </row>
    <row r="807" spans="1:15" x14ac:dyDescent="0.3">
      <c r="A807">
        <v>5</v>
      </c>
      <c r="B807">
        <v>3258017489</v>
      </c>
      <c r="C807" s="3">
        <v>8.829600000000001</v>
      </c>
      <c r="D807" s="4">
        <v>1362.842999999998</v>
      </c>
      <c r="E807">
        <v>744</v>
      </c>
      <c r="F807">
        <f t="shared" si="86"/>
        <v>31</v>
      </c>
      <c r="G807" s="15">
        <f>(F807*'B-E-D Rate'!$O$2)+(Analysis!C807*'B-E-D Rate'!$F$2)+(Analysis!D807*'B-E-D Rate'!$J$2)</f>
        <v>95.955503583105951</v>
      </c>
      <c r="H807" s="15">
        <f t="shared" si="87"/>
        <v>97.348148169999888</v>
      </c>
      <c r="I807" s="18">
        <f t="shared" si="84"/>
        <v>1.9394589454049838</v>
      </c>
      <c r="J807" s="18">
        <f t="shared" si="85"/>
        <v>131.22389915141218</v>
      </c>
      <c r="K807" s="19"/>
      <c r="L807" s="15">
        <f t="shared" si="88"/>
        <v>90.428388967823096</v>
      </c>
      <c r="M807" s="18">
        <f t="shared" si="89"/>
        <v>30.548995970473342</v>
      </c>
      <c r="N807" s="18">
        <f t="shared" si="90"/>
        <v>131.22389915141218</v>
      </c>
      <c r="O807" s="19"/>
    </row>
    <row r="808" spans="1:15" x14ac:dyDescent="0.3">
      <c r="A808">
        <v>5</v>
      </c>
      <c r="B808">
        <v>9327256187</v>
      </c>
      <c r="C808" s="3">
        <v>7.548</v>
      </c>
      <c r="D808" s="4">
        <v>797.70599999999945</v>
      </c>
      <c r="E808">
        <v>744</v>
      </c>
      <c r="F808">
        <f t="shared" si="86"/>
        <v>31</v>
      </c>
      <c r="G808" s="15">
        <f>(F808*'B-E-D Rate'!$O$2)+(Analysis!C808*'B-E-D Rate'!$F$2)+(Analysis!D808*'B-E-D Rate'!$J$2)</f>
        <v>83.342347410089062</v>
      </c>
      <c r="H808" s="15">
        <f t="shared" si="87"/>
        <v>65.593100139999962</v>
      </c>
      <c r="I808" s="18">
        <f t="shared" si="84"/>
        <v>315.03577865476535</v>
      </c>
      <c r="J808" s="18">
        <f t="shared" si="85"/>
        <v>1.340630810109998</v>
      </c>
      <c r="K808" s="19"/>
      <c r="L808" s="15">
        <f t="shared" si="88"/>
        <v>73.689815463618487</v>
      </c>
      <c r="M808" s="18">
        <f t="shared" si="89"/>
        <v>93.171372977635016</v>
      </c>
      <c r="N808" s="18">
        <f t="shared" si="90"/>
        <v>1.340630810109998</v>
      </c>
      <c r="O808" s="19"/>
    </row>
    <row r="809" spans="1:15" x14ac:dyDescent="0.3">
      <c r="A809">
        <v>5</v>
      </c>
      <c r="B809">
        <v>5351555751</v>
      </c>
      <c r="C809" s="3">
        <v>0.43140000000000001</v>
      </c>
      <c r="D809" s="4">
        <v>25.965600000000002</v>
      </c>
      <c r="E809">
        <v>744</v>
      </c>
      <c r="F809">
        <f t="shared" si="86"/>
        <v>31</v>
      </c>
      <c r="G809" s="15">
        <f>(F809*'B-E-D Rate'!$O$2)+(Analysis!C809*'B-E-D Rate'!$F$2)+(Analysis!D809*'B-E-D Rate'!$J$2)</f>
        <v>24.418467244827841</v>
      </c>
      <c r="H809" s="15">
        <f t="shared" si="87"/>
        <v>22.229007064000001</v>
      </c>
      <c r="I809" s="18">
        <f t="shared" si="84"/>
        <v>4.7937358834306787</v>
      </c>
      <c r="J809" s="18">
        <f t="shared" si="85"/>
        <v>3609.8150358553835</v>
      </c>
      <c r="K809" s="19"/>
      <c r="L809" s="15">
        <f t="shared" si="88"/>
        <v>50.831936026306295</v>
      </c>
      <c r="M809" s="18">
        <f t="shared" si="89"/>
        <v>697.67133307013682</v>
      </c>
      <c r="N809" s="18">
        <f t="shared" si="90"/>
        <v>3609.8150358553835</v>
      </c>
      <c r="O809" s="19"/>
    </row>
    <row r="810" spans="1:15" x14ac:dyDescent="0.3">
      <c r="A810">
        <v>5</v>
      </c>
      <c r="B810">
        <v>3416459552</v>
      </c>
      <c r="C810" s="3">
        <v>6.6875</v>
      </c>
      <c r="D810" s="4">
        <v>1147.5139999999997</v>
      </c>
      <c r="E810">
        <v>744</v>
      </c>
      <c r="F810">
        <f t="shared" si="86"/>
        <v>31</v>
      </c>
      <c r="G810" s="15">
        <f>(F810*'B-E-D Rate'!$O$2)+(Analysis!C810*'B-E-D Rate'!$F$2)+(Analysis!D810*'B-E-D Rate'!$J$2)</f>
        <v>78.299078334277766</v>
      </c>
      <c r="H810" s="15">
        <f t="shared" si="87"/>
        <v>85.248811659999973</v>
      </c>
      <c r="I810" s="18">
        <f t="shared" si="84"/>
        <v>48.298793298653841</v>
      </c>
      <c r="J810" s="18">
        <f t="shared" si="85"/>
        <v>38.453953777077608</v>
      </c>
      <c r="K810" s="19"/>
      <c r="L810" s="15">
        <f t="shared" si="88"/>
        <v>84.050642874244261</v>
      </c>
      <c r="M810" s="18">
        <f t="shared" si="89"/>
        <v>33.080494657399996</v>
      </c>
      <c r="N810" s="18">
        <f t="shared" si="90"/>
        <v>38.453953777077608</v>
      </c>
      <c r="O810" s="19"/>
    </row>
    <row r="811" spans="1:15" x14ac:dyDescent="0.3">
      <c r="A811">
        <v>5</v>
      </c>
      <c r="B811">
        <v>8649753967</v>
      </c>
      <c r="C811" s="3">
        <v>5.3898000000000001</v>
      </c>
      <c r="D811" s="4">
        <v>881.55719999999997</v>
      </c>
      <c r="E811">
        <v>744</v>
      </c>
      <c r="F811">
        <f t="shared" si="86"/>
        <v>31</v>
      </c>
      <c r="G811" s="15">
        <f>(F811*'B-E-D Rate'!$O$2)+(Analysis!C811*'B-E-D Rate'!$F$2)+(Analysis!D811*'B-E-D Rate'!$J$2)</f>
        <v>66.966159066571677</v>
      </c>
      <c r="H811" s="15">
        <f t="shared" si="87"/>
        <v>70.304699067999991</v>
      </c>
      <c r="I811" s="18">
        <f t="shared" si="84"/>
        <v>11.145849341136964</v>
      </c>
      <c r="J811" s="18">
        <f t="shared" si="85"/>
        <v>307.44271548315606</v>
      </c>
      <c r="K811" s="19"/>
      <c r="L811" s="15">
        <f t="shared" si="88"/>
        <v>76.17337161834871</v>
      </c>
      <c r="M811" s="18">
        <f t="shared" si="89"/>
        <v>84.77276297360055</v>
      </c>
      <c r="N811" s="18">
        <f t="shared" si="90"/>
        <v>307.44271548315606</v>
      </c>
      <c r="O811" s="19"/>
    </row>
    <row r="812" spans="1:15" x14ac:dyDescent="0.3">
      <c r="A812">
        <v>5</v>
      </c>
      <c r="B812">
        <v>9381171680</v>
      </c>
      <c r="C812" s="3">
        <v>5.6346000000000007</v>
      </c>
      <c r="D812" s="4">
        <v>650.54219999999862</v>
      </c>
      <c r="E812">
        <v>744</v>
      </c>
      <c r="F812">
        <f t="shared" si="86"/>
        <v>31</v>
      </c>
      <c r="G812" s="15">
        <f>(F812*'B-E-D Rate'!$O$2)+(Analysis!C812*'B-E-D Rate'!$F$2)+(Analysis!D812*'B-E-D Rate'!$J$2)</f>
        <v>67.783203757352268</v>
      </c>
      <c r="H812" s="15">
        <f t="shared" si="87"/>
        <v>57.323966217999924</v>
      </c>
      <c r="I812" s="18">
        <f t="shared" si="84"/>
        <v>109.39564990459728</v>
      </c>
      <c r="J812" s="18">
        <f t="shared" si="85"/>
        <v>279.45808162530386</v>
      </c>
      <c r="K812" s="19"/>
      <c r="L812" s="15">
        <f t="shared" si="88"/>
        <v>69.331027977649441</v>
      </c>
      <c r="M812" s="18">
        <f t="shared" si="89"/>
        <v>2.395759816938551</v>
      </c>
      <c r="N812" s="18">
        <f t="shared" si="90"/>
        <v>279.45808162530386</v>
      </c>
      <c r="O812" s="19"/>
    </row>
    <row r="813" spans="1:15" x14ac:dyDescent="0.3">
      <c r="A813">
        <v>5</v>
      </c>
      <c r="B813">
        <v>7852280381</v>
      </c>
      <c r="C813" s="3">
        <v>7.125</v>
      </c>
      <c r="D813" s="4">
        <v>1156.596600000001</v>
      </c>
      <c r="E813">
        <v>744</v>
      </c>
      <c r="F813">
        <f t="shared" si="86"/>
        <v>31</v>
      </c>
      <c r="G813" s="15">
        <f>(F813*'B-E-D Rate'!$O$2)+(Analysis!C813*'B-E-D Rate'!$F$2)+(Analysis!D813*'B-E-D Rate'!$J$2)</f>
        <v>81.741289146952866</v>
      </c>
      <c r="H813" s="15">
        <f t="shared" si="87"/>
        <v>85.759162954000047</v>
      </c>
      <c r="I813" s="18">
        <f t="shared" si="84"/>
        <v>16.143309929355809</v>
      </c>
      <c r="J813" s="18">
        <f t="shared" si="85"/>
        <v>7.6116086103815395</v>
      </c>
      <c r="K813" s="19"/>
      <c r="L813" s="15">
        <f t="shared" si="88"/>
        <v>84.319656879183441</v>
      </c>
      <c r="M813" s="18">
        <f t="shared" si="89"/>
        <v>6.6479801626078379</v>
      </c>
      <c r="N813" s="18">
        <f t="shared" si="90"/>
        <v>7.6116086103815395</v>
      </c>
      <c r="O813" s="19"/>
    </row>
    <row r="814" spans="1:15" x14ac:dyDescent="0.3">
      <c r="A814">
        <v>5</v>
      </c>
      <c r="B814">
        <v>5592593136</v>
      </c>
      <c r="C814" s="3">
        <v>5.5680000000000005</v>
      </c>
      <c r="D814" s="4">
        <v>729.08940000000155</v>
      </c>
      <c r="E814">
        <v>744</v>
      </c>
      <c r="F814">
        <f t="shared" si="86"/>
        <v>31</v>
      </c>
      <c r="G814" s="15">
        <f>(F814*'B-E-D Rate'!$O$2)+(Analysis!C814*'B-E-D Rate'!$F$2)+(Analysis!D814*'B-E-D Rate'!$J$2)</f>
        <v>67.634655608723136</v>
      </c>
      <c r="H814" s="15">
        <f t="shared" si="87"/>
        <v>61.737533386000081</v>
      </c>
      <c r="I814" s="18">
        <f t="shared" si="84"/>
        <v>34.776050509734112</v>
      </c>
      <c r="J814" s="18">
        <f t="shared" si="85"/>
        <v>284.4467069134995</v>
      </c>
      <c r="K814" s="19"/>
      <c r="L814" s="15">
        <f t="shared" si="88"/>
        <v>71.657487014572368</v>
      </c>
      <c r="M814" s="18">
        <f t="shared" si="89"/>
        <v>16.183172519886906</v>
      </c>
      <c r="N814" s="18">
        <f t="shared" si="90"/>
        <v>284.4467069134995</v>
      </c>
      <c r="O814" s="19"/>
    </row>
    <row r="815" spans="1:15" x14ac:dyDescent="0.3">
      <c r="A815">
        <v>5</v>
      </c>
      <c r="B815">
        <v>2796277844</v>
      </c>
      <c r="C815" s="3">
        <v>6.6173999999999999</v>
      </c>
      <c r="D815" s="4">
        <v>1645.795799999999</v>
      </c>
      <c r="E815">
        <v>744</v>
      </c>
      <c r="F815">
        <f t="shared" si="86"/>
        <v>31</v>
      </c>
      <c r="G815" s="15">
        <f>(F815*'B-E-D Rate'!$O$2)+(Analysis!C815*'B-E-D Rate'!$F$2)+(Analysis!D815*'B-E-D Rate'!$J$2)</f>
        <v>80.094954667060307</v>
      </c>
      <c r="H815" s="15">
        <f t="shared" si="87"/>
        <v>113.24726600199993</v>
      </c>
      <c r="I815" s="18">
        <f t="shared" si="84"/>
        <v>1099.0757468487664</v>
      </c>
      <c r="J815" s="18">
        <f t="shared" si="85"/>
        <v>19.406217604144775</v>
      </c>
      <c r="K815" s="19"/>
      <c r="L815" s="15">
        <f t="shared" si="88"/>
        <v>98.809058152499617</v>
      </c>
      <c r="M815" s="18">
        <f t="shared" si="89"/>
        <v>350.21766926373175</v>
      </c>
      <c r="N815" s="18">
        <f t="shared" si="90"/>
        <v>19.406217604144775</v>
      </c>
      <c r="O815" s="19"/>
    </row>
    <row r="816" spans="1:15" x14ac:dyDescent="0.3">
      <c r="A816">
        <v>5</v>
      </c>
      <c r="B816">
        <v>7133507511</v>
      </c>
      <c r="C816" s="3">
        <v>6.9647999999999994</v>
      </c>
      <c r="D816" s="4">
        <v>1588.9302000000016</v>
      </c>
      <c r="E816">
        <v>744</v>
      </c>
      <c r="F816">
        <f t="shared" si="86"/>
        <v>31</v>
      </c>
      <c r="G816" s="15">
        <f>(F816*'B-E-D Rate'!$O$2)+(Analysis!C816*'B-E-D Rate'!$F$2)+(Analysis!D816*'B-E-D Rate'!$J$2)</f>
        <v>82.527274321602476</v>
      </c>
      <c r="H816" s="15">
        <f t="shared" si="87"/>
        <v>110.05198793800008</v>
      </c>
      <c r="I816" s="18">
        <f t="shared" si="84"/>
        <v>757.60985966470378</v>
      </c>
      <c r="J816" s="18">
        <f t="shared" si="85"/>
        <v>3.8924496880912103</v>
      </c>
      <c r="K816" s="19"/>
      <c r="L816" s="15">
        <f t="shared" si="88"/>
        <v>97.124778012532403</v>
      </c>
      <c r="M816" s="18">
        <f t="shared" si="89"/>
        <v>213.08711400671282</v>
      </c>
      <c r="N816" s="18">
        <f t="shared" si="90"/>
        <v>3.8924496880912103</v>
      </c>
      <c r="O816" s="19"/>
    </row>
    <row r="817" spans="1:15" x14ac:dyDescent="0.3">
      <c r="A817">
        <v>5</v>
      </c>
      <c r="B817">
        <v>1358723199</v>
      </c>
      <c r="C817" s="3">
        <v>3.2399999999999998E-2</v>
      </c>
      <c r="D817" s="4">
        <v>12.711599999999924</v>
      </c>
      <c r="E817">
        <v>744</v>
      </c>
      <c r="F817">
        <f t="shared" si="86"/>
        <v>31</v>
      </c>
      <c r="G817" s="15">
        <f>(F817*'B-E-D Rate'!$O$2)+(Analysis!C817*'B-E-D Rate'!$F$2)+(Analysis!D817*'B-E-D Rate'!$J$2)</f>
        <v>21.255822243095739</v>
      </c>
      <c r="H817" s="15">
        <f t="shared" si="87"/>
        <v>21.484264803999995</v>
      </c>
      <c r="I817" s="18">
        <f t="shared" si="84"/>
        <v>5.2186003632494593E-2</v>
      </c>
      <c r="J817" s="18">
        <f t="shared" si="85"/>
        <v>3999.8517652206065</v>
      </c>
      <c r="K817" s="19"/>
      <c r="L817" s="15">
        <f t="shared" si="88"/>
        <v>50.439370943459608</v>
      </c>
      <c r="M817" s="18">
        <f t="shared" si="89"/>
        <v>851.67951474650965</v>
      </c>
      <c r="N817" s="18">
        <f t="shared" si="90"/>
        <v>3999.8517652206065</v>
      </c>
      <c r="O817" s="19"/>
    </row>
    <row r="818" spans="1:15" x14ac:dyDescent="0.3">
      <c r="A818">
        <v>5</v>
      </c>
      <c r="B818">
        <v>4007475160</v>
      </c>
      <c r="C818" s="3">
        <v>11.149800000000001</v>
      </c>
      <c r="D818" s="4">
        <v>2651.0748000000008</v>
      </c>
      <c r="E818">
        <v>744</v>
      </c>
      <c r="F818">
        <f t="shared" si="86"/>
        <v>31</v>
      </c>
      <c r="G818" s="15">
        <f>(F818*'B-E-D Rate'!$O$2)+(Analysis!C818*'B-E-D Rate'!$F$2)+(Analysis!D818*'B-E-D Rate'!$J$2)</f>
        <v>120.03558609597218</v>
      </c>
      <c r="H818" s="15">
        <f t="shared" si="87"/>
        <v>169.73389301200004</v>
      </c>
      <c r="I818" s="18">
        <f t="shared" si="84"/>
        <v>2469.9217103197025</v>
      </c>
      <c r="J818" s="18">
        <f t="shared" si="85"/>
        <v>1262.7634136283159</v>
      </c>
      <c r="K818" s="19"/>
      <c r="L818" s="15">
        <f t="shared" si="88"/>
        <v>128.58402675963981</v>
      </c>
      <c r="M818" s="18">
        <f t="shared" si="89"/>
        <v>73.075837780246346</v>
      </c>
      <c r="N818" s="18">
        <f t="shared" si="90"/>
        <v>1262.7634136283159</v>
      </c>
      <c r="O818" s="19"/>
    </row>
    <row r="819" spans="1:15" x14ac:dyDescent="0.3">
      <c r="A819">
        <v>5</v>
      </c>
      <c r="B819">
        <v>6121474366</v>
      </c>
      <c r="C819" s="3">
        <v>5.16</v>
      </c>
      <c r="D819" s="4">
        <v>755.98500000000001</v>
      </c>
      <c r="E819">
        <v>744</v>
      </c>
      <c r="F819">
        <f t="shared" si="86"/>
        <v>31</v>
      </c>
      <c r="G819" s="15">
        <f>(F819*'B-E-D Rate'!$O$2)+(Analysis!C819*'B-E-D Rate'!$F$2)+(Analysis!D819*'B-E-D Rate'!$J$2)</f>
        <v>64.590671928620679</v>
      </c>
      <c r="H819" s="15">
        <f t="shared" si="87"/>
        <v>63.248797150000001</v>
      </c>
      <c r="I819" s="18">
        <f t="shared" si="84"/>
        <v>1.8006279214982934</v>
      </c>
      <c r="J819" s="18">
        <f t="shared" si="85"/>
        <v>396.38944885619628</v>
      </c>
      <c r="K819" s="19"/>
      <c r="L819" s="15">
        <f t="shared" si="88"/>
        <v>72.454097354259318</v>
      </c>
      <c r="M819" s="18">
        <f t="shared" si="89"/>
        <v>61.833459424580205</v>
      </c>
      <c r="N819" s="18">
        <f t="shared" si="90"/>
        <v>396.38944885619628</v>
      </c>
      <c r="O819" s="19"/>
    </row>
    <row r="820" spans="1:15" x14ac:dyDescent="0.3">
      <c r="A820">
        <v>5</v>
      </c>
      <c r="B820">
        <v>4150065897</v>
      </c>
      <c r="C820" s="3">
        <v>7.0889999999999995</v>
      </c>
      <c r="D820" s="4">
        <v>941.7935999999994</v>
      </c>
      <c r="E820">
        <v>744</v>
      </c>
      <c r="F820">
        <f t="shared" si="86"/>
        <v>31</v>
      </c>
      <c r="G820" s="15">
        <f>(F820*'B-E-D Rate'!$O$2)+(Analysis!C820*'B-E-D Rate'!$F$2)+(Analysis!D820*'B-E-D Rate'!$J$2)</f>
        <v>80.45256007646077</v>
      </c>
      <c r="H820" s="15">
        <f t="shared" si="87"/>
        <v>73.68938238399997</v>
      </c>
      <c r="I820" s="18">
        <f t="shared" si="84"/>
        <v>45.740572499799399</v>
      </c>
      <c r="J820" s="18">
        <f t="shared" si="85"/>
        <v>16.383417581844945</v>
      </c>
      <c r="K820" s="19"/>
      <c r="L820" s="15">
        <f t="shared" si="88"/>
        <v>77.957490175492666</v>
      </c>
      <c r="M820" s="18">
        <f t="shared" si="89"/>
        <v>6.2253738107169871</v>
      </c>
      <c r="N820" s="18">
        <f t="shared" si="90"/>
        <v>16.383417581844945</v>
      </c>
      <c r="O820" s="19"/>
    </row>
    <row r="821" spans="1:15" x14ac:dyDescent="0.3">
      <c r="A821">
        <v>5</v>
      </c>
      <c r="B821">
        <v>7917582325</v>
      </c>
      <c r="C821" s="3">
        <v>13.733999999999998</v>
      </c>
      <c r="D821" s="4">
        <v>1972.4927999999986</v>
      </c>
      <c r="E821">
        <v>744</v>
      </c>
      <c r="F821">
        <f t="shared" si="86"/>
        <v>31</v>
      </c>
      <c r="G821" s="15">
        <f>(F821*'B-E-D Rate'!$O$2)+(Analysis!C821*'B-E-D Rate'!$F$2)+(Analysis!D821*'B-E-D Rate'!$J$2)</f>
        <v>136.92833085626592</v>
      </c>
      <c r="H821" s="15">
        <f t="shared" si="87"/>
        <v>131.60437043199991</v>
      </c>
      <c r="I821" s="18">
        <f t="shared" si="84"/>
        <v>28.344554599150658</v>
      </c>
      <c r="J821" s="18">
        <f t="shared" si="85"/>
        <v>2748.7085342284854</v>
      </c>
      <c r="K821" s="19"/>
      <c r="L821" s="15">
        <f t="shared" si="88"/>
        <v>108.48536982224189</v>
      </c>
      <c r="M821" s="18">
        <f t="shared" si="89"/>
        <v>809.0020323830089</v>
      </c>
      <c r="N821" s="18">
        <f t="shared" si="90"/>
        <v>2748.7085342284854</v>
      </c>
      <c r="O821" s="19"/>
    </row>
    <row r="822" spans="1:15" x14ac:dyDescent="0.3">
      <c r="A822">
        <v>5</v>
      </c>
      <c r="B822">
        <v>2845910144</v>
      </c>
      <c r="C822" s="3">
        <v>10.109399999999999</v>
      </c>
      <c r="D822" s="4">
        <v>1532.6051999999984</v>
      </c>
      <c r="E822">
        <v>744</v>
      </c>
      <c r="F822">
        <f t="shared" si="86"/>
        <v>31</v>
      </c>
      <c r="G822" s="15">
        <f>(F822*'B-E-D Rate'!$O$2)+(Analysis!C822*'B-E-D Rate'!$F$2)+(Analysis!D822*'B-E-D Rate'!$J$2)</f>
        <v>106.69747756689303</v>
      </c>
      <c r="H822" s="15">
        <f t="shared" si="87"/>
        <v>106.8870861879999</v>
      </c>
      <c r="I822" s="18">
        <f t="shared" si="84"/>
        <v>3.5951429198048813E-2</v>
      </c>
      <c r="J822" s="18">
        <f t="shared" si="85"/>
        <v>492.71897436804039</v>
      </c>
      <c r="K822" s="19"/>
      <c r="L822" s="15">
        <f t="shared" si="88"/>
        <v>95.456509694187673</v>
      </c>
      <c r="M822" s="18">
        <f t="shared" si="89"/>
        <v>126.35935871519395</v>
      </c>
      <c r="N822" s="18">
        <f t="shared" si="90"/>
        <v>492.71897436804039</v>
      </c>
      <c r="O822" s="19"/>
    </row>
    <row r="823" spans="1:15" x14ac:dyDescent="0.3">
      <c r="A823">
        <v>5</v>
      </c>
      <c r="B823">
        <v>7135940855</v>
      </c>
      <c r="C823" s="3">
        <v>6.8171999999999997</v>
      </c>
      <c r="D823" s="4">
        <v>841.05059999999958</v>
      </c>
      <c r="E823">
        <v>744</v>
      </c>
      <c r="F823">
        <f t="shared" si="86"/>
        <v>31</v>
      </c>
      <c r="G823" s="15">
        <f>(F823*'B-E-D Rate'!$O$2)+(Analysis!C823*'B-E-D Rate'!$F$2)+(Analysis!D823*'B-E-D Rate'!$J$2)</f>
        <v>77.867346709726931</v>
      </c>
      <c r="H823" s="15">
        <f t="shared" si="87"/>
        <v>68.028633213999967</v>
      </c>
      <c r="I823" s="18">
        <f t="shared" si="84"/>
        <v>96.800283250999897</v>
      </c>
      <c r="J823" s="18">
        <f t="shared" si="85"/>
        <v>43.994789688151599</v>
      </c>
      <c r="K823" s="19"/>
      <c r="L823" s="15">
        <f t="shared" si="88"/>
        <v>74.973622351347217</v>
      </c>
      <c r="M823" s="18">
        <f t="shared" si="89"/>
        <v>8.3736406622800885</v>
      </c>
      <c r="N823" s="18">
        <f t="shared" si="90"/>
        <v>43.994789688151599</v>
      </c>
      <c r="O823" s="19"/>
    </row>
    <row r="824" spans="1:15" x14ac:dyDescent="0.3">
      <c r="A824">
        <v>5</v>
      </c>
      <c r="B824">
        <v>6643950729</v>
      </c>
      <c r="C824" s="3">
        <v>8.1023999999999994</v>
      </c>
      <c r="D824" s="4">
        <v>1527.5501999999997</v>
      </c>
      <c r="E824">
        <v>744</v>
      </c>
      <c r="F824">
        <f t="shared" si="86"/>
        <v>31</v>
      </c>
      <c r="G824" s="15">
        <f>(F824*'B-E-D Rate'!$O$2)+(Analysis!C824*'B-E-D Rate'!$F$2)+(Analysis!D824*'B-E-D Rate'!$J$2)</f>
        <v>91.078553279645874</v>
      </c>
      <c r="H824" s="15">
        <f t="shared" si="87"/>
        <v>106.60304573799998</v>
      </c>
      <c r="I824" s="18">
        <f t="shared" si="84"/>
        <v>241.00986608949344</v>
      </c>
      <c r="J824" s="18">
        <f t="shared" si="85"/>
        <v>43.274685339496145</v>
      </c>
      <c r="K824" s="19"/>
      <c r="L824" s="15">
        <f t="shared" si="88"/>
        <v>95.306787610757056</v>
      </c>
      <c r="M824" s="18">
        <f t="shared" si="89"/>
        <v>17.877965558787221</v>
      </c>
      <c r="N824" s="18">
        <f t="shared" si="90"/>
        <v>43.274685339496145</v>
      </c>
      <c r="O824" s="19"/>
    </row>
    <row r="825" spans="1:15" x14ac:dyDescent="0.3">
      <c r="A825">
        <v>5</v>
      </c>
      <c r="B825">
        <v>2290205416</v>
      </c>
      <c r="C825" s="3">
        <v>4.6200000000000005E-2</v>
      </c>
      <c r="D825" s="4">
        <v>14.415599999999975</v>
      </c>
      <c r="E825">
        <v>744</v>
      </c>
      <c r="F825">
        <f t="shared" si="86"/>
        <v>31</v>
      </c>
      <c r="G825" s="15">
        <f>(F825*'B-E-D Rate'!$O$2)+(Analysis!C825*'B-E-D Rate'!$F$2)+(Analysis!D825*'B-E-D Rate'!$J$2)</f>
        <v>21.371057876454842</v>
      </c>
      <c r="H825" s="15">
        <f t="shared" si="87"/>
        <v>21.580012563999997</v>
      </c>
      <c r="I825" s="18">
        <f t="shared" si="84"/>
        <v>4.3662061447093496E-2</v>
      </c>
      <c r="J825" s="18">
        <f t="shared" si="85"/>
        <v>3985.2890318022378</v>
      </c>
      <c r="K825" s="19"/>
      <c r="L825" s="15">
        <f t="shared" si="88"/>
        <v>50.489841058230304</v>
      </c>
      <c r="M825" s="18">
        <f t="shared" si="89"/>
        <v>847.90353398724949</v>
      </c>
      <c r="N825" s="18">
        <f t="shared" si="90"/>
        <v>3985.2890318022378</v>
      </c>
      <c r="O825" s="19"/>
    </row>
    <row r="826" spans="1:15" x14ac:dyDescent="0.3">
      <c r="A826">
        <v>5</v>
      </c>
      <c r="B826">
        <v>1096024757</v>
      </c>
      <c r="C826" s="3">
        <v>9.0282</v>
      </c>
      <c r="D826" s="4">
        <v>1586.8110000000011</v>
      </c>
      <c r="E826">
        <v>744</v>
      </c>
      <c r="F826">
        <f t="shared" si="86"/>
        <v>31</v>
      </c>
      <c r="G826" s="15">
        <f>(F826*'B-E-D Rate'!$O$2)+(Analysis!C826*'B-E-D Rate'!$F$2)+(Analysis!D826*'B-E-D Rate'!$J$2)</f>
        <v>98.550749397111474</v>
      </c>
      <c r="H826" s="15">
        <f t="shared" si="87"/>
        <v>109.93291009000005</v>
      </c>
      <c r="I826" s="18">
        <f t="shared" si="84"/>
        <v>129.55358203873774</v>
      </c>
      <c r="J826" s="18">
        <f t="shared" si="85"/>
        <v>197.41783897334764</v>
      </c>
      <c r="K826" s="19"/>
      <c r="L826" s="15">
        <f t="shared" si="88"/>
        <v>97.062010250078117</v>
      </c>
      <c r="M826" s="18">
        <f t="shared" si="89"/>
        <v>2.2163442479096069</v>
      </c>
      <c r="N826" s="18">
        <f t="shared" si="90"/>
        <v>197.41783897334764</v>
      </c>
      <c r="O826" s="19"/>
    </row>
    <row r="827" spans="1:15" x14ac:dyDescent="0.3">
      <c r="A827">
        <v>5</v>
      </c>
      <c r="B827">
        <v>6894615607</v>
      </c>
      <c r="C827" s="3">
        <v>7.1676000000000002</v>
      </c>
      <c r="D827" s="4">
        <v>1141.3038000000008</v>
      </c>
      <c r="E827">
        <v>744</v>
      </c>
      <c r="F827">
        <f t="shared" si="86"/>
        <v>31</v>
      </c>
      <c r="G827" s="15">
        <f>(F827*'B-E-D Rate'!$O$2)+(Analysis!C827*'B-E-D Rate'!$F$2)+(Analysis!D827*'B-E-D Rate'!$J$2)</f>
        <v>82.000472978023396</v>
      </c>
      <c r="H827" s="15">
        <f t="shared" si="87"/>
        <v>84.89986052200004</v>
      </c>
      <c r="I827" s="18">
        <f t="shared" si="84"/>
        <v>8.4064481301669165</v>
      </c>
      <c r="J827" s="18">
        <f t="shared" si="85"/>
        <v>6.248652866369202</v>
      </c>
      <c r="K827" s="19"/>
      <c r="L827" s="15">
        <f t="shared" si="88"/>
        <v>83.866705370283654</v>
      </c>
      <c r="M827" s="18">
        <f t="shared" si="89"/>
        <v>3.482823341921446</v>
      </c>
      <c r="N827" s="18">
        <f t="shared" si="90"/>
        <v>6.248652866369202</v>
      </c>
      <c r="O827" s="19"/>
    </row>
    <row r="828" spans="1:15" x14ac:dyDescent="0.3">
      <c r="A828">
        <v>5</v>
      </c>
      <c r="B828">
        <v>1766097723</v>
      </c>
      <c r="C828" s="3">
        <v>4.8012000000000006</v>
      </c>
      <c r="D828" s="4">
        <v>766.17300000000023</v>
      </c>
      <c r="E828">
        <v>744</v>
      </c>
      <c r="F828">
        <f t="shared" si="86"/>
        <v>31</v>
      </c>
      <c r="G828" s="15">
        <f>(F828*'B-E-D Rate'!$O$2)+(Analysis!C828*'B-E-D Rate'!$F$2)+(Analysis!D828*'B-E-D Rate'!$J$2)</f>
        <v>61.850510930411758</v>
      </c>
      <c r="H828" s="15">
        <f t="shared" si="87"/>
        <v>63.821260870000003</v>
      </c>
      <c r="I828" s="18">
        <f t="shared" si="84"/>
        <v>3.8838553243870715</v>
      </c>
      <c r="J828" s="18">
        <f t="shared" si="85"/>
        <v>513.00857516285987</v>
      </c>
      <c r="K828" s="19"/>
      <c r="L828" s="15">
        <f t="shared" si="88"/>
        <v>72.755851772853106</v>
      </c>
      <c r="M828" s="18">
        <f t="shared" si="89"/>
        <v>118.92645888981936</v>
      </c>
      <c r="N828" s="18">
        <f t="shared" si="90"/>
        <v>513.00857516285987</v>
      </c>
      <c r="O828" s="19"/>
    </row>
    <row r="829" spans="1:15" x14ac:dyDescent="0.3">
      <c r="A829">
        <v>5</v>
      </c>
      <c r="B829">
        <v>6084288704</v>
      </c>
      <c r="C829" s="3">
        <v>8.0646000000000004</v>
      </c>
      <c r="D829" s="4">
        <v>1298.8692000000003</v>
      </c>
      <c r="E829">
        <v>744</v>
      </c>
      <c r="F829">
        <f t="shared" si="86"/>
        <v>31</v>
      </c>
      <c r="G829" s="15">
        <f>(F829*'B-E-D Rate'!$O$2)+(Analysis!C829*'B-E-D Rate'!$F$2)+(Analysis!D829*'B-E-D Rate'!$J$2)</f>
        <v>89.710648321449796</v>
      </c>
      <c r="H829" s="15">
        <f t="shared" si="87"/>
        <v>93.753460348000004</v>
      </c>
      <c r="I829" s="18">
        <f t="shared" si="84"/>
        <v>16.344329082019005</v>
      </c>
      <c r="J829" s="18">
        <f t="shared" si="85"/>
        <v>27.148734854118523</v>
      </c>
      <c r="K829" s="19"/>
      <c r="L829" s="15">
        <f t="shared" si="88"/>
        <v>88.53357381035994</v>
      </c>
      <c r="M829" s="18">
        <f t="shared" si="89"/>
        <v>1.3855044046574234</v>
      </c>
      <c r="N829" s="18">
        <f t="shared" si="90"/>
        <v>27.148734854118523</v>
      </c>
      <c r="O829" s="19"/>
    </row>
    <row r="830" spans="1:15" x14ac:dyDescent="0.3">
      <c r="A830">
        <v>5</v>
      </c>
      <c r="B830">
        <v>6407773822</v>
      </c>
      <c r="C830" s="3">
        <v>7.0590000000000002</v>
      </c>
      <c r="D830" s="4">
        <v>1092.5165999999992</v>
      </c>
      <c r="E830">
        <v>744</v>
      </c>
      <c r="F830">
        <f t="shared" si="86"/>
        <v>31</v>
      </c>
      <c r="G830" s="15">
        <f>(F830*'B-E-D Rate'!$O$2)+(Analysis!C830*'B-E-D Rate'!$F$2)+(Analysis!D830*'B-E-D Rate'!$J$2)</f>
        <v>80.927439970754335</v>
      </c>
      <c r="H830" s="15">
        <f t="shared" si="87"/>
        <v>82.158507753999956</v>
      </c>
      <c r="I830" s="18">
        <f t="shared" si="84"/>
        <v>1.5155278869452866</v>
      </c>
      <c r="J830" s="18">
        <f t="shared" si="85"/>
        <v>12.764639498702698</v>
      </c>
      <c r="K830" s="19"/>
      <c r="L830" s="15">
        <f t="shared" si="88"/>
        <v>82.421696225130603</v>
      </c>
      <c r="M830" s="18">
        <f t="shared" si="89"/>
        <v>2.232801753742593</v>
      </c>
      <c r="N830" s="18">
        <f t="shared" si="90"/>
        <v>12.764639498702698</v>
      </c>
      <c r="O830" s="19"/>
    </row>
    <row r="831" spans="1:15" x14ac:dyDescent="0.3">
      <c r="A831">
        <v>5</v>
      </c>
      <c r="B831">
        <v>5150510838</v>
      </c>
      <c r="C831" s="3">
        <v>14.2776</v>
      </c>
      <c r="D831" s="4">
        <v>1436.631000000001</v>
      </c>
      <c r="E831">
        <v>744</v>
      </c>
      <c r="F831">
        <f t="shared" si="86"/>
        <v>31</v>
      </c>
      <c r="G831" s="15">
        <f>(F831*'B-E-D Rate'!$O$2)+(Analysis!C831*'B-E-D Rate'!$F$2)+(Analysis!D831*'B-E-D Rate'!$J$2)</f>
        <v>138.63521109598526</v>
      </c>
      <c r="H831" s="15">
        <f t="shared" si="87"/>
        <v>101.49429589000005</v>
      </c>
      <c r="I831" s="18">
        <f t="shared" si="84"/>
        <v>1379.4475823381833</v>
      </c>
      <c r="J831" s="18">
        <f t="shared" si="85"/>
        <v>2930.5990434354785</v>
      </c>
      <c r="K831" s="19"/>
      <c r="L831" s="15">
        <f t="shared" si="88"/>
        <v>92.613887106731539</v>
      </c>
      <c r="M831" s="18">
        <f t="shared" si="89"/>
        <v>2117.9622617238597</v>
      </c>
      <c r="N831" s="18">
        <f t="shared" si="90"/>
        <v>2930.5990434354785</v>
      </c>
      <c r="O831" s="19"/>
    </row>
    <row r="832" spans="1:15" x14ac:dyDescent="0.3">
      <c r="A832">
        <v>5</v>
      </c>
      <c r="B832">
        <v>7231981549</v>
      </c>
      <c r="C832" s="3">
        <v>4.8000000000000007</v>
      </c>
      <c r="D832" s="4">
        <v>653.04</v>
      </c>
      <c r="E832">
        <v>744</v>
      </c>
      <c r="F832">
        <f t="shared" si="86"/>
        <v>31</v>
      </c>
      <c r="G832" s="15">
        <f>(F832*'B-E-D Rate'!$O$2)+(Analysis!C832*'B-E-D Rate'!$F$2)+(Analysis!D832*'B-E-D Rate'!$J$2)</f>
        <v>61.309766407418046</v>
      </c>
      <c r="H832" s="15">
        <f t="shared" si="87"/>
        <v>57.464317600000001</v>
      </c>
      <c r="I832" s="18">
        <f t="shared" si="84"/>
        <v>14.787476530472862</v>
      </c>
      <c r="J832" s="18">
        <f t="shared" si="85"/>
        <v>537.79637425077442</v>
      </c>
      <c r="K832" s="19"/>
      <c r="L832" s="15">
        <f t="shared" si="88"/>
        <v>69.40500934658975</v>
      </c>
      <c r="M832" s="18">
        <f t="shared" si="89"/>
        <v>65.53295824420934</v>
      </c>
      <c r="N832" s="18">
        <f t="shared" si="90"/>
        <v>537.79637425077442</v>
      </c>
      <c r="O832" s="19"/>
    </row>
    <row r="833" spans="1:15" x14ac:dyDescent="0.3">
      <c r="A833">
        <v>5</v>
      </c>
      <c r="B833">
        <v>7736267205</v>
      </c>
      <c r="C833" s="3">
        <v>10.8306</v>
      </c>
      <c r="D833" s="4">
        <v>2329.2203999999997</v>
      </c>
      <c r="E833">
        <v>744</v>
      </c>
      <c r="F833">
        <f t="shared" si="86"/>
        <v>31</v>
      </c>
      <c r="G833" s="15">
        <f>(F833*'B-E-D Rate'!$O$2)+(Analysis!C833*'B-E-D Rate'!$F$2)+(Analysis!D833*'B-E-D Rate'!$J$2)</f>
        <v>116.04342870457359</v>
      </c>
      <c r="H833" s="15">
        <f t="shared" si="87"/>
        <v>151.64889427599999</v>
      </c>
      <c r="I833" s="18">
        <f t="shared" si="84"/>
        <v>1267.7491785580312</v>
      </c>
      <c r="J833" s="18">
        <f t="shared" si="85"/>
        <v>994.97505398628323</v>
      </c>
      <c r="K833" s="19"/>
      <c r="L833" s="15">
        <f t="shared" si="88"/>
        <v>119.05114618014898</v>
      </c>
      <c r="M833" s="18">
        <f t="shared" si="89"/>
        <v>9.0463644128815979</v>
      </c>
      <c r="N833" s="18">
        <f t="shared" si="90"/>
        <v>994.97505398628323</v>
      </c>
      <c r="O833" s="19"/>
    </row>
    <row r="834" spans="1:15" x14ac:dyDescent="0.3">
      <c r="A834">
        <v>5</v>
      </c>
      <c r="B834">
        <v>6137958382</v>
      </c>
      <c r="C834" s="3">
        <v>7.1045999999999996</v>
      </c>
      <c r="D834" s="4">
        <v>939.47939999999926</v>
      </c>
      <c r="E834">
        <v>744</v>
      </c>
      <c r="F834">
        <f t="shared" si="86"/>
        <v>31</v>
      </c>
      <c r="G834" s="15">
        <f>(F834*'B-E-D Rate'!$O$2)+(Analysis!C834*'B-E-D Rate'!$F$2)+(Analysis!D834*'B-E-D Rate'!$J$2)</f>
        <v>80.562907712392004</v>
      </c>
      <c r="H834" s="15">
        <f t="shared" si="87"/>
        <v>73.55934748599995</v>
      </c>
      <c r="I834" s="18">
        <f t="shared" si="84"/>
        <v>49.049855844700716</v>
      </c>
      <c r="J834" s="18">
        <f t="shared" si="85"/>
        <v>15.502298408723613</v>
      </c>
      <c r="K834" s="19"/>
      <c r="L834" s="15">
        <f t="shared" si="88"/>
        <v>77.88894678370724</v>
      </c>
      <c r="M834" s="18">
        <f t="shared" si="89"/>
        <v>7.1500670481326845</v>
      </c>
      <c r="N834" s="18">
        <f t="shared" si="90"/>
        <v>15.502298408723613</v>
      </c>
      <c r="O834" s="19"/>
    </row>
    <row r="835" spans="1:15" x14ac:dyDescent="0.3">
      <c r="A835">
        <v>5</v>
      </c>
      <c r="B835">
        <v>6203145220</v>
      </c>
      <c r="C835" s="3">
        <v>6.8058000000000005</v>
      </c>
      <c r="D835" s="4">
        <v>823.5948000000003</v>
      </c>
      <c r="E835">
        <v>744</v>
      </c>
      <c r="F835">
        <f t="shared" si="86"/>
        <v>31</v>
      </c>
      <c r="G835" s="15">
        <f>(F835*'B-E-D Rate'!$O$2)+(Analysis!C835*'B-E-D Rate'!$F$2)+(Analysis!D835*'B-E-D Rate'!$J$2)</f>
        <v>77.696769033126131</v>
      </c>
      <c r="H835" s="15">
        <f t="shared" si="87"/>
        <v>67.047791812000014</v>
      </c>
      <c r="I835" s="18">
        <f t="shared" ref="I835:I898" si="91">(G835-H835)^2</f>
        <v>113.40071585606292</v>
      </c>
      <c r="J835" s="18">
        <f t="shared" ref="J835:J898" si="92">(G835-AVERAGE($G$3:$G$2217))^2</f>
        <v>46.286721045474216</v>
      </c>
      <c r="K835" s="19"/>
      <c r="L835" s="15">
        <f t="shared" si="88"/>
        <v>74.456605784789573</v>
      </c>
      <c r="M835" s="18">
        <f t="shared" si="89"/>
        <v>10.498657875870911</v>
      </c>
      <c r="N835" s="18">
        <f t="shared" si="90"/>
        <v>46.286721045474216</v>
      </c>
      <c r="O835" s="19"/>
    </row>
    <row r="836" spans="1:15" x14ac:dyDescent="0.3">
      <c r="A836">
        <v>5</v>
      </c>
      <c r="B836">
        <v>7050911289</v>
      </c>
      <c r="C836" s="3">
        <v>8.2271999999999998</v>
      </c>
      <c r="D836" s="4">
        <v>1343.3160000000012</v>
      </c>
      <c r="E836">
        <v>744</v>
      </c>
      <c r="F836">
        <f t="shared" ref="F836:F899" si="93">ROUNDUP(E836/24,0)</f>
        <v>31</v>
      </c>
      <c r="G836" s="15">
        <f>(F836*'B-E-D Rate'!$O$2)+(Analysis!C836*'B-E-D Rate'!$F$2)+(Analysis!D836*'B-E-D Rate'!$J$2)</f>
        <v>91.18289439199603</v>
      </c>
      <c r="H836" s="15">
        <f t="shared" ref="H836:H899" si="94">(0.67*F836)+(0.05619*D836)</f>
        <v>96.250926040000053</v>
      </c>
      <c r="I836" s="18">
        <f t="shared" si="91"/>
        <v>25.684944785170376</v>
      </c>
      <c r="J836" s="18">
        <f t="shared" si="92"/>
        <v>44.658357066421104</v>
      </c>
      <c r="K836" s="19"/>
      <c r="L836" s="15">
        <f t="shared" ref="L836:L899" si="95">$Q$19+$Q$20*D836</f>
        <v>89.850026332185095</v>
      </c>
      <c r="M836" s="18">
        <f t="shared" ref="M836:M899" si="96">(G836-L836)^2</f>
        <v>1.7765372648641644</v>
      </c>
      <c r="N836" s="18">
        <f t="shared" ref="N836:N899" si="97">(G836-AVERAGE($G$3:$G$2217))^2</f>
        <v>44.658357066421104</v>
      </c>
      <c r="O836" s="19"/>
    </row>
    <row r="837" spans="1:15" x14ac:dyDescent="0.3">
      <c r="A837">
        <v>5</v>
      </c>
      <c r="B837">
        <v>7205351820</v>
      </c>
      <c r="C837" s="3">
        <v>5.0544000000000002</v>
      </c>
      <c r="D837" s="4">
        <v>274.34220000000016</v>
      </c>
      <c r="E837">
        <v>744</v>
      </c>
      <c r="F837">
        <f t="shared" si="93"/>
        <v>31</v>
      </c>
      <c r="G837" s="15">
        <f>(F837*'B-E-D Rate'!$O$2)+(Analysis!C837*'B-E-D Rate'!$F$2)+(Analysis!D837*'B-E-D Rate'!$J$2)</f>
        <v>61.507695922411664</v>
      </c>
      <c r="H837" s="15">
        <f t="shared" si="94"/>
        <v>36.185288218000011</v>
      </c>
      <c r="I837" s="18">
        <f t="shared" si="91"/>
        <v>641.22433194844666</v>
      </c>
      <c r="J837" s="18">
        <f t="shared" si="92"/>
        <v>528.65540639667188</v>
      </c>
      <c r="K837" s="19"/>
      <c r="L837" s="15">
        <f t="shared" si="95"/>
        <v>58.188506160317061</v>
      </c>
      <c r="M837" s="18">
        <f t="shared" si="96"/>
        <v>11.017020676793623</v>
      </c>
      <c r="N837" s="18">
        <f t="shared" si="97"/>
        <v>528.65540639667188</v>
      </c>
      <c r="O837" s="19"/>
    </row>
    <row r="838" spans="1:15" x14ac:dyDescent="0.3">
      <c r="A838">
        <v>5</v>
      </c>
      <c r="B838">
        <v>7379276076</v>
      </c>
      <c r="C838" s="3">
        <v>7.3320000000000007</v>
      </c>
      <c r="D838" s="4">
        <v>903.54419999999948</v>
      </c>
      <c r="E838">
        <v>744</v>
      </c>
      <c r="F838">
        <f t="shared" si="93"/>
        <v>31</v>
      </c>
      <c r="G838" s="15">
        <f>(F838*'B-E-D Rate'!$O$2)+(Analysis!C838*'B-E-D Rate'!$F$2)+(Analysis!D838*'B-E-D Rate'!$J$2)</f>
        <v>82.161096610878744</v>
      </c>
      <c r="H838" s="15">
        <f t="shared" si="94"/>
        <v>71.540148597999973</v>
      </c>
      <c r="I838" s="18">
        <f t="shared" si="91"/>
        <v>112.8045366922735</v>
      </c>
      <c r="J838" s="18">
        <f t="shared" si="92"/>
        <v>5.4714212107876197</v>
      </c>
      <c r="K838" s="19"/>
      <c r="L838" s="15">
        <f t="shared" si="95"/>
        <v>76.824596039395175</v>
      </c>
      <c r="M838" s="18">
        <f t="shared" si="96"/>
        <v>28.478238349444457</v>
      </c>
      <c r="N838" s="18">
        <f t="shared" si="97"/>
        <v>5.4714212107876197</v>
      </c>
      <c r="O838" s="19"/>
    </row>
    <row r="839" spans="1:15" x14ac:dyDescent="0.3">
      <c r="A839">
        <v>5</v>
      </c>
      <c r="B839">
        <v>9160035270</v>
      </c>
      <c r="C839" s="3">
        <v>3.2879999999999998</v>
      </c>
      <c r="D839" s="4">
        <v>291.61200000000025</v>
      </c>
      <c r="E839">
        <v>744</v>
      </c>
      <c r="F839">
        <f t="shared" si="93"/>
        <v>31</v>
      </c>
      <c r="G839" s="15">
        <f>(F839*'B-E-D Rate'!$O$2)+(Analysis!C839*'B-E-D Rate'!$F$2)+(Analysis!D839*'B-E-D Rate'!$J$2)</f>
        <v>47.86319463482068</v>
      </c>
      <c r="H839" s="15">
        <f t="shared" si="94"/>
        <v>37.155678280000018</v>
      </c>
      <c r="I839" s="18">
        <f t="shared" si="91"/>
        <v>114.65090648875196</v>
      </c>
      <c r="J839" s="18">
        <f t="shared" si="92"/>
        <v>1342.2704212820647</v>
      </c>
      <c r="K839" s="19"/>
      <c r="L839" s="15">
        <f t="shared" si="95"/>
        <v>58.700013665051159</v>
      </c>
      <c r="M839" s="18">
        <f t="shared" si="96"/>
        <v>117.43664669396547</v>
      </c>
      <c r="N839" s="18">
        <f t="shared" si="97"/>
        <v>1342.2704212820647</v>
      </c>
      <c r="O839" s="19"/>
    </row>
    <row r="840" spans="1:15" x14ac:dyDescent="0.3">
      <c r="A840">
        <v>5</v>
      </c>
      <c r="B840">
        <v>4478542006</v>
      </c>
      <c r="C840" s="3">
        <v>7.7256</v>
      </c>
      <c r="D840" s="4">
        <v>2018.436599999998</v>
      </c>
      <c r="E840">
        <v>744</v>
      </c>
      <c r="F840">
        <f t="shared" si="93"/>
        <v>31</v>
      </c>
      <c r="G840" s="15">
        <f>(F840*'B-E-D Rate'!$O$2)+(Analysis!C840*'B-E-D Rate'!$F$2)+(Analysis!D840*'B-E-D Rate'!$J$2)</f>
        <v>90.456511538261296</v>
      </c>
      <c r="H840" s="15">
        <f t="shared" si="94"/>
        <v>134.18595255399987</v>
      </c>
      <c r="I840" s="18">
        <f t="shared" si="91"/>
        <v>1912.2640115489589</v>
      </c>
      <c r="J840" s="18">
        <f t="shared" si="92"/>
        <v>35.477605008539662</v>
      </c>
      <c r="K840" s="19"/>
      <c r="L840" s="15">
        <f t="shared" si="95"/>
        <v>109.84616140616308</v>
      </c>
      <c r="M840" s="18">
        <f t="shared" si="96"/>
        <v>375.95852199982357</v>
      </c>
      <c r="N840" s="18">
        <f t="shared" si="97"/>
        <v>35.477605008539662</v>
      </c>
      <c r="O840" s="19"/>
    </row>
    <row r="841" spans="1:15" x14ac:dyDescent="0.3">
      <c r="A841">
        <v>5</v>
      </c>
      <c r="B841">
        <v>4234814727</v>
      </c>
      <c r="C841" s="3">
        <v>7.2336</v>
      </c>
      <c r="D841" s="4">
        <v>574.05779999999959</v>
      </c>
      <c r="E841">
        <v>744</v>
      </c>
      <c r="F841">
        <f t="shared" si="93"/>
        <v>31</v>
      </c>
      <c r="G841" s="15">
        <f>(F841*'B-E-D Rate'!$O$2)+(Analysis!C841*'B-E-D Rate'!$F$2)+(Analysis!D841*'B-E-D Rate'!$J$2)</f>
        <v>79.848792245931449</v>
      </c>
      <c r="H841" s="15">
        <f t="shared" si="94"/>
        <v>53.026307781999975</v>
      </c>
      <c r="I841" s="18">
        <f t="shared" si="91"/>
        <v>719.44567281784532</v>
      </c>
      <c r="J841" s="18">
        <f t="shared" si="92"/>
        <v>21.635626996610306</v>
      </c>
      <c r="K841" s="19"/>
      <c r="L841" s="15">
        <f t="shared" si="95"/>
        <v>67.065666213466642</v>
      </c>
      <c r="M841" s="18">
        <f t="shared" si="96"/>
        <v>163.40831116187945</v>
      </c>
      <c r="N841" s="18">
        <f t="shared" si="97"/>
        <v>21.635626996610306</v>
      </c>
      <c r="O841" s="19"/>
    </row>
    <row r="842" spans="1:15" x14ac:dyDescent="0.3">
      <c r="A842">
        <v>5</v>
      </c>
      <c r="B842">
        <v>6050215130</v>
      </c>
      <c r="C842" s="3">
        <v>2.5229999999999997</v>
      </c>
      <c r="D842" s="4">
        <v>53.172999999999973</v>
      </c>
      <c r="E842">
        <v>744</v>
      </c>
      <c r="F842">
        <f t="shared" si="93"/>
        <v>31</v>
      </c>
      <c r="G842" s="15">
        <f>(F842*'B-E-D Rate'!$O$2)+(Analysis!C842*'B-E-D Rate'!$F$2)+(Analysis!D842*'B-E-D Rate'!$J$2)</f>
        <v>40.798823356786492</v>
      </c>
      <c r="H842" s="15">
        <f t="shared" si="94"/>
        <v>23.757790869999997</v>
      </c>
      <c r="I842" s="18">
        <f t="shared" si="91"/>
        <v>290.39678821571272</v>
      </c>
      <c r="J842" s="18">
        <f t="shared" si="92"/>
        <v>1909.8106296361125</v>
      </c>
      <c r="K842" s="19"/>
      <c r="L842" s="15">
        <f t="shared" si="95"/>
        <v>51.637781449200745</v>
      </c>
      <c r="M842" s="18">
        <f t="shared" si="96"/>
        <v>117.4830125291124</v>
      </c>
      <c r="N842" s="18">
        <f t="shared" si="97"/>
        <v>1909.8106296361125</v>
      </c>
      <c r="O842" s="19"/>
    </row>
    <row r="843" spans="1:15" x14ac:dyDescent="0.3">
      <c r="A843">
        <v>5</v>
      </c>
      <c r="B843">
        <v>1266236408</v>
      </c>
      <c r="C843" s="3">
        <v>9.438600000000001</v>
      </c>
      <c r="D843" s="4">
        <v>2291.2289999999994</v>
      </c>
      <c r="E843">
        <v>744</v>
      </c>
      <c r="F843">
        <f t="shared" si="93"/>
        <v>31</v>
      </c>
      <c r="G843" s="15">
        <f>(F843*'B-E-D Rate'!$O$2)+(Analysis!C843*'B-E-D Rate'!$F$2)+(Analysis!D843*'B-E-D Rate'!$J$2)</f>
        <v>105.04858404542587</v>
      </c>
      <c r="H843" s="15">
        <f t="shared" si="94"/>
        <v>149.51415750999996</v>
      </c>
      <c r="I843" s="18">
        <f t="shared" si="91"/>
        <v>1977.1872235334356</v>
      </c>
      <c r="J843" s="18">
        <f t="shared" si="92"/>
        <v>422.23594152819942</v>
      </c>
      <c r="K843" s="19"/>
      <c r="L843" s="15">
        <f t="shared" si="95"/>
        <v>117.92589364593577</v>
      </c>
      <c r="M843" s="18">
        <f t="shared" si="96"/>
        <v>165.82510254738452</v>
      </c>
      <c r="N843" s="18">
        <f t="shared" si="97"/>
        <v>422.23594152819942</v>
      </c>
      <c r="O843" s="19"/>
    </row>
    <row r="844" spans="1:15" x14ac:dyDescent="0.3">
      <c r="A844">
        <v>5</v>
      </c>
      <c r="B844">
        <v>4159857576</v>
      </c>
      <c r="C844" s="3">
        <v>12.232999999999999</v>
      </c>
      <c r="D844" s="4">
        <v>1670.0389999999998</v>
      </c>
      <c r="E844">
        <v>744</v>
      </c>
      <c r="F844">
        <f t="shared" si="93"/>
        <v>31</v>
      </c>
      <c r="G844" s="15">
        <f>(F844*'B-E-D Rate'!$O$2)+(Analysis!C844*'B-E-D Rate'!$F$2)+(Analysis!D844*'B-E-D Rate'!$J$2)</f>
        <v>123.84425313375637</v>
      </c>
      <c r="H844" s="15">
        <f t="shared" si="94"/>
        <v>114.60949140999998</v>
      </c>
      <c r="I844" s="18">
        <f t="shared" si="91"/>
        <v>85.280824094556138</v>
      </c>
      <c r="J844" s="18">
        <f t="shared" si="92"/>
        <v>1547.9542386895314</v>
      </c>
      <c r="K844" s="19"/>
      <c r="L844" s="15">
        <f t="shared" si="95"/>
        <v>99.527108085838165</v>
      </c>
      <c r="M844" s="18">
        <f t="shared" si="96"/>
        <v>591.32354328149279</v>
      </c>
      <c r="N844" s="18">
        <f t="shared" si="97"/>
        <v>1547.9542386895314</v>
      </c>
      <c r="O844" s="19"/>
    </row>
    <row r="845" spans="1:15" x14ac:dyDescent="0.3">
      <c r="A845">
        <v>5</v>
      </c>
      <c r="B845">
        <v>7595485132</v>
      </c>
      <c r="C845" s="3">
        <v>2.9279999999999995</v>
      </c>
      <c r="D845" s="4">
        <v>185.83260000000018</v>
      </c>
      <c r="E845">
        <v>744</v>
      </c>
      <c r="F845">
        <f t="shared" si="93"/>
        <v>31</v>
      </c>
      <c r="G845" s="15">
        <f>(F845*'B-E-D Rate'!$O$2)+(Analysis!C845*'B-E-D Rate'!$F$2)+(Analysis!D845*'B-E-D Rate'!$J$2)</f>
        <v>44.568975076223651</v>
      </c>
      <c r="H845" s="15">
        <f t="shared" si="94"/>
        <v>31.211933794000011</v>
      </c>
      <c r="I845" s="18">
        <f t="shared" si="91"/>
        <v>178.41055181502657</v>
      </c>
      <c r="J845" s="18">
        <f t="shared" si="92"/>
        <v>1594.5030063689471</v>
      </c>
      <c r="K845" s="19"/>
      <c r="L845" s="15">
        <f t="shared" si="95"/>
        <v>55.566974663657398</v>
      </c>
      <c r="M845" s="18">
        <f t="shared" si="96"/>
        <v>120.95599492519285</v>
      </c>
      <c r="N845" s="18">
        <f t="shared" si="97"/>
        <v>1594.5030063689471</v>
      </c>
      <c r="O845" s="19"/>
    </row>
    <row r="846" spans="1:15" x14ac:dyDescent="0.3">
      <c r="A846">
        <v>5</v>
      </c>
      <c r="B846">
        <v>8178025701</v>
      </c>
      <c r="C846" s="3">
        <v>8.0573999999999995</v>
      </c>
      <c r="D846" s="4">
        <v>1493.6783999999989</v>
      </c>
      <c r="E846">
        <v>744</v>
      </c>
      <c r="F846">
        <f t="shared" si="93"/>
        <v>31</v>
      </c>
      <c r="G846" s="15">
        <f>(F846*'B-E-D Rate'!$O$2)+(Analysis!C846*'B-E-D Rate'!$F$2)+(Analysis!D846*'B-E-D Rate'!$J$2)</f>
        <v>90.569779450781937</v>
      </c>
      <c r="H846" s="15">
        <f t="shared" si="94"/>
        <v>104.69978929599993</v>
      </c>
      <c r="I846" s="18">
        <f t="shared" si="91"/>
        <v>199.65717822595755</v>
      </c>
      <c r="J846" s="18">
        <f t="shared" si="92"/>
        <v>36.83975177586256</v>
      </c>
      <c r="K846" s="19"/>
      <c r="L846" s="15">
        <f t="shared" si="95"/>
        <v>94.303551910352127</v>
      </c>
      <c r="M846" s="18">
        <f t="shared" si="96"/>
        <v>13.941056779844827</v>
      </c>
      <c r="N846" s="18">
        <f t="shared" si="97"/>
        <v>36.83975177586256</v>
      </c>
      <c r="O846" s="19"/>
    </row>
    <row r="847" spans="1:15" x14ac:dyDescent="0.3">
      <c r="A847">
        <v>5</v>
      </c>
      <c r="B847">
        <v>2509137025</v>
      </c>
      <c r="C847" s="3">
        <v>8.9759999999999991</v>
      </c>
      <c r="D847" s="4">
        <v>1153.7447999999988</v>
      </c>
      <c r="E847">
        <v>744</v>
      </c>
      <c r="F847">
        <f t="shared" si="93"/>
        <v>31</v>
      </c>
      <c r="G847" s="15">
        <f>(F847*'B-E-D Rate'!$O$2)+(Analysis!C847*'B-E-D Rate'!$F$2)+(Analysis!D847*'B-E-D Rate'!$J$2)</f>
        <v>96.11089143409896</v>
      </c>
      <c r="H847" s="15">
        <f t="shared" si="94"/>
        <v>85.598920311999919</v>
      </c>
      <c r="I847" s="18">
        <f t="shared" si="91"/>
        <v>110.50153687184417</v>
      </c>
      <c r="J847" s="18">
        <f t="shared" si="92"/>
        <v>134.80807344900657</v>
      </c>
      <c r="K847" s="19"/>
      <c r="L847" s="15">
        <f t="shared" si="95"/>
        <v>84.235190521611159</v>
      </c>
      <c r="M847" s="18">
        <f t="shared" si="96"/>
        <v>141.03227216286359</v>
      </c>
      <c r="N847" s="18">
        <f t="shared" si="97"/>
        <v>134.80807344900657</v>
      </c>
      <c r="O847" s="19"/>
    </row>
    <row r="848" spans="1:15" x14ac:dyDescent="0.3">
      <c r="A848">
        <v>5</v>
      </c>
      <c r="B848">
        <v>6440471123</v>
      </c>
      <c r="C848" s="3">
        <v>13.0044</v>
      </c>
      <c r="D848" s="4">
        <v>3355.3925999999983</v>
      </c>
      <c r="E848">
        <v>744</v>
      </c>
      <c r="F848">
        <f t="shared" si="93"/>
        <v>31</v>
      </c>
      <c r="G848" s="15">
        <f>(F848*'B-E-D Rate'!$O$2)+(Analysis!C848*'B-E-D Rate'!$F$2)+(Analysis!D848*'B-E-D Rate'!$J$2)</f>
        <v>137.75495212460919</v>
      </c>
      <c r="H848" s="15">
        <f t="shared" si="94"/>
        <v>209.3095101939999</v>
      </c>
      <c r="I848" s="18">
        <f t="shared" si="91"/>
        <v>5120.0547805058068</v>
      </c>
      <c r="J848" s="18">
        <f t="shared" si="92"/>
        <v>2836.0682471531595</v>
      </c>
      <c r="K848" s="19"/>
      <c r="L848" s="15">
        <f t="shared" si="95"/>
        <v>149.44494237057958</v>
      </c>
      <c r="M848" s="18">
        <f t="shared" si="96"/>
        <v>136.65587195088293</v>
      </c>
      <c r="N848" s="18">
        <f t="shared" si="97"/>
        <v>2836.0682471531595</v>
      </c>
      <c r="O848" s="19"/>
    </row>
    <row r="849" spans="1:15" x14ac:dyDescent="0.3">
      <c r="A849">
        <v>5</v>
      </c>
      <c r="B849">
        <v>8518605333</v>
      </c>
      <c r="C849" s="3">
        <v>6.5573999999999995</v>
      </c>
      <c r="D849" s="4">
        <v>1110.3527999999994</v>
      </c>
      <c r="E849">
        <v>744</v>
      </c>
      <c r="F849">
        <f t="shared" si="93"/>
        <v>31</v>
      </c>
      <c r="G849" s="15">
        <f>(F849*'B-E-D Rate'!$O$2)+(Analysis!C849*'B-E-D Rate'!$F$2)+(Analysis!D849*'B-E-D Rate'!$J$2)</f>
        <v>77.11359272231266</v>
      </c>
      <c r="H849" s="15">
        <f t="shared" si="94"/>
        <v>83.16072383199996</v>
      </c>
      <c r="I849" s="18">
        <f t="shared" si="91"/>
        <v>36.567794657747953</v>
      </c>
      <c r="J849" s="18">
        <f t="shared" si="92"/>
        <v>54.56201932436921</v>
      </c>
      <c r="K849" s="19"/>
      <c r="L849" s="15">
        <f t="shared" si="95"/>
        <v>82.949979711675809</v>
      </c>
      <c r="M849" s="18">
        <f t="shared" si="96"/>
        <v>34.063413089607437</v>
      </c>
      <c r="N849" s="18">
        <f t="shared" si="97"/>
        <v>54.56201932436921</v>
      </c>
      <c r="O849" s="19"/>
    </row>
    <row r="850" spans="1:15" x14ac:dyDescent="0.3">
      <c r="A850">
        <v>5</v>
      </c>
      <c r="B850">
        <v>3402255889</v>
      </c>
      <c r="C850" s="3">
        <v>13.245000000000001</v>
      </c>
      <c r="D850" s="4">
        <v>1643.6375999999982</v>
      </c>
      <c r="E850">
        <v>744</v>
      </c>
      <c r="F850">
        <f t="shared" si="93"/>
        <v>31</v>
      </c>
      <c r="G850" s="15">
        <f>(F850*'B-E-D Rate'!$O$2)+(Analysis!C850*'B-E-D Rate'!$F$2)+(Analysis!D850*'B-E-D Rate'!$J$2)</f>
        <v>131.58387579386817</v>
      </c>
      <c r="H850" s="15">
        <f t="shared" si="94"/>
        <v>113.12599674399989</v>
      </c>
      <c r="I850" s="18">
        <f t="shared" si="91"/>
        <v>340.69329901956644</v>
      </c>
      <c r="J850" s="18">
        <f t="shared" si="92"/>
        <v>2216.872193213128</v>
      </c>
      <c r="K850" s="19"/>
      <c r="L850" s="15">
        <f t="shared" si="95"/>
        <v>98.745135264179112</v>
      </c>
      <c r="M850" s="18">
        <f t="shared" si="96"/>
        <v>1078.3828795762431</v>
      </c>
      <c r="N850" s="18">
        <f t="shared" si="97"/>
        <v>2216.872193213128</v>
      </c>
      <c r="O850" s="19"/>
    </row>
    <row r="851" spans="1:15" x14ac:dyDescent="0.3">
      <c r="A851">
        <v>5</v>
      </c>
      <c r="B851">
        <v>5307418688</v>
      </c>
      <c r="C851" s="3">
        <v>8.3104999999999993</v>
      </c>
      <c r="D851" s="4">
        <v>2073.7820000000011</v>
      </c>
      <c r="E851">
        <v>744</v>
      </c>
      <c r="F851">
        <f t="shared" si="93"/>
        <v>31</v>
      </c>
      <c r="G851" s="15">
        <f>(F851*'B-E-D Rate'!$O$2)+(Analysis!C851*'B-E-D Rate'!$F$2)+(Analysis!D851*'B-E-D Rate'!$J$2)</f>
        <v>95.261388746218302</v>
      </c>
      <c r="H851" s="15">
        <f t="shared" si="94"/>
        <v>137.29581058000005</v>
      </c>
      <c r="I851" s="18">
        <f t="shared" si="91"/>
        <v>1766.8926189003078</v>
      </c>
      <c r="J851" s="18">
        <f t="shared" si="92"/>
        <v>115.80310711188706</v>
      </c>
      <c r="K851" s="19"/>
      <c r="L851" s="15">
        <f t="shared" si="95"/>
        <v>111.48541533223704</v>
      </c>
      <c r="M851" s="18">
        <f t="shared" si="96"/>
        <v>263.21903866384281</v>
      </c>
      <c r="N851" s="18">
        <f t="shared" si="97"/>
        <v>115.80310711188706</v>
      </c>
      <c r="O851" s="19"/>
    </row>
    <row r="852" spans="1:15" x14ac:dyDescent="0.3">
      <c r="A852">
        <v>5</v>
      </c>
      <c r="B852">
        <v>5048579220</v>
      </c>
      <c r="C852" s="3">
        <v>9.8735999999999997</v>
      </c>
      <c r="D852" s="4">
        <v>3368.7455999999984</v>
      </c>
      <c r="E852">
        <v>744</v>
      </c>
      <c r="F852">
        <f t="shared" si="93"/>
        <v>31</v>
      </c>
      <c r="G852" s="15">
        <f>(F852*'B-E-D Rate'!$O$2)+(Analysis!C852*'B-E-D Rate'!$F$2)+(Analysis!D852*'B-E-D Rate'!$J$2)</f>
        <v>113.49012777593192</v>
      </c>
      <c r="H852" s="15">
        <f t="shared" si="94"/>
        <v>210.05981526399989</v>
      </c>
      <c r="I852" s="18">
        <f t="shared" si="91"/>
        <v>9325.7045415431112</v>
      </c>
      <c r="J852" s="18">
        <f t="shared" si="92"/>
        <v>840.41570739191206</v>
      </c>
      <c r="K852" s="19"/>
      <c r="L852" s="15">
        <f t="shared" si="95"/>
        <v>149.84043969600978</v>
      </c>
      <c r="M852" s="18">
        <f t="shared" si="96"/>
        <v>1321.3451766869543</v>
      </c>
      <c r="N852" s="18">
        <f t="shared" si="97"/>
        <v>840.41570739191206</v>
      </c>
      <c r="O852" s="19"/>
    </row>
    <row r="853" spans="1:15" x14ac:dyDescent="0.3">
      <c r="A853">
        <v>5</v>
      </c>
      <c r="B853">
        <v>8933768541</v>
      </c>
      <c r="C853" s="3">
        <v>7.3008000000000006</v>
      </c>
      <c r="D853" s="4">
        <v>1185.0426000000004</v>
      </c>
      <c r="E853">
        <v>744</v>
      </c>
      <c r="F853">
        <f t="shared" si="93"/>
        <v>31</v>
      </c>
      <c r="G853" s="15">
        <f>(F853*'B-E-D Rate'!$O$2)+(Analysis!C853*'B-E-D Rate'!$F$2)+(Analysis!D853*'B-E-D Rate'!$J$2)</f>
        <v>83.240943793640952</v>
      </c>
      <c r="H853" s="15">
        <f t="shared" si="94"/>
        <v>87.357543694000015</v>
      </c>
      <c r="I853" s="18">
        <f t="shared" si="91"/>
        <v>16.946394739636247</v>
      </c>
      <c r="J853" s="18">
        <f t="shared" si="92"/>
        <v>1.5857351006843741</v>
      </c>
      <c r="K853" s="19"/>
      <c r="L853" s="15">
        <f t="shared" si="95"/>
        <v>85.162187914844878</v>
      </c>
      <c r="M853" s="18">
        <f t="shared" si="96"/>
        <v>3.6911789732606484</v>
      </c>
      <c r="N853" s="18">
        <f t="shared" si="97"/>
        <v>1.5857351006843741</v>
      </c>
      <c r="O853" s="19"/>
    </row>
    <row r="854" spans="1:15" x14ac:dyDescent="0.3">
      <c r="A854">
        <v>5</v>
      </c>
      <c r="B854">
        <v>5462870793</v>
      </c>
      <c r="C854" s="3">
        <v>9.2321999999999989</v>
      </c>
      <c r="D854" s="4">
        <v>1500.2081999999994</v>
      </c>
      <c r="E854">
        <v>744</v>
      </c>
      <c r="F854">
        <f t="shared" si="93"/>
        <v>31</v>
      </c>
      <c r="G854" s="15">
        <f>(F854*'B-E-D Rate'!$O$2)+(Analysis!C854*'B-E-D Rate'!$F$2)+(Analysis!D854*'B-E-D Rate'!$J$2)</f>
        <v>99.729109990483508</v>
      </c>
      <c r="H854" s="15">
        <f t="shared" si="94"/>
        <v>105.06669875799996</v>
      </c>
      <c r="I854" s="18">
        <f t="shared" si="91"/>
        <v>28.489853851117783</v>
      </c>
      <c r="J854" s="18">
        <f t="shared" si="92"/>
        <v>231.91959177572792</v>
      </c>
      <c r="K854" s="19"/>
      <c r="L854" s="15">
        <f t="shared" si="95"/>
        <v>94.496955522693497</v>
      </c>
      <c r="M854" s="18">
        <f t="shared" si="96"/>
        <v>27.375440374814971</v>
      </c>
      <c r="N854" s="18">
        <f t="shared" si="97"/>
        <v>231.91959177572792</v>
      </c>
      <c r="O854" s="19"/>
    </row>
    <row r="855" spans="1:15" x14ac:dyDescent="0.3">
      <c r="A855">
        <v>5</v>
      </c>
      <c r="B855">
        <v>3778819266</v>
      </c>
      <c r="C855" s="3">
        <v>4.1723999999999997</v>
      </c>
      <c r="D855" s="4">
        <v>905.56440000000032</v>
      </c>
      <c r="E855">
        <v>744</v>
      </c>
      <c r="F855">
        <f t="shared" si="93"/>
        <v>31</v>
      </c>
      <c r="G855" s="15">
        <f>(F855*'B-E-D Rate'!$O$2)+(Analysis!C855*'B-E-D Rate'!$F$2)+(Analysis!D855*'B-E-D Rate'!$J$2)</f>
        <v>57.619251331718232</v>
      </c>
      <c r="H855" s="15">
        <f t="shared" si="94"/>
        <v>71.653663636000019</v>
      </c>
      <c r="I855" s="18">
        <f t="shared" si="91"/>
        <v>196.96472872657603</v>
      </c>
      <c r="J855" s="18">
        <f t="shared" si="92"/>
        <v>722.58559145068182</v>
      </c>
      <c r="K855" s="19"/>
      <c r="L855" s="15">
        <f t="shared" si="95"/>
        <v>76.884431559265948</v>
      </c>
      <c r="M855" s="18">
        <f t="shared" si="96"/>
        <v>371.14716919989547</v>
      </c>
      <c r="N855" s="18">
        <f t="shared" si="97"/>
        <v>722.58559145068182</v>
      </c>
      <c r="O855" s="19"/>
    </row>
    <row r="856" spans="1:15" x14ac:dyDescent="0.3">
      <c r="A856">
        <v>5</v>
      </c>
      <c r="B856">
        <v>1563601222</v>
      </c>
      <c r="C856" s="3">
        <v>7.2522000000000002</v>
      </c>
      <c r="D856" s="4">
        <v>1609.3205999999996</v>
      </c>
      <c r="E856">
        <v>744</v>
      </c>
      <c r="F856">
        <f t="shared" si="93"/>
        <v>31</v>
      </c>
      <c r="G856" s="15">
        <f>(F856*'B-E-D Rate'!$O$2)+(Analysis!C856*'B-E-D Rate'!$F$2)+(Analysis!D856*'B-E-D Rate'!$J$2)</f>
        <v>84.85626526506654</v>
      </c>
      <c r="H856" s="15">
        <f t="shared" si="94"/>
        <v>111.19772451399997</v>
      </c>
      <c r="I856" s="18">
        <f t="shared" si="91"/>
        <v>693.8724753632207</v>
      </c>
      <c r="J856" s="18">
        <f t="shared" si="92"/>
        <v>0.12677995435216433</v>
      </c>
      <c r="K856" s="19"/>
      <c r="L856" s="15">
        <f t="shared" si="95"/>
        <v>97.728713357732062</v>
      </c>
      <c r="M856" s="18">
        <f t="shared" si="96"/>
        <v>165.69991989836822</v>
      </c>
      <c r="N856" s="18">
        <f t="shared" si="97"/>
        <v>0.12677995435216433</v>
      </c>
      <c r="O856" s="19"/>
    </row>
    <row r="857" spans="1:15" x14ac:dyDescent="0.3">
      <c r="A857">
        <v>5</v>
      </c>
      <c r="B857">
        <v>4468068368</v>
      </c>
      <c r="C857" s="3">
        <v>4.3673999999999999</v>
      </c>
      <c r="D857" s="4">
        <v>1234.6776</v>
      </c>
      <c r="E857">
        <v>744</v>
      </c>
      <c r="F857">
        <f t="shared" si="93"/>
        <v>31</v>
      </c>
      <c r="G857" s="15">
        <f>(F857*'B-E-D Rate'!$O$2)+(Analysis!C857*'B-E-D Rate'!$F$2)+(Analysis!D857*'B-E-D Rate'!$J$2)</f>
        <v>60.680422658828668</v>
      </c>
      <c r="H857" s="15">
        <f t="shared" si="94"/>
        <v>90.146534343999988</v>
      </c>
      <c r="I857" s="18">
        <f t="shared" si="91"/>
        <v>868.25173784298977</v>
      </c>
      <c r="J857" s="18">
        <f t="shared" si="92"/>
        <v>567.38196107349779</v>
      </c>
      <c r="K857" s="19"/>
      <c r="L857" s="15">
        <f t="shared" si="95"/>
        <v>86.632307719213003</v>
      </c>
      <c r="M857" s="18">
        <f t="shared" si="96"/>
        <v>673.50033818739962</v>
      </c>
      <c r="N857" s="18">
        <f t="shared" si="97"/>
        <v>567.38196107349779</v>
      </c>
      <c r="O857" s="19"/>
    </row>
    <row r="858" spans="1:15" x14ac:dyDescent="0.3">
      <c r="A858">
        <v>5</v>
      </c>
      <c r="B858">
        <v>4407060798</v>
      </c>
      <c r="C858" s="3">
        <v>11.490600000000001</v>
      </c>
      <c r="D858" s="4">
        <v>1846.8515999999995</v>
      </c>
      <c r="E858">
        <v>744</v>
      </c>
      <c r="F858">
        <f t="shared" si="93"/>
        <v>31</v>
      </c>
      <c r="G858" s="15">
        <f>(F858*'B-E-D Rate'!$O$2)+(Analysis!C858*'B-E-D Rate'!$F$2)+(Analysis!D858*'B-E-D Rate'!$J$2)</f>
        <v>118.90605559094999</v>
      </c>
      <c r="H858" s="15">
        <f t="shared" si="94"/>
        <v>124.54459140399996</v>
      </c>
      <c r="I858" s="18">
        <f t="shared" si="91"/>
        <v>31.793086115047082</v>
      </c>
      <c r="J858" s="18">
        <f t="shared" si="92"/>
        <v>1183.762655573604</v>
      </c>
      <c r="K858" s="19"/>
      <c r="L858" s="15">
        <f t="shared" si="95"/>
        <v>104.76405187392766</v>
      </c>
      <c r="M858" s="18">
        <f t="shared" si="96"/>
        <v>199.99626913227351</v>
      </c>
      <c r="N858" s="18">
        <f t="shared" si="97"/>
        <v>1183.762655573604</v>
      </c>
      <c r="O858" s="19"/>
    </row>
    <row r="859" spans="1:15" x14ac:dyDescent="0.3">
      <c r="A859">
        <v>5</v>
      </c>
      <c r="B859">
        <v>7627622061</v>
      </c>
      <c r="C859" s="3">
        <v>5.8685999999999998</v>
      </c>
      <c r="D859" s="4">
        <v>815.39579999999921</v>
      </c>
      <c r="E859">
        <v>744</v>
      </c>
      <c r="F859">
        <f t="shared" si="93"/>
        <v>31</v>
      </c>
      <c r="G859" s="15">
        <f>(F859*'B-E-D Rate'!$O$2)+(Analysis!C859*'B-E-D Rate'!$F$2)+(Analysis!D859*'B-E-D Rate'!$J$2)</f>
        <v>70.375843209908837</v>
      </c>
      <c r="H859" s="15">
        <f t="shared" si="94"/>
        <v>66.587090001999954</v>
      </c>
      <c r="I859" s="18">
        <f t="shared" si="91"/>
        <v>14.354650870439849</v>
      </c>
      <c r="J859" s="18">
        <f t="shared" si="92"/>
        <v>199.497554643222</v>
      </c>
      <c r="K859" s="19"/>
      <c r="L859" s="15">
        <f t="shared" si="95"/>
        <v>74.213762785373518</v>
      </c>
      <c r="M859" s="18">
        <f t="shared" si="96"/>
        <v>14.729626667735001</v>
      </c>
      <c r="N859" s="18">
        <f t="shared" si="97"/>
        <v>199.497554643222</v>
      </c>
      <c r="O859" s="19"/>
    </row>
    <row r="860" spans="1:15" x14ac:dyDescent="0.3">
      <c r="A860">
        <v>5</v>
      </c>
      <c r="B860">
        <v>2342141349</v>
      </c>
      <c r="C860" s="3">
        <v>4.7694000000000001</v>
      </c>
      <c r="D860" s="4">
        <v>826.06079999999986</v>
      </c>
      <c r="E860">
        <v>744</v>
      </c>
      <c r="F860">
        <f t="shared" si="93"/>
        <v>31</v>
      </c>
      <c r="G860" s="15">
        <f>(F860*'B-E-D Rate'!$O$2)+(Analysis!C860*'B-E-D Rate'!$F$2)+(Analysis!D860*'B-E-D Rate'!$J$2)</f>
        <v>61.884723602479561</v>
      </c>
      <c r="H860" s="15">
        <f t="shared" si="94"/>
        <v>67.18635635199999</v>
      </c>
      <c r="I860" s="18">
        <f t="shared" si="91"/>
        <v>28.107309810787548</v>
      </c>
      <c r="J860" s="18">
        <f t="shared" si="92"/>
        <v>511.45993265863359</v>
      </c>
      <c r="K860" s="19"/>
      <c r="L860" s="15">
        <f t="shared" si="95"/>
        <v>74.529645281869676</v>
      </c>
      <c r="M860" s="18">
        <f t="shared" si="96"/>
        <v>159.89404427791015</v>
      </c>
      <c r="N860" s="18">
        <f t="shared" si="97"/>
        <v>511.45993265863359</v>
      </c>
      <c r="O860" s="19"/>
    </row>
    <row r="861" spans="1:15" x14ac:dyDescent="0.3">
      <c r="A861">
        <v>5</v>
      </c>
      <c r="B861">
        <v>2483339807</v>
      </c>
      <c r="C861" s="3">
        <v>9.3491999999999997</v>
      </c>
      <c r="D861" s="4">
        <v>1407.3804000000002</v>
      </c>
      <c r="E861">
        <v>744</v>
      </c>
      <c r="F861">
        <f t="shared" si="93"/>
        <v>31</v>
      </c>
      <c r="G861" s="15">
        <f>(F861*'B-E-D Rate'!$O$2)+(Analysis!C861*'B-E-D Rate'!$F$2)+(Analysis!D861*'B-E-D Rate'!$J$2)</f>
        <v>100.20220564890228</v>
      </c>
      <c r="H861" s="15">
        <f t="shared" si="94"/>
        <v>99.850704676000007</v>
      </c>
      <c r="I861" s="18">
        <f t="shared" si="91"/>
        <v>0.12355293395124391</v>
      </c>
      <c r="J861" s="18">
        <f t="shared" si="92"/>
        <v>246.55287032917042</v>
      </c>
      <c r="K861" s="19"/>
      <c r="L861" s="15">
        <f t="shared" si="95"/>
        <v>91.747524935891363</v>
      </c>
      <c r="M861" s="18">
        <f t="shared" si="96"/>
        <v>71.481625958958773</v>
      </c>
      <c r="N861" s="18">
        <f t="shared" si="97"/>
        <v>246.55287032917042</v>
      </c>
      <c r="O861" s="19"/>
    </row>
    <row r="862" spans="1:15" x14ac:dyDescent="0.3">
      <c r="A862">
        <v>5</v>
      </c>
      <c r="B862">
        <v>8650102792</v>
      </c>
      <c r="C862" s="3">
        <v>5.6610000000000005</v>
      </c>
      <c r="D862" s="4">
        <v>656.94239999999934</v>
      </c>
      <c r="E862">
        <v>744</v>
      </c>
      <c r="F862">
        <f t="shared" si="93"/>
        <v>31</v>
      </c>
      <c r="G862" s="15">
        <f>(F862*'B-E-D Rate'!$O$2)+(Analysis!C862*'B-E-D Rate'!$F$2)+(Analysis!D862*'B-E-D Rate'!$J$2)</f>
        <v>68.018405823978426</v>
      </c>
      <c r="H862" s="15">
        <f t="shared" si="94"/>
        <v>57.683593455999954</v>
      </c>
      <c r="I862" s="18">
        <f t="shared" si="91"/>
        <v>106.8083466813208</v>
      </c>
      <c r="J862" s="18">
        <f t="shared" si="92"/>
        <v>271.64965584562941</v>
      </c>
      <c r="K862" s="19"/>
      <c r="L862" s="15">
        <f t="shared" si="95"/>
        <v>69.520593017881495</v>
      </c>
      <c r="M862" s="18">
        <f t="shared" si="96"/>
        <v>2.2565663655263761</v>
      </c>
      <c r="N862" s="18">
        <f t="shared" si="97"/>
        <v>271.64965584562941</v>
      </c>
      <c r="O862" s="19"/>
    </row>
    <row r="863" spans="1:15" x14ac:dyDescent="0.3">
      <c r="A863">
        <v>5</v>
      </c>
      <c r="B863">
        <v>5679766357</v>
      </c>
      <c r="C863" s="3">
        <v>4.2606000000000002</v>
      </c>
      <c r="D863" s="4">
        <v>625.98239999999987</v>
      </c>
      <c r="E863">
        <v>744</v>
      </c>
      <c r="F863">
        <f t="shared" si="93"/>
        <v>31</v>
      </c>
      <c r="G863" s="15">
        <f>(F863*'B-E-D Rate'!$O$2)+(Analysis!C863*'B-E-D Rate'!$F$2)+(Analysis!D863*'B-E-D Rate'!$J$2)</f>
        <v>56.991318481549598</v>
      </c>
      <c r="H863" s="15">
        <f t="shared" si="94"/>
        <v>55.943951055999989</v>
      </c>
      <c r="I863" s="18">
        <f t="shared" si="91"/>
        <v>1.0969785241024164</v>
      </c>
      <c r="J863" s="18">
        <f t="shared" si="92"/>
        <v>756.73875698174209</v>
      </c>
      <c r="K863" s="19"/>
      <c r="L863" s="15">
        <f t="shared" si="95"/>
        <v>68.603600791766112</v>
      </c>
      <c r="M863" s="18">
        <f t="shared" si="96"/>
        <v>134.84510045216737</v>
      </c>
      <c r="N863" s="18">
        <f t="shared" si="97"/>
        <v>756.73875698174209</v>
      </c>
      <c r="O863" s="19"/>
    </row>
    <row r="864" spans="1:15" x14ac:dyDescent="0.3">
      <c r="A864">
        <v>5</v>
      </c>
      <c r="B864">
        <v>1476736149</v>
      </c>
      <c r="C864" s="3">
        <v>0.7218</v>
      </c>
      <c r="D864" s="4">
        <v>190.72920000000008</v>
      </c>
      <c r="E864">
        <v>744</v>
      </c>
      <c r="F864">
        <f t="shared" si="93"/>
        <v>31</v>
      </c>
      <c r="G864" s="15">
        <f>(F864*'B-E-D Rate'!$O$2)+(Analysis!C864*'B-E-D Rate'!$F$2)+(Analysis!D864*'B-E-D Rate'!$J$2)</f>
        <v>27.448934123985758</v>
      </c>
      <c r="H864" s="15">
        <f t="shared" si="94"/>
        <v>31.487073748000004</v>
      </c>
      <c r="I864" s="18">
        <f t="shared" si="91"/>
        <v>16.306571623033914</v>
      </c>
      <c r="J864" s="18">
        <f t="shared" si="92"/>
        <v>3254.8473416109487</v>
      </c>
      <c r="K864" s="19"/>
      <c r="L864" s="15">
        <f t="shared" si="95"/>
        <v>55.712005158954447</v>
      </c>
      <c r="M864" s="18">
        <f t="shared" si="96"/>
        <v>798.80118432768609</v>
      </c>
      <c r="N864" s="18">
        <f t="shared" si="97"/>
        <v>3254.8473416109487</v>
      </c>
      <c r="O864" s="19"/>
    </row>
    <row r="865" spans="1:15" x14ac:dyDescent="0.3">
      <c r="A865">
        <v>5</v>
      </c>
      <c r="B865">
        <v>5146418934</v>
      </c>
      <c r="C865" s="3">
        <v>4.6428000000000003</v>
      </c>
      <c r="D865" s="4">
        <v>758.0712000000002</v>
      </c>
      <c r="E865">
        <v>744</v>
      </c>
      <c r="F865">
        <f t="shared" si="93"/>
        <v>31</v>
      </c>
      <c r="G865" s="15">
        <f>(F865*'B-E-D Rate'!$O$2)+(Analysis!C865*'B-E-D Rate'!$F$2)+(Analysis!D865*'B-E-D Rate'!$J$2)</f>
        <v>60.581624012106936</v>
      </c>
      <c r="H865" s="15">
        <f t="shared" si="94"/>
        <v>63.366020728000009</v>
      </c>
      <c r="I865" s="18">
        <f t="shared" si="91"/>
        <v>7.7528650714761351</v>
      </c>
      <c r="J865" s="18">
        <f t="shared" si="92"/>
        <v>572.09844647799093</v>
      </c>
      <c r="K865" s="19"/>
      <c r="L865" s="15">
        <f t="shared" si="95"/>
        <v>72.515887702519066</v>
      </c>
      <c r="M865" s="18">
        <f t="shared" si="96"/>
        <v>142.42664983228937</v>
      </c>
      <c r="N865" s="18">
        <f t="shared" si="97"/>
        <v>572.09844647799093</v>
      </c>
      <c r="O865" s="19"/>
    </row>
    <row r="866" spans="1:15" x14ac:dyDescent="0.3">
      <c r="A866">
        <v>5</v>
      </c>
      <c r="B866">
        <v>5405123377</v>
      </c>
      <c r="C866" s="3">
        <v>6.1943999999999999</v>
      </c>
      <c r="D866" s="4">
        <v>729.54600000000062</v>
      </c>
      <c r="E866">
        <v>744</v>
      </c>
      <c r="F866">
        <f t="shared" si="93"/>
        <v>31</v>
      </c>
      <c r="G866" s="15">
        <f>(F866*'B-E-D Rate'!$O$2)+(Analysis!C866*'B-E-D Rate'!$F$2)+(Analysis!D866*'B-E-D Rate'!$J$2)</f>
        <v>72.504174780754042</v>
      </c>
      <c r="H866" s="15">
        <f t="shared" si="94"/>
        <v>61.76318974000003</v>
      </c>
      <c r="I866" s="18">
        <f t="shared" si="91"/>
        <v>115.36875964570146</v>
      </c>
      <c r="J866" s="18">
        <f t="shared" si="92"/>
        <v>143.90470591534219</v>
      </c>
      <c r="K866" s="19"/>
      <c r="L866" s="15">
        <f t="shared" si="95"/>
        <v>71.671010872790816</v>
      </c>
      <c r="M866" s="18">
        <f t="shared" si="96"/>
        <v>0.69416209753255387</v>
      </c>
      <c r="N866" s="18">
        <f t="shared" si="97"/>
        <v>143.90470591534219</v>
      </c>
      <c r="O866" s="19"/>
    </row>
    <row r="867" spans="1:15" x14ac:dyDescent="0.3">
      <c r="A867">
        <v>5</v>
      </c>
      <c r="B867">
        <v>1286001794</v>
      </c>
      <c r="C867" s="3">
        <v>4.8041999999999998</v>
      </c>
      <c r="D867" s="4">
        <v>749.24579999999924</v>
      </c>
      <c r="E867">
        <v>744</v>
      </c>
      <c r="F867">
        <f t="shared" si="93"/>
        <v>31</v>
      </c>
      <c r="G867" s="15">
        <f>(F867*'B-E-D Rate'!$O$2)+(Analysis!C867*'B-E-D Rate'!$F$2)+(Analysis!D867*'B-E-D Rate'!$J$2)</f>
        <v>61.794309912488572</v>
      </c>
      <c r="H867" s="15">
        <f t="shared" si="94"/>
        <v>62.870121501999961</v>
      </c>
      <c r="I867" s="18">
        <f t="shared" si="91"/>
        <v>1.1573705761270212</v>
      </c>
      <c r="J867" s="18">
        <f t="shared" si="92"/>
        <v>515.55760527752545</v>
      </c>
      <c r="K867" s="19"/>
      <c r="L867" s="15">
        <f t="shared" si="95"/>
        <v>72.254491604574639</v>
      </c>
      <c r="M867" s="18">
        <f t="shared" si="96"/>
        <v>109.41540103145253</v>
      </c>
      <c r="N867" s="18">
        <f t="shared" si="97"/>
        <v>515.55760527752545</v>
      </c>
      <c r="O867" s="19"/>
    </row>
    <row r="868" spans="1:15" x14ac:dyDescent="0.3">
      <c r="A868">
        <v>5</v>
      </c>
      <c r="B868">
        <v>3260106573</v>
      </c>
      <c r="C868" s="3">
        <v>0.40379999999999999</v>
      </c>
      <c r="D868" s="4">
        <v>97.171799999999692</v>
      </c>
      <c r="E868">
        <v>744</v>
      </c>
      <c r="F868">
        <f t="shared" si="93"/>
        <v>31</v>
      </c>
      <c r="G868" s="15">
        <f>(F868*'B-E-D Rate'!$O$2)+(Analysis!C868*'B-E-D Rate'!$F$2)+(Analysis!D868*'B-E-D Rate'!$J$2)</f>
        <v>24.538481530238272</v>
      </c>
      <c r="H868" s="15">
        <f t="shared" si="94"/>
        <v>26.23008344199998</v>
      </c>
      <c r="I868" s="18">
        <f t="shared" si="91"/>
        <v>2.8615170278758661</v>
      </c>
      <c r="J868" s="18">
        <f t="shared" si="92"/>
        <v>3595.4081059894929</v>
      </c>
      <c r="K868" s="19"/>
      <c r="L868" s="15">
        <f t="shared" si="95"/>
        <v>52.940964832870179</v>
      </c>
      <c r="M868" s="18">
        <f t="shared" si="96"/>
        <v>806.70105775628429</v>
      </c>
      <c r="N868" s="18">
        <f t="shared" si="97"/>
        <v>3595.4081059894929</v>
      </c>
      <c r="O868" s="19"/>
    </row>
    <row r="869" spans="1:15" x14ac:dyDescent="0.3">
      <c r="A869">
        <v>5</v>
      </c>
      <c r="B869">
        <v>4151971157</v>
      </c>
      <c r="C869" s="3">
        <v>13.327200000000001</v>
      </c>
      <c r="D869" s="4">
        <v>756.07920000000058</v>
      </c>
      <c r="E869">
        <v>744</v>
      </c>
      <c r="F869">
        <f t="shared" si="93"/>
        <v>31</v>
      </c>
      <c r="G869" s="15">
        <f>(F869*'B-E-D Rate'!$O$2)+(Analysis!C869*'B-E-D Rate'!$F$2)+(Analysis!D869*'B-E-D Rate'!$J$2)</f>
        <v>128.05347083613663</v>
      </c>
      <c r="H869" s="15">
        <f t="shared" si="94"/>
        <v>63.254090248000026</v>
      </c>
      <c r="I869" s="18">
        <f t="shared" si="91"/>
        <v>4198.9597246061749</v>
      </c>
      <c r="J869" s="18">
        <f t="shared" si="92"/>
        <v>1896.8870924494233</v>
      </c>
      <c r="K869" s="19"/>
      <c r="L869" s="15">
        <f t="shared" si="95"/>
        <v>72.45688742750545</v>
      </c>
      <c r="M869" s="18">
        <f t="shared" si="96"/>
        <v>3090.9800867128833</v>
      </c>
      <c r="N869" s="18">
        <f t="shared" si="97"/>
        <v>1896.8870924494233</v>
      </c>
      <c r="O869" s="19"/>
    </row>
    <row r="870" spans="1:15" x14ac:dyDescent="0.3">
      <c r="A870">
        <v>5</v>
      </c>
      <c r="B870">
        <v>1947617822</v>
      </c>
      <c r="C870" s="3">
        <v>11.031999999999998</v>
      </c>
      <c r="D870" s="4">
        <v>904.74000000000012</v>
      </c>
      <c r="E870">
        <v>744</v>
      </c>
      <c r="F870">
        <f t="shared" si="93"/>
        <v>31</v>
      </c>
      <c r="G870" s="15">
        <f>(F870*'B-E-D Rate'!$O$2)+(Analysis!C870*'B-E-D Rate'!$F$2)+(Analysis!D870*'B-E-D Rate'!$J$2)</f>
        <v>110.91716897513642</v>
      </c>
      <c r="H870" s="15">
        <f t="shared" si="94"/>
        <v>71.607340600000001</v>
      </c>
      <c r="I870" s="18">
        <f t="shared" si="91"/>
        <v>1545.2626068826803</v>
      </c>
      <c r="J870" s="18">
        <f t="shared" si="92"/>
        <v>697.85606297144864</v>
      </c>
      <c r="K870" s="19"/>
      <c r="L870" s="15">
        <f t="shared" si="95"/>
        <v>76.860013975570538</v>
      </c>
      <c r="M870" s="18">
        <f t="shared" si="96"/>
        <v>1159.8898066644554</v>
      </c>
      <c r="N870" s="18">
        <f t="shared" si="97"/>
        <v>697.85606297144864</v>
      </c>
      <c r="O870" s="19"/>
    </row>
    <row r="871" spans="1:15" x14ac:dyDescent="0.3">
      <c r="A871">
        <v>5</v>
      </c>
      <c r="B871">
        <v>5279215167</v>
      </c>
      <c r="C871" s="3">
        <v>9.7908000000000008</v>
      </c>
      <c r="D871" s="4">
        <v>1709.1185999999993</v>
      </c>
      <c r="E871">
        <v>744</v>
      </c>
      <c r="F871">
        <f t="shared" si="93"/>
        <v>31</v>
      </c>
      <c r="G871" s="15">
        <f>(F871*'B-E-D Rate'!$O$2)+(Analysis!C871*'B-E-D Rate'!$F$2)+(Analysis!D871*'B-E-D Rate'!$J$2)</f>
        <v>105.05096728496463</v>
      </c>
      <c r="H871" s="15">
        <f t="shared" si="94"/>
        <v>116.80537413399995</v>
      </c>
      <c r="I871" s="18">
        <f t="shared" si="91"/>
        <v>138.16608037264842</v>
      </c>
      <c r="J871" s="18">
        <f t="shared" si="92"/>
        <v>422.33389063380145</v>
      </c>
      <c r="K871" s="19"/>
      <c r="L871" s="15">
        <f t="shared" si="95"/>
        <v>100.68459159358038</v>
      </c>
      <c r="M871" s="18">
        <f t="shared" si="96"/>
        <v>19.06523667831128</v>
      </c>
      <c r="N871" s="18">
        <f t="shared" si="97"/>
        <v>422.33389063380145</v>
      </c>
      <c r="O871" s="19"/>
    </row>
    <row r="872" spans="1:15" x14ac:dyDescent="0.3">
      <c r="A872">
        <v>5</v>
      </c>
      <c r="B872">
        <v>8996378651</v>
      </c>
      <c r="C872" s="3">
        <v>4.4513999999999996</v>
      </c>
      <c r="D872" s="4">
        <v>64.136399999999952</v>
      </c>
      <c r="E872">
        <v>744</v>
      </c>
      <c r="F872">
        <f t="shared" si="93"/>
        <v>31</v>
      </c>
      <c r="G872" s="15">
        <f>(F872*'B-E-D Rate'!$O$2)+(Analysis!C872*'B-E-D Rate'!$F$2)+(Analysis!D872*'B-E-D Rate'!$J$2)</f>
        <v>55.834748276871878</v>
      </c>
      <c r="H872" s="15">
        <f t="shared" si="94"/>
        <v>24.373824315999997</v>
      </c>
      <c r="I872" s="18">
        <f t="shared" si="91"/>
        <v>989.78973647176247</v>
      </c>
      <c r="J872" s="18">
        <f t="shared" si="92"/>
        <v>821.70832525765206</v>
      </c>
      <c r="K872" s="19"/>
      <c r="L872" s="15">
        <f t="shared" si="95"/>
        <v>51.962502139504146</v>
      </c>
      <c r="M872" s="18">
        <f t="shared" si="96"/>
        <v>14.994290148359321</v>
      </c>
      <c r="N872" s="18">
        <f t="shared" si="97"/>
        <v>821.70832525765206</v>
      </c>
      <c r="O872" s="19"/>
    </row>
    <row r="873" spans="1:15" x14ac:dyDescent="0.3">
      <c r="A873">
        <v>5</v>
      </c>
      <c r="B873">
        <v>7595139987</v>
      </c>
      <c r="C873" s="3">
        <v>6.8172000000000006</v>
      </c>
      <c r="D873" s="4">
        <v>1552.4724000000026</v>
      </c>
      <c r="E873">
        <v>744</v>
      </c>
      <c r="F873">
        <f t="shared" si="93"/>
        <v>31</v>
      </c>
      <c r="G873" s="15">
        <f>(F873*'B-E-D Rate'!$O$2)+(Analysis!C873*'B-E-D Rate'!$F$2)+(Analysis!D873*'B-E-D Rate'!$J$2)</f>
        <v>81.209110909696264</v>
      </c>
      <c r="H873" s="15">
        <f t="shared" si="94"/>
        <v>108.00342415600014</v>
      </c>
      <c r="I873" s="18">
        <f t="shared" si="91"/>
        <v>717.93522234105512</v>
      </c>
      <c r="J873" s="18">
        <f t="shared" si="92"/>
        <v>10.831290680028598</v>
      </c>
      <c r="K873" s="19"/>
      <c r="L873" s="15">
        <f t="shared" si="95"/>
        <v>96.044948581612857</v>
      </c>
      <c r="M873" s="18">
        <f t="shared" si="96"/>
        <v>220.10207942745956</v>
      </c>
      <c r="N873" s="18">
        <f t="shared" si="97"/>
        <v>10.831290680028598</v>
      </c>
      <c r="O873" s="19"/>
    </row>
    <row r="874" spans="1:15" x14ac:dyDescent="0.3">
      <c r="A874">
        <v>5</v>
      </c>
      <c r="B874">
        <v>6065398429</v>
      </c>
      <c r="C874" s="3">
        <v>6.4656000000000002</v>
      </c>
      <c r="D874" s="4">
        <v>1434.4931999999978</v>
      </c>
      <c r="E874">
        <v>744</v>
      </c>
      <c r="F874">
        <f t="shared" si="93"/>
        <v>31</v>
      </c>
      <c r="G874" s="15">
        <f>(F874*'B-E-D Rate'!$O$2)+(Analysis!C874*'B-E-D Rate'!$F$2)+(Analysis!D874*'B-E-D Rate'!$J$2)</f>
        <v>77.922856490325444</v>
      </c>
      <c r="H874" s="15">
        <f t="shared" si="94"/>
        <v>101.37417290799986</v>
      </c>
      <c r="I874" s="18">
        <f t="shared" si="91"/>
        <v>549.96424172188574</v>
      </c>
      <c r="J874" s="18">
        <f t="shared" si="92"/>
        <v>43.261494169471845</v>
      </c>
      <c r="K874" s="19"/>
      <c r="L874" s="15">
        <f t="shared" si="95"/>
        <v>92.550568438094842</v>
      </c>
      <c r="M874" s="18">
        <f t="shared" si="96"/>
        <v>213.96995682691562</v>
      </c>
      <c r="N874" s="18">
        <f t="shared" si="97"/>
        <v>43.261494169471845</v>
      </c>
      <c r="O874" s="19"/>
    </row>
    <row r="875" spans="1:15" x14ac:dyDescent="0.3">
      <c r="A875">
        <v>5</v>
      </c>
      <c r="B875">
        <v>6701731635</v>
      </c>
      <c r="C875" s="3">
        <v>1.7136</v>
      </c>
      <c r="D875" s="4">
        <v>50.83199999999988</v>
      </c>
      <c r="E875">
        <v>744</v>
      </c>
      <c r="F875">
        <f t="shared" si="93"/>
        <v>31</v>
      </c>
      <c r="G875" s="15">
        <f>(F875*'B-E-D Rate'!$O$2)+(Analysis!C875*'B-E-D Rate'!$F$2)+(Analysis!D875*'B-E-D Rate'!$J$2)</f>
        <v>34.498470606039767</v>
      </c>
      <c r="H875" s="15">
        <f t="shared" si="94"/>
        <v>23.626250079999991</v>
      </c>
      <c r="I875" s="18">
        <f t="shared" si="91"/>
        <v>118.20517916684062</v>
      </c>
      <c r="J875" s="18">
        <f t="shared" si="92"/>
        <v>2500.173296076824</v>
      </c>
      <c r="K875" s="19"/>
      <c r="L875" s="15">
        <f t="shared" si="95"/>
        <v>51.568444278614948</v>
      </c>
      <c r="M875" s="18">
        <f t="shared" si="96"/>
        <v>291.3840011824098</v>
      </c>
      <c r="N875" s="18">
        <f t="shared" si="97"/>
        <v>2500.173296076824</v>
      </c>
      <c r="O875" s="19"/>
    </row>
    <row r="876" spans="1:15" x14ac:dyDescent="0.3">
      <c r="A876">
        <v>5</v>
      </c>
      <c r="B876">
        <v>4844631270</v>
      </c>
      <c r="C876" s="3">
        <v>7.9163999999999994</v>
      </c>
      <c r="D876" s="4">
        <v>1133.0802000000001</v>
      </c>
      <c r="E876">
        <v>744</v>
      </c>
      <c r="F876">
        <f t="shared" si="93"/>
        <v>31</v>
      </c>
      <c r="G876" s="15">
        <f>(F876*'B-E-D Rate'!$O$2)+(Analysis!C876*'B-E-D Rate'!$F$2)+(Analysis!D876*'B-E-D Rate'!$J$2)</f>
        <v>87.780314758972352</v>
      </c>
      <c r="H876" s="15">
        <f t="shared" si="94"/>
        <v>84.437776438</v>
      </c>
      <c r="I876" s="18">
        <f t="shared" si="91"/>
        <v>11.172562427168669</v>
      </c>
      <c r="J876" s="18">
        <f t="shared" si="92"/>
        <v>10.759129629968481</v>
      </c>
      <c r="K876" s="19"/>
      <c r="L876" s="15">
        <f t="shared" si="95"/>
        <v>83.623133753013519</v>
      </c>
      <c r="M876" s="18">
        <f t="shared" si="96"/>
        <v>17.282153916304896</v>
      </c>
      <c r="N876" s="18">
        <f t="shared" si="97"/>
        <v>10.759129629968481</v>
      </c>
      <c r="O876" s="19"/>
    </row>
    <row r="877" spans="1:15" x14ac:dyDescent="0.3">
      <c r="A877">
        <v>5</v>
      </c>
      <c r="B877">
        <v>1264917807</v>
      </c>
      <c r="C877" s="3">
        <v>7.0206</v>
      </c>
      <c r="D877" s="4">
        <v>1353.2394000000006</v>
      </c>
      <c r="E877">
        <v>744</v>
      </c>
      <c r="F877">
        <f t="shared" si="93"/>
        <v>31</v>
      </c>
      <c r="G877" s="15">
        <f>(F877*'B-E-D Rate'!$O$2)+(Analysis!C877*'B-E-D Rate'!$F$2)+(Analysis!D877*'B-E-D Rate'!$J$2)</f>
        <v>81.853751020336404</v>
      </c>
      <c r="H877" s="15">
        <f t="shared" si="94"/>
        <v>96.808521886000023</v>
      </c>
      <c r="I877" s="18">
        <f t="shared" si="91"/>
        <v>223.64517164450137</v>
      </c>
      <c r="J877" s="18">
        <f t="shared" si="92"/>
        <v>7.0037109217775138</v>
      </c>
      <c r="K877" s="19"/>
      <c r="L877" s="15">
        <f t="shared" si="95"/>
        <v>90.143943666055662</v>
      </c>
      <c r="M877" s="18">
        <f t="shared" si="96"/>
        <v>68.72729410313768</v>
      </c>
      <c r="N877" s="18">
        <f t="shared" si="97"/>
        <v>7.0037109217775138</v>
      </c>
      <c r="O877" s="19"/>
    </row>
    <row r="878" spans="1:15" x14ac:dyDescent="0.3">
      <c r="A878">
        <v>5</v>
      </c>
      <c r="B878">
        <v>8343437435</v>
      </c>
      <c r="C878" s="3">
        <v>6.9138000000000002</v>
      </c>
      <c r="D878" s="4">
        <v>1464.1182000000006</v>
      </c>
      <c r="E878">
        <v>744</v>
      </c>
      <c r="F878">
        <f t="shared" si="93"/>
        <v>31</v>
      </c>
      <c r="G878" s="15">
        <f>(F878*'B-E-D Rate'!$O$2)+(Analysis!C878*'B-E-D Rate'!$F$2)+(Analysis!D878*'B-E-D Rate'!$J$2)</f>
        <v>81.544704401637546</v>
      </c>
      <c r="H878" s="15">
        <f t="shared" si="94"/>
        <v>103.03880165800003</v>
      </c>
      <c r="I878" s="18">
        <f t="shared" si="91"/>
        <v>461.99621686596907</v>
      </c>
      <c r="J878" s="18">
        <f t="shared" si="92"/>
        <v>8.734975137813132</v>
      </c>
      <c r="K878" s="19"/>
      <c r="L878" s="15">
        <f t="shared" si="95"/>
        <v>93.428019817250885</v>
      </c>
      <c r="M878" s="18">
        <f t="shared" si="96"/>
        <v>141.21318526695362</v>
      </c>
      <c r="N878" s="18">
        <f t="shared" si="97"/>
        <v>8.734975137813132</v>
      </c>
      <c r="O878" s="19"/>
    </row>
    <row r="879" spans="1:15" x14ac:dyDescent="0.3">
      <c r="A879">
        <v>5</v>
      </c>
      <c r="B879">
        <v>7645410773</v>
      </c>
      <c r="C879" s="3">
        <v>6.7824000000000009</v>
      </c>
      <c r="D879" s="4">
        <v>1108.1447999999998</v>
      </c>
      <c r="E879">
        <v>744</v>
      </c>
      <c r="F879">
        <f t="shared" si="93"/>
        <v>31</v>
      </c>
      <c r="G879" s="15">
        <f>(F879*'B-E-D Rate'!$O$2)+(Analysis!C879*'B-E-D Rate'!$F$2)+(Analysis!D879*'B-E-D Rate'!$J$2)</f>
        <v>78.851559575620044</v>
      </c>
      <c r="H879" s="15">
        <f t="shared" si="94"/>
        <v>83.036656311999991</v>
      </c>
      <c r="I879" s="18">
        <f t="shared" si="91"/>
        <v>17.515034692858084</v>
      </c>
      <c r="J879" s="18">
        <f t="shared" si="92"/>
        <v>31.907178599920812</v>
      </c>
      <c r="K879" s="19"/>
      <c r="L879" s="15">
        <f t="shared" si="95"/>
        <v>82.884581816479994</v>
      </c>
      <c r="M879" s="18">
        <f t="shared" si="96"/>
        <v>16.265268395271011</v>
      </c>
      <c r="N879" s="18">
        <f t="shared" si="97"/>
        <v>31.907178599920812</v>
      </c>
      <c r="O879" s="19"/>
    </row>
    <row r="880" spans="1:15" x14ac:dyDescent="0.3">
      <c r="A880">
        <v>5</v>
      </c>
      <c r="B880">
        <v>3740433105</v>
      </c>
      <c r="C880" s="3">
        <v>5.4365999999999994</v>
      </c>
      <c r="D880" s="4">
        <v>1083.7314000000003</v>
      </c>
      <c r="E880">
        <v>744</v>
      </c>
      <c r="F880">
        <f t="shared" si="93"/>
        <v>31</v>
      </c>
      <c r="G880" s="15">
        <f>(F880*'B-E-D Rate'!$O$2)+(Analysis!C880*'B-E-D Rate'!$F$2)+(Analysis!D880*'B-E-D Rate'!$J$2)</f>
        <v>68.279487077031845</v>
      </c>
      <c r="H880" s="15">
        <f t="shared" si="94"/>
        <v>81.66486736600001</v>
      </c>
      <c r="I880" s="18">
        <f t="shared" si="91"/>
        <v>179.16840548029745</v>
      </c>
      <c r="J880" s="18">
        <f t="shared" si="92"/>
        <v>263.11164246746421</v>
      </c>
      <c r="K880" s="19"/>
      <c r="L880" s="15">
        <f t="shared" si="95"/>
        <v>82.161490795386811</v>
      </c>
      <c r="M880" s="18">
        <f t="shared" si="96"/>
        <v>192.7100272364211</v>
      </c>
      <c r="N880" s="18">
        <f t="shared" si="97"/>
        <v>263.11164246746421</v>
      </c>
      <c r="O880" s="19"/>
    </row>
    <row r="881" spans="1:15" x14ac:dyDescent="0.3">
      <c r="A881">
        <v>5</v>
      </c>
      <c r="B881">
        <v>6184039530</v>
      </c>
      <c r="C881" s="3">
        <v>11.104200000000001</v>
      </c>
      <c r="D881" s="4">
        <v>2761.4159999999988</v>
      </c>
      <c r="E881">
        <v>744</v>
      </c>
      <c r="F881">
        <f t="shared" si="93"/>
        <v>31</v>
      </c>
      <c r="G881" s="15">
        <f>(F881*'B-E-D Rate'!$O$2)+(Analysis!C881*'B-E-D Rate'!$F$2)+(Analysis!D881*'B-E-D Rate'!$J$2)</f>
        <v>120.19956227876598</v>
      </c>
      <c r="H881" s="15">
        <f t="shared" si="94"/>
        <v>175.93396503999995</v>
      </c>
      <c r="I881" s="18">
        <f t="shared" si="91"/>
        <v>3106.3236511514442</v>
      </c>
      <c r="J881" s="18">
        <f t="shared" si="92"/>
        <v>1274.4442145891881</v>
      </c>
      <c r="K881" s="19"/>
      <c r="L881" s="15">
        <f t="shared" si="95"/>
        <v>131.85217994504814</v>
      </c>
      <c r="M881" s="18">
        <f t="shared" si="96"/>
        <v>135.78349847655096</v>
      </c>
      <c r="N881" s="18">
        <f t="shared" si="97"/>
        <v>1274.4442145891881</v>
      </c>
      <c r="O881" s="19"/>
    </row>
    <row r="882" spans="1:15" x14ac:dyDescent="0.3">
      <c r="A882">
        <v>5</v>
      </c>
      <c r="B882">
        <v>1891291051</v>
      </c>
      <c r="C882" s="3">
        <v>6.72</v>
      </c>
      <c r="D882" s="4">
        <v>849.98579999999981</v>
      </c>
      <c r="E882">
        <v>744</v>
      </c>
      <c r="F882">
        <f t="shared" si="93"/>
        <v>31</v>
      </c>
      <c r="G882" s="15">
        <f>(F882*'B-E-D Rate'!$O$2)+(Analysis!C882*'B-E-D Rate'!$F$2)+(Analysis!D882*'B-E-D Rate'!$J$2)</f>
        <v>77.154035825200879</v>
      </c>
      <c r="H882" s="15">
        <f t="shared" si="94"/>
        <v>68.530702101999992</v>
      </c>
      <c r="I882" s="18">
        <f t="shared" si="91"/>
        <v>74.361884501693666</v>
      </c>
      <c r="J882" s="18">
        <f t="shared" si="92"/>
        <v>53.966180046611179</v>
      </c>
      <c r="K882" s="19"/>
      <c r="L882" s="15">
        <f t="shared" si="95"/>
        <v>75.238270572884247</v>
      </c>
      <c r="M882" s="18">
        <f t="shared" si="96"/>
        <v>3.6701565019838087</v>
      </c>
      <c r="N882" s="18">
        <f t="shared" si="97"/>
        <v>53.966180046611179</v>
      </c>
      <c r="O882" s="19"/>
    </row>
    <row r="883" spans="1:15" x14ac:dyDescent="0.3">
      <c r="A883">
        <v>5</v>
      </c>
      <c r="B883">
        <v>9575181762</v>
      </c>
      <c r="C883" s="3">
        <v>5.7156000000000002</v>
      </c>
      <c r="D883" s="4">
        <v>578.68860000000075</v>
      </c>
      <c r="E883">
        <v>744</v>
      </c>
      <c r="F883">
        <f t="shared" si="93"/>
        <v>31</v>
      </c>
      <c r="G883" s="15">
        <f>(F883*'B-E-D Rate'!$O$2)+(Analysis!C883*'B-E-D Rate'!$F$2)+(Analysis!D883*'B-E-D Rate'!$J$2)</f>
        <v>68.075087441506525</v>
      </c>
      <c r="H883" s="15">
        <f t="shared" si="94"/>
        <v>53.286512434000045</v>
      </c>
      <c r="I883" s="18">
        <f t="shared" si="91"/>
        <v>218.7019507526453</v>
      </c>
      <c r="J883" s="18">
        <f t="shared" si="92"/>
        <v>269.78443874313024</v>
      </c>
      <c r="K883" s="19"/>
      <c r="L883" s="15">
        <f t="shared" si="95"/>
        <v>67.202824081706183</v>
      </c>
      <c r="M883" s="18">
        <f t="shared" si="96"/>
        <v>0.760843368850182</v>
      </c>
      <c r="N883" s="18">
        <f t="shared" si="97"/>
        <v>269.78443874313024</v>
      </c>
      <c r="O883" s="19"/>
    </row>
    <row r="884" spans="1:15" x14ac:dyDescent="0.3">
      <c r="A884">
        <v>5</v>
      </c>
      <c r="B884">
        <v>2972202322</v>
      </c>
      <c r="C884" s="3">
        <v>9.6359999999999992</v>
      </c>
      <c r="D884" s="4">
        <v>1424.3238000000008</v>
      </c>
      <c r="E884">
        <v>744</v>
      </c>
      <c r="F884">
        <f t="shared" si="93"/>
        <v>31</v>
      </c>
      <c r="G884" s="15">
        <f>(F884*'B-E-D Rate'!$O$2)+(Analysis!C884*'B-E-D Rate'!$F$2)+(Analysis!D884*'B-E-D Rate'!$J$2)</f>
        <v>102.5103427507721</v>
      </c>
      <c r="H884" s="15">
        <f t="shared" si="94"/>
        <v>100.80275432200004</v>
      </c>
      <c r="I884" s="18">
        <f t="shared" si="91"/>
        <v>2.9158582420762174</v>
      </c>
      <c r="J884" s="18">
        <f t="shared" si="92"/>
        <v>324.36511450746519</v>
      </c>
      <c r="K884" s="19"/>
      <c r="L884" s="15">
        <f t="shared" si="95"/>
        <v>92.249364925683494</v>
      </c>
      <c r="M884" s="18">
        <f t="shared" si="96"/>
        <v>105.28766592696003</v>
      </c>
      <c r="N884" s="18">
        <f t="shared" si="97"/>
        <v>324.36511450746519</v>
      </c>
      <c r="O884" s="19"/>
    </row>
    <row r="885" spans="1:15" x14ac:dyDescent="0.3">
      <c r="A885">
        <v>5</v>
      </c>
      <c r="B885">
        <v>2375958284</v>
      </c>
      <c r="C885" s="3">
        <v>8.5470000000000006</v>
      </c>
      <c r="D885" s="4">
        <v>790.59000000000106</v>
      </c>
      <c r="E885">
        <v>744</v>
      </c>
      <c r="F885">
        <f t="shared" si="93"/>
        <v>31</v>
      </c>
      <c r="G885" s="15">
        <f>(F885*'B-E-D Rate'!$O$2)+(Analysis!C885*'B-E-D Rate'!$F$2)+(Analysis!D885*'B-E-D Rate'!$J$2)</f>
        <v>91.071544336211758</v>
      </c>
      <c r="H885" s="15">
        <f t="shared" si="94"/>
        <v>65.193252100000052</v>
      </c>
      <c r="I885" s="18">
        <f t="shared" si="91"/>
        <v>669.68600906277504</v>
      </c>
      <c r="J885" s="18">
        <f t="shared" si="92"/>
        <v>43.182519902309025</v>
      </c>
      <c r="K885" s="19"/>
      <c r="L885" s="15">
        <f t="shared" si="95"/>
        <v>73.479049420949366</v>
      </c>
      <c r="M885" s="18">
        <f t="shared" si="96"/>
        <v>309.49587734353315</v>
      </c>
      <c r="N885" s="18">
        <f t="shared" si="97"/>
        <v>43.182519902309025</v>
      </c>
      <c r="O885" s="19"/>
    </row>
    <row r="886" spans="1:15" x14ac:dyDescent="0.3">
      <c r="A886">
        <v>5</v>
      </c>
      <c r="B886">
        <v>3663029694</v>
      </c>
      <c r="C886" s="3">
        <v>8.3933999999999997</v>
      </c>
      <c r="D886" s="4">
        <v>1552.9919999999977</v>
      </c>
      <c r="E886">
        <v>744</v>
      </c>
      <c r="F886">
        <f t="shared" si="93"/>
        <v>31</v>
      </c>
      <c r="G886" s="15">
        <f>(F886*'B-E-D Rate'!$O$2)+(Analysis!C886*'B-E-D Rate'!$F$2)+(Analysis!D886*'B-E-D Rate'!$J$2)</f>
        <v>93.45924559863613</v>
      </c>
      <c r="H886" s="15">
        <f t="shared" si="94"/>
        <v>108.03262047999986</v>
      </c>
      <c r="I886" s="18">
        <f t="shared" si="91"/>
        <v>212.38325543276341</v>
      </c>
      <c r="J886" s="18">
        <f t="shared" si="92"/>
        <v>80.264434666151786</v>
      </c>
      <c r="K886" s="19"/>
      <c r="L886" s="15">
        <f t="shared" si="95"/>
        <v>96.06033841238434</v>
      </c>
      <c r="M886" s="18">
        <f t="shared" si="96"/>
        <v>6.7656838257325784</v>
      </c>
      <c r="N886" s="18">
        <f t="shared" si="97"/>
        <v>80.264434666151786</v>
      </c>
      <c r="O886" s="19"/>
    </row>
    <row r="887" spans="1:15" x14ac:dyDescent="0.3">
      <c r="A887">
        <v>5</v>
      </c>
      <c r="B887">
        <v>6922872817</v>
      </c>
      <c r="C887" s="3">
        <v>8.9256000000000011</v>
      </c>
      <c r="D887" s="4">
        <v>482.79299999999961</v>
      </c>
      <c r="E887">
        <v>744</v>
      </c>
      <c r="F887">
        <f t="shared" si="93"/>
        <v>31</v>
      </c>
      <c r="G887" s="15">
        <f>(F887*'B-E-D Rate'!$O$2)+(Analysis!C887*'B-E-D Rate'!$F$2)+(Analysis!D887*'B-E-D Rate'!$J$2)</f>
        <v>92.56759928789387</v>
      </c>
      <c r="H887" s="15">
        <f t="shared" si="94"/>
        <v>47.89813866999998</v>
      </c>
      <c r="I887" s="18">
        <f t="shared" si="91"/>
        <v>1995.3607118935731</v>
      </c>
      <c r="J887" s="18">
        <f t="shared" si="92"/>
        <v>65.082874205130153</v>
      </c>
      <c r="K887" s="19"/>
      <c r="L887" s="15">
        <f t="shared" si="95"/>
        <v>64.362529517149568</v>
      </c>
      <c r="M887" s="18">
        <f t="shared" si="96"/>
        <v>795.52596077255407</v>
      </c>
      <c r="N887" s="18">
        <f t="shared" si="97"/>
        <v>65.082874205130153</v>
      </c>
      <c r="O887" s="19"/>
    </row>
    <row r="888" spans="1:15" x14ac:dyDescent="0.3">
      <c r="A888">
        <v>5</v>
      </c>
      <c r="B888">
        <v>8567787852</v>
      </c>
      <c r="C888" s="3">
        <v>4.968</v>
      </c>
      <c r="D888" s="4">
        <v>818.02079999999978</v>
      </c>
      <c r="E888">
        <v>744</v>
      </c>
      <c r="F888">
        <f t="shared" si="93"/>
        <v>31</v>
      </c>
      <c r="G888" s="15">
        <f>(F888*'B-E-D Rate'!$O$2)+(Analysis!C888*'B-E-D Rate'!$F$2)+(Analysis!D888*'B-E-D Rate'!$J$2)</f>
        <v>63.390157397080429</v>
      </c>
      <c r="H888" s="15">
        <f t="shared" si="94"/>
        <v>66.734588751999979</v>
      </c>
      <c r="I888" s="18">
        <f t="shared" si="91"/>
        <v>11.185221087769017</v>
      </c>
      <c r="J888" s="18">
        <f t="shared" si="92"/>
        <v>445.63404802014003</v>
      </c>
      <c r="K888" s="19"/>
      <c r="L888" s="15">
        <f t="shared" si="95"/>
        <v>74.29151164175444</v>
      </c>
      <c r="M888" s="18">
        <f t="shared" si="96"/>
        <v>118.83952436787206</v>
      </c>
      <c r="N888" s="18">
        <f t="shared" si="97"/>
        <v>445.63404802014003</v>
      </c>
      <c r="O888" s="19"/>
    </row>
    <row r="889" spans="1:15" x14ac:dyDescent="0.3">
      <c r="A889">
        <v>5</v>
      </c>
      <c r="B889">
        <v>5915589802</v>
      </c>
      <c r="C889" s="3">
        <v>6.6617999999999995</v>
      </c>
      <c r="D889" s="4">
        <v>959.60999999999808</v>
      </c>
      <c r="E889">
        <v>744</v>
      </c>
      <c r="F889">
        <f t="shared" si="93"/>
        <v>31</v>
      </c>
      <c r="G889" s="15">
        <f>(F889*'B-E-D Rate'!$O$2)+(Analysis!C889*'B-E-D Rate'!$F$2)+(Analysis!D889*'B-E-D Rate'!$J$2)</f>
        <v>77.216737085311806</v>
      </c>
      <c r="H889" s="15">
        <f t="shared" si="94"/>
        <v>74.690485899999885</v>
      </c>
      <c r="I889" s="18">
        <f t="shared" si="91"/>
        <v>6.3819450512898843</v>
      </c>
      <c r="J889" s="18">
        <f t="shared" si="92"/>
        <v>53.048883549626552</v>
      </c>
      <c r="K889" s="19"/>
      <c r="L889" s="15">
        <f t="shared" si="95"/>
        <v>78.485187213521115</v>
      </c>
      <c r="M889" s="18">
        <f t="shared" si="96"/>
        <v>1.6089657277542135</v>
      </c>
      <c r="N889" s="18">
        <f t="shared" si="97"/>
        <v>53.048883549626552</v>
      </c>
      <c r="O889" s="19"/>
    </row>
    <row r="890" spans="1:15" x14ac:dyDescent="0.3">
      <c r="A890">
        <v>5</v>
      </c>
      <c r="B890">
        <v>5934316138</v>
      </c>
      <c r="C890" s="3">
        <v>8.2541999999999991</v>
      </c>
      <c r="D890" s="4">
        <v>1251.5274000000004</v>
      </c>
      <c r="E890">
        <v>744</v>
      </c>
      <c r="F890">
        <f t="shared" si="93"/>
        <v>31</v>
      </c>
      <c r="G890" s="15">
        <f>(F890*'B-E-D Rate'!$O$2)+(Analysis!C890*'B-E-D Rate'!$F$2)+(Analysis!D890*'B-E-D Rate'!$J$2)</f>
        <v>90.961536088457322</v>
      </c>
      <c r="H890" s="15">
        <f t="shared" si="94"/>
        <v>91.09332460600001</v>
      </c>
      <c r="I890" s="18">
        <f t="shared" si="91"/>
        <v>1.7368213356099397E-2</v>
      </c>
      <c r="J890" s="18">
        <f t="shared" si="92"/>
        <v>41.748818343397033</v>
      </c>
      <c r="K890" s="19"/>
      <c r="L890" s="15">
        <f t="shared" si="95"/>
        <v>87.131375406926168</v>
      </c>
      <c r="M890" s="18">
        <f t="shared" si="96"/>
        <v>14.670130846347197</v>
      </c>
      <c r="N890" s="18">
        <f t="shared" si="97"/>
        <v>41.748818343397033</v>
      </c>
      <c r="O890" s="19"/>
    </row>
    <row r="891" spans="1:15" x14ac:dyDescent="0.3">
      <c r="A891">
        <v>5</v>
      </c>
      <c r="B891">
        <v>7622228776</v>
      </c>
      <c r="C891" s="3">
        <v>1.6794</v>
      </c>
      <c r="D891" s="4">
        <v>139.28939999999997</v>
      </c>
      <c r="E891">
        <v>744</v>
      </c>
      <c r="F891">
        <f t="shared" si="93"/>
        <v>31</v>
      </c>
      <c r="G891" s="15">
        <f>(F891*'B-E-D Rate'!$O$2)+(Analysis!C891*'B-E-D Rate'!$F$2)+(Analysis!D891*'B-E-D Rate'!$J$2)</f>
        <v>34.648234419752455</v>
      </c>
      <c r="H891" s="15">
        <f t="shared" si="94"/>
        <v>28.596671385999997</v>
      </c>
      <c r="I891" s="18">
        <f t="shared" si="91"/>
        <v>36.621415151479255</v>
      </c>
      <c r="J891" s="18">
        <f t="shared" si="92"/>
        <v>2485.2188248448206</v>
      </c>
      <c r="K891" s="19"/>
      <c r="L891" s="15">
        <f t="shared" si="95"/>
        <v>54.188429683730583</v>
      </c>
      <c r="M891" s="18">
        <f t="shared" si="96"/>
        <v>381.81923095439322</v>
      </c>
      <c r="N891" s="18">
        <f t="shared" si="97"/>
        <v>2485.2188248448206</v>
      </c>
      <c r="O891" s="19"/>
    </row>
    <row r="892" spans="1:15" x14ac:dyDescent="0.3">
      <c r="A892">
        <v>5</v>
      </c>
      <c r="B892">
        <v>1146811157</v>
      </c>
      <c r="C892" s="3">
        <v>10.205400000000001</v>
      </c>
      <c r="D892" s="4">
        <v>1631.7203999999986</v>
      </c>
      <c r="E892">
        <v>744</v>
      </c>
      <c r="F892">
        <f t="shared" si="93"/>
        <v>31</v>
      </c>
      <c r="G892" s="15">
        <f>(F892*'B-E-D Rate'!$O$2)+(Analysis!C892*'B-E-D Rate'!$F$2)+(Analysis!D892*'B-E-D Rate'!$J$2)</f>
        <v>107.90900951501196</v>
      </c>
      <c r="H892" s="15">
        <f t="shared" si="94"/>
        <v>112.4563692759999</v>
      </c>
      <c r="I892" s="18">
        <f t="shared" si="91"/>
        <v>20.678480795852337</v>
      </c>
      <c r="J892" s="18">
        <f t="shared" si="92"/>
        <v>547.9721973266245</v>
      </c>
      <c r="K892" s="19"/>
      <c r="L892" s="15">
        <f t="shared" si="95"/>
        <v>98.392164341793375</v>
      </c>
      <c r="M892" s="18">
        <f t="shared" si="96"/>
        <v>90.570342051013867</v>
      </c>
      <c r="N892" s="18">
        <f t="shared" si="97"/>
        <v>547.9721973266245</v>
      </c>
      <c r="O892" s="19"/>
    </row>
    <row r="893" spans="1:15" x14ac:dyDescent="0.3">
      <c r="A893">
        <v>5</v>
      </c>
      <c r="B893">
        <v>4168259143</v>
      </c>
      <c r="C893" s="3">
        <v>9.5544000000000011</v>
      </c>
      <c r="D893" s="4">
        <v>1054.9038</v>
      </c>
      <c r="E893">
        <v>744</v>
      </c>
      <c r="F893">
        <f t="shared" si="93"/>
        <v>31</v>
      </c>
      <c r="G893" s="15">
        <f>(F893*'B-E-D Rate'!$O$2)+(Analysis!C893*'B-E-D Rate'!$F$2)+(Analysis!D893*'B-E-D Rate'!$J$2)</f>
        <v>100.14100074976817</v>
      </c>
      <c r="H893" s="15">
        <f t="shared" si="94"/>
        <v>80.045044521999998</v>
      </c>
      <c r="I893" s="18">
        <f t="shared" si="91"/>
        <v>403.8474567083743</v>
      </c>
      <c r="J893" s="18">
        <f t="shared" si="92"/>
        <v>244.63453745789604</v>
      </c>
      <c r="K893" s="19"/>
      <c r="L893" s="15">
        <f t="shared" si="95"/>
        <v>81.307657297403452</v>
      </c>
      <c r="M893" s="18">
        <f t="shared" si="96"/>
        <v>354.69482559472891</v>
      </c>
      <c r="N893" s="18">
        <f t="shared" si="97"/>
        <v>244.63453745789604</v>
      </c>
      <c r="O893" s="19"/>
    </row>
    <row r="894" spans="1:15" x14ac:dyDescent="0.3">
      <c r="A894">
        <v>5</v>
      </c>
      <c r="B894">
        <v>9244694540</v>
      </c>
      <c r="C894" s="3">
        <v>9.3672000000000004</v>
      </c>
      <c r="D894" s="4">
        <v>2431.0337999999992</v>
      </c>
      <c r="E894">
        <v>744</v>
      </c>
      <c r="F894">
        <f t="shared" si="93"/>
        <v>31</v>
      </c>
      <c r="G894" s="15">
        <f>(F894*'B-E-D Rate'!$O$2)+(Analysis!C894*'B-E-D Rate'!$F$2)+(Analysis!D894*'B-E-D Rate'!$J$2)</f>
        <v>105.15048355533524</v>
      </c>
      <c r="H894" s="15">
        <f t="shared" si="94"/>
        <v>157.36978922199995</v>
      </c>
      <c r="I894" s="18">
        <f t="shared" si="91"/>
        <v>2726.8558843085611</v>
      </c>
      <c r="J894" s="18">
        <f t="shared" si="92"/>
        <v>426.43406484484433</v>
      </c>
      <c r="K894" s="19"/>
      <c r="L894" s="15">
        <f t="shared" si="95"/>
        <v>122.06671776653066</v>
      </c>
      <c r="M894" s="18">
        <f t="shared" si="96"/>
        <v>286.15897988801822</v>
      </c>
      <c r="N894" s="18">
        <f t="shared" si="97"/>
        <v>426.43406484484433</v>
      </c>
      <c r="O894" s="19"/>
    </row>
    <row r="895" spans="1:15" x14ac:dyDescent="0.3">
      <c r="A895">
        <v>5</v>
      </c>
      <c r="B895">
        <v>6740586591</v>
      </c>
      <c r="C895" s="3">
        <v>5.1966000000000001</v>
      </c>
      <c r="D895" s="4">
        <v>737.59559999999976</v>
      </c>
      <c r="E895">
        <v>744</v>
      </c>
      <c r="F895">
        <f t="shared" si="93"/>
        <v>31</v>
      </c>
      <c r="G895" s="15">
        <f>(F895*'B-E-D Rate'!$O$2)+(Analysis!C895*'B-E-D Rate'!$F$2)+(Analysis!D895*'B-E-D Rate'!$J$2)</f>
        <v>64.78868772929404</v>
      </c>
      <c r="H895" s="15">
        <f t="shared" si="94"/>
        <v>62.21549676399998</v>
      </c>
      <c r="I895" s="18">
        <f t="shared" si="91"/>
        <v>6.6213117438709768</v>
      </c>
      <c r="J895" s="18">
        <f t="shared" si="92"/>
        <v>388.54385542867107</v>
      </c>
      <c r="K895" s="19"/>
      <c r="L895" s="15">
        <f t="shared" si="95"/>
        <v>71.909428851580799</v>
      </c>
      <c r="M895" s="18">
        <f t="shared" si="96"/>
        <v>50.704954130625694</v>
      </c>
      <c r="N895" s="18">
        <f t="shared" si="97"/>
        <v>388.54385542867107</v>
      </c>
      <c r="O895" s="19"/>
    </row>
    <row r="896" spans="1:15" x14ac:dyDescent="0.3">
      <c r="A896">
        <v>5</v>
      </c>
      <c r="B896">
        <v>5611671123</v>
      </c>
      <c r="C896" s="3">
        <v>13.6494</v>
      </c>
      <c r="D896" s="4">
        <v>3356.8487999999979</v>
      </c>
      <c r="E896">
        <v>744</v>
      </c>
      <c r="F896">
        <f t="shared" si="93"/>
        <v>31</v>
      </c>
      <c r="G896" s="15">
        <f>(F896*'B-E-D Rate'!$O$2)+(Analysis!C896*'B-E-D Rate'!$F$2)+(Analysis!D896*'B-E-D Rate'!$J$2)</f>
        <v>142.7736960373197</v>
      </c>
      <c r="H896" s="15">
        <f t="shared" si="94"/>
        <v>209.39133407199989</v>
      </c>
      <c r="I896" s="18">
        <f t="shared" si="91"/>
        <v>4437.9096973196702</v>
      </c>
      <c r="J896" s="18">
        <f t="shared" si="92"/>
        <v>3395.7999282107453</v>
      </c>
      <c r="K896" s="19"/>
      <c r="L896" s="15">
        <f t="shared" si="95"/>
        <v>149.48807299330792</v>
      </c>
      <c r="M896" s="18">
        <f t="shared" si="96"/>
        <v>45.082857907105755</v>
      </c>
      <c r="N896" s="18">
        <f t="shared" si="97"/>
        <v>3395.7999282107453</v>
      </c>
      <c r="O896" s="19"/>
    </row>
    <row r="897" spans="1:15" x14ac:dyDescent="0.3">
      <c r="A897">
        <v>5</v>
      </c>
      <c r="B897">
        <v>8487812590</v>
      </c>
      <c r="C897" s="3">
        <v>4.8912000000000004</v>
      </c>
      <c r="D897" s="4">
        <v>670.58160000000044</v>
      </c>
      <c r="E897">
        <v>744</v>
      </c>
      <c r="F897">
        <f t="shared" si="93"/>
        <v>31</v>
      </c>
      <c r="G897" s="15">
        <f>(F897*'B-E-D Rate'!$O$2)+(Analysis!C897*'B-E-D Rate'!$F$2)+(Analysis!D897*'B-E-D Rate'!$J$2)</f>
        <v>62.100824500567413</v>
      </c>
      <c r="H897" s="15">
        <f t="shared" si="94"/>
        <v>58.449980104000019</v>
      </c>
      <c r="I897" s="18">
        <f t="shared" si="91"/>
        <v>13.328664807947534</v>
      </c>
      <c r="J897" s="18">
        <f t="shared" si="92"/>
        <v>501.73218120780882</v>
      </c>
      <c r="K897" s="19"/>
      <c r="L897" s="15">
        <f t="shared" si="95"/>
        <v>69.924567190053139</v>
      </c>
      <c r="M897" s="18">
        <f t="shared" si="96"/>
        <v>61.210949671281348</v>
      </c>
      <c r="N897" s="18">
        <f t="shared" si="97"/>
        <v>501.73218120780882</v>
      </c>
      <c r="O897" s="19"/>
    </row>
    <row r="898" spans="1:15" x14ac:dyDescent="0.3">
      <c r="A898">
        <v>5</v>
      </c>
      <c r="B898">
        <v>2347817353</v>
      </c>
      <c r="C898" s="3">
        <v>9.0785999999999998</v>
      </c>
      <c r="D898" s="4">
        <v>1026.5082</v>
      </c>
      <c r="E898">
        <v>744</v>
      </c>
      <c r="F898">
        <f t="shared" si="93"/>
        <v>31</v>
      </c>
      <c r="G898" s="15">
        <f>(F898*'B-E-D Rate'!$O$2)+(Analysis!C898*'B-E-D Rate'!$F$2)+(Analysis!D898*'B-E-D Rate'!$J$2)</f>
        <v>96.310464847567943</v>
      </c>
      <c r="H898" s="15">
        <f t="shared" si="94"/>
        <v>78.449495757999998</v>
      </c>
      <c r="I898" s="18">
        <f t="shared" si="91"/>
        <v>319.01421681850161</v>
      </c>
      <c r="J898" s="18">
        <f t="shared" si="92"/>
        <v>139.48227222915312</v>
      </c>
      <c r="K898" s="19"/>
      <c r="L898" s="15">
        <f t="shared" si="95"/>
        <v>80.466619039784518</v>
      </c>
      <c r="M898" s="18">
        <f t="shared" si="96"/>
        <v>251.02744998081639</v>
      </c>
      <c r="N898" s="18">
        <f t="shared" si="97"/>
        <v>139.48227222915312</v>
      </c>
      <c r="O898" s="19"/>
    </row>
    <row r="899" spans="1:15" x14ac:dyDescent="0.3">
      <c r="A899">
        <v>5</v>
      </c>
      <c r="B899">
        <v>6080202808</v>
      </c>
      <c r="C899" s="3">
        <v>4.6752000000000002</v>
      </c>
      <c r="D899" s="4">
        <v>873.86279999999874</v>
      </c>
      <c r="E899">
        <v>744</v>
      </c>
      <c r="F899">
        <f t="shared" si="93"/>
        <v>31</v>
      </c>
      <c r="G899" s="15">
        <f>(F899*'B-E-D Rate'!$O$2)+(Analysis!C899*'B-E-D Rate'!$F$2)+(Analysis!D899*'B-E-D Rate'!$J$2)</f>
        <v>61.377293058477733</v>
      </c>
      <c r="H899" s="15">
        <f t="shared" si="94"/>
        <v>69.87235073199993</v>
      </c>
      <c r="I899" s="18">
        <f t="shared" ref="I899:I962" si="98">(G899-H899)^2</f>
        <v>72.166004876468364</v>
      </c>
      <c r="J899" s="18">
        <f t="shared" ref="J899:J962" si="99">(G899-AVERAGE($G$3:$G$2217))^2</f>
        <v>534.66898898746604</v>
      </c>
      <c r="K899" s="19"/>
      <c r="L899" s="15">
        <f t="shared" si="95"/>
        <v>75.945474170524946</v>
      </c>
      <c r="M899" s="18">
        <f t="shared" si="96"/>
        <v>212.23190091340919</v>
      </c>
      <c r="N899" s="18">
        <f t="shared" si="97"/>
        <v>534.66898898746604</v>
      </c>
      <c r="O899" s="19"/>
    </row>
    <row r="900" spans="1:15" x14ac:dyDescent="0.3">
      <c r="A900">
        <v>5</v>
      </c>
      <c r="B900">
        <v>2841082582</v>
      </c>
      <c r="C900" s="3">
        <v>7.726799999999999</v>
      </c>
      <c r="D900" s="4">
        <v>1701.1926000000001</v>
      </c>
      <c r="E900">
        <v>744</v>
      </c>
      <c r="F900">
        <f t="shared" ref="F900:F963" si="100">ROUNDUP(E900/24,0)</f>
        <v>31</v>
      </c>
      <c r="G900" s="15">
        <f>(F900*'B-E-D Rate'!$O$2)+(Analysis!C900*'B-E-D Rate'!$F$2)+(Analysis!D900*'B-E-D Rate'!$J$2)</f>
        <v>88.975644619083553</v>
      </c>
      <c r="H900" s="15">
        <f t="shared" ref="H900:H963" si="101">(0.67*F900)+(0.05619*D900)</f>
        <v>116.36001219399999</v>
      </c>
      <c r="I900" s="18">
        <f t="shared" si="98"/>
        <v>749.9035874781348</v>
      </c>
      <c r="J900" s="18">
        <f t="shared" si="99"/>
        <v>20.029572881192603</v>
      </c>
      <c r="K900" s="19"/>
      <c r="L900" s="15">
        <f t="shared" ref="L900:L963" si="102">$Q$19+$Q$20*D900</f>
        <v>100.44983447522799</v>
      </c>
      <c r="M900" s="18">
        <f t="shared" ref="M900:M963" si="103">(G900-L900)^2</f>
        <v>131.65703285484784</v>
      </c>
      <c r="N900" s="18">
        <f t="shared" ref="N900:N963" si="104">(G900-AVERAGE($G$3:$G$2217))^2</f>
        <v>20.029572881192603</v>
      </c>
      <c r="O900" s="19"/>
    </row>
    <row r="901" spans="1:15" x14ac:dyDescent="0.3">
      <c r="A901">
        <v>5</v>
      </c>
      <c r="B901">
        <v>4076138132</v>
      </c>
      <c r="C901" s="3">
        <v>10.651199999999999</v>
      </c>
      <c r="D901" s="4">
        <v>1954.0925999999997</v>
      </c>
      <c r="E901">
        <v>744</v>
      </c>
      <c r="F901">
        <f t="shared" si="100"/>
        <v>31</v>
      </c>
      <c r="G901" s="15">
        <f>(F901*'B-E-D Rate'!$O$2)+(Analysis!C901*'B-E-D Rate'!$F$2)+(Analysis!D901*'B-E-D Rate'!$J$2)</f>
        <v>112.88733096606501</v>
      </c>
      <c r="H901" s="15">
        <f t="shared" si="101"/>
        <v>130.57046319399998</v>
      </c>
      <c r="I901" s="18">
        <f t="shared" si="98"/>
        <v>312.6931653906326</v>
      </c>
      <c r="J901" s="18">
        <f t="shared" si="99"/>
        <v>805.82900368660614</v>
      </c>
      <c r="K901" s="19"/>
      <c r="L901" s="15">
        <f t="shared" si="102"/>
        <v>107.94038143855431</v>
      </c>
      <c r="M901" s="18">
        <f t="shared" si="103"/>
        <v>24.472309627738305</v>
      </c>
      <c r="N901" s="18">
        <f t="shared" si="104"/>
        <v>805.82900368660614</v>
      </c>
      <c r="O901" s="19"/>
    </row>
    <row r="902" spans="1:15" x14ac:dyDescent="0.3">
      <c r="A902">
        <v>5</v>
      </c>
      <c r="B902">
        <v>1155294123</v>
      </c>
      <c r="C902" s="3">
        <v>8.6465999999999994</v>
      </c>
      <c r="D902" s="4">
        <v>1802.1299999999997</v>
      </c>
      <c r="E902">
        <v>744</v>
      </c>
      <c r="F902">
        <f t="shared" si="100"/>
        <v>31</v>
      </c>
      <c r="G902" s="15">
        <f>(F902*'B-E-D Rate'!$O$2)+(Analysis!C902*'B-E-D Rate'!$F$2)+(Analysis!D902*'B-E-D Rate'!$J$2)</f>
        <v>96.596986020810135</v>
      </c>
      <c r="H902" s="15">
        <f t="shared" si="101"/>
        <v>122.03168469999997</v>
      </c>
      <c r="I902" s="18">
        <f t="shared" si="98"/>
        <v>646.92389690118114</v>
      </c>
      <c r="J902" s="18">
        <f t="shared" si="99"/>
        <v>146.33214646599831</v>
      </c>
      <c r="K902" s="19"/>
      <c r="L902" s="15">
        <f t="shared" si="102"/>
        <v>103.43946015753741</v>
      </c>
      <c r="M902" s="18">
        <f t="shared" si="103"/>
        <v>46.819452311781681</v>
      </c>
      <c r="N902" s="18">
        <f t="shared" si="104"/>
        <v>146.33214646599831</v>
      </c>
      <c r="O902" s="19"/>
    </row>
    <row r="903" spans="1:15" x14ac:dyDescent="0.3">
      <c r="A903">
        <v>5</v>
      </c>
      <c r="B903">
        <v>4733594209</v>
      </c>
      <c r="C903" s="3">
        <v>9.4583999999999993</v>
      </c>
      <c r="D903" s="4">
        <v>1875.5898000000018</v>
      </c>
      <c r="E903">
        <v>744</v>
      </c>
      <c r="F903">
        <f t="shared" si="100"/>
        <v>31</v>
      </c>
      <c r="G903" s="15">
        <f>(F903*'B-E-D Rate'!$O$2)+(Analysis!C903*'B-E-D Rate'!$F$2)+(Analysis!D903*'B-E-D Rate'!$J$2)</f>
        <v>103.25005431259198</v>
      </c>
      <c r="H903" s="15">
        <f t="shared" si="101"/>
        <v>126.15939086200009</v>
      </c>
      <c r="I903" s="18">
        <f t="shared" si="98"/>
        <v>524.83770113404626</v>
      </c>
      <c r="J903" s="18">
        <f t="shared" si="99"/>
        <v>351.55690411531032</v>
      </c>
      <c r="K903" s="19"/>
      <c r="L903" s="15">
        <f t="shared" si="102"/>
        <v>105.61523746800232</v>
      </c>
      <c r="M903" s="18">
        <f t="shared" si="103"/>
        <v>5.5940913586367902</v>
      </c>
      <c r="N903" s="18">
        <f t="shared" si="104"/>
        <v>351.55690411531032</v>
      </c>
      <c r="O903" s="19"/>
    </row>
    <row r="904" spans="1:15" x14ac:dyDescent="0.3">
      <c r="A904">
        <v>5</v>
      </c>
      <c r="B904">
        <v>9164895053</v>
      </c>
      <c r="C904" s="3">
        <v>9.8117999999999999</v>
      </c>
      <c r="D904" s="4">
        <v>1642.4561999999999</v>
      </c>
      <c r="E904">
        <v>744</v>
      </c>
      <c r="F904">
        <f t="shared" si="100"/>
        <v>31</v>
      </c>
      <c r="G904" s="15">
        <f>(F904*'B-E-D Rate'!$O$2)+(Analysis!C904*'B-E-D Rate'!$F$2)+(Analysis!D904*'B-E-D Rate'!$J$2)</f>
        <v>104.90101201177345</v>
      </c>
      <c r="H904" s="15">
        <f t="shared" si="101"/>
        <v>113.05961387799998</v>
      </c>
      <c r="I904" s="18">
        <f t="shared" si="98"/>
        <v>66.562784411595075</v>
      </c>
      <c r="J904" s="18">
        <f t="shared" si="99"/>
        <v>416.19298643346565</v>
      </c>
      <c r="K904" s="19"/>
      <c r="L904" s="15">
        <f t="shared" si="102"/>
        <v>98.710143836015959</v>
      </c>
      <c r="M904" s="18">
        <f t="shared" si="103"/>
        <v>38.326848769606833</v>
      </c>
      <c r="N904" s="18">
        <f t="shared" si="104"/>
        <v>416.19298643346565</v>
      </c>
      <c r="O904" s="19"/>
    </row>
    <row r="905" spans="1:15" x14ac:dyDescent="0.3">
      <c r="A905">
        <v>5</v>
      </c>
      <c r="B905">
        <v>2294859868</v>
      </c>
      <c r="C905" s="3">
        <v>4.1988000000000003</v>
      </c>
      <c r="D905" s="4">
        <v>329.77560000000028</v>
      </c>
      <c r="E905">
        <v>744</v>
      </c>
      <c r="F905">
        <f t="shared" si="100"/>
        <v>31</v>
      </c>
      <c r="G905" s="15">
        <f>(F905*'B-E-D Rate'!$O$2)+(Analysis!C905*'B-E-D Rate'!$F$2)+(Analysis!D905*'B-E-D Rate'!$J$2)</f>
        <v>55.119734898270394</v>
      </c>
      <c r="H905" s="15">
        <f t="shared" si="101"/>
        <v>39.300090964000013</v>
      </c>
      <c r="I905" s="18">
        <f t="shared" si="98"/>
        <v>250.26113420709765</v>
      </c>
      <c r="J905" s="18">
        <f t="shared" si="99"/>
        <v>863.21193741830075</v>
      </c>
      <c r="K905" s="19"/>
      <c r="L905" s="15">
        <f t="shared" si="102"/>
        <v>59.83036652424294</v>
      </c>
      <c r="M905" s="18">
        <f t="shared" si="103"/>
        <v>22.190050315612751</v>
      </c>
      <c r="N905" s="18">
        <f t="shared" si="104"/>
        <v>863.21193741830075</v>
      </c>
      <c r="O905" s="19"/>
    </row>
    <row r="906" spans="1:15" x14ac:dyDescent="0.3">
      <c r="A906">
        <v>5</v>
      </c>
      <c r="B906">
        <v>5546598845</v>
      </c>
      <c r="C906" s="3">
        <v>10.372199999999999</v>
      </c>
      <c r="D906" s="4">
        <v>1313.3081999999988</v>
      </c>
      <c r="E906">
        <v>744</v>
      </c>
      <c r="F906">
        <f t="shared" si="100"/>
        <v>31</v>
      </c>
      <c r="G906" s="15">
        <f>(F906*'B-E-D Rate'!$O$2)+(Analysis!C906*'B-E-D Rate'!$F$2)+(Analysis!D906*'B-E-D Rate'!$J$2)</f>
        <v>107.70943234152702</v>
      </c>
      <c r="H906" s="15">
        <f t="shared" si="101"/>
        <v>94.564787757999923</v>
      </c>
      <c r="I906" s="18">
        <f t="shared" si="98"/>
        <v>172.78168122724824</v>
      </c>
      <c r="J906" s="18">
        <f t="shared" si="99"/>
        <v>538.66830171121387</v>
      </c>
      <c r="K906" s="19"/>
      <c r="L906" s="15">
        <f t="shared" si="102"/>
        <v>88.961236948372829</v>
      </c>
      <c r="M906" s="18">
        <f t="shared" si="103"/>
        <v>351.49483049988805</v>
      </c>
      <c r="N906" s="18">
        <f t="shared" si="104"/>
        <v>538.66830171121387</v>
      </c>
      <c r="O906" s="19"/>
    </row>
    <row r="907" spans="1:15" x14ac:dyDescent="0.3">
      <c r="A907">
        <v>5</v>
      </c>
      <c r="B907">
        <v>3047270986</v>
      </c>
      <c r="C907" s="3">
        <v>9.2736000000000018</v>
      </c>
      <c r="D907" s="4">
        <v>976.76939999999945</v>
      </c>
      <c r="E907">
        <v>744</v>
      </c>
      <c r="F907">
        <f t="shared" si="100"/>
        <v>31</v>
      </c>
      <c r="G907" s="15">
        <f>(F907*'B-E-D Rate'!$O$2)+(Analysis!C907*'B-E-D Rate'!$F$2)+(Analysis!D907*'B-E-D Rate'!$J$2)</f>
        <v>97.592053301779686</v>
      </c>
      <c r="H907" s="15">
        <f t="shared" si="101"/>
        <v>75.654672585999961</v>
      </c>
      <c r="I907" s="18">
        <f t="shared" si="98"/>
        <v>481.24867266906415</v>
      </c>
      <c r="J907" s="18">
        <f t="shared" si="99"/>
        <v>171.39653026938728</v>
      </c>
      <c r="K907" s="19"/>
      <c r="L907" s="15">
        <f t="shared" si="102"/>
        <v>78.993424823495474</v>
      </c>
      <c r="M907" s="18">
        <f t="shared" si="103"/>
        <v>345.90898127324448</v>
      </c>
      <c r="N907" s="18">
        <f t="shared" si="104"/>
        <v>171.39653026938728</v>
      </c>
      <c r="O907" s="19"/>
    </row>
    <row r="908" spans="1:15" x14ac:dyDescent="0.3">
      <c r="A908">
        <v>5</v>
      </c>
      <c r="B908">
        <v>1980865507</v>
      </c>
      <c r="C908" s="3">
        <v>6.5657999999999994</v>
      </c>
      <c r="D908" s="4">
        <v>1002.6143999999999</v>
      </c>
      <c r="E908">
        <v>744</v>
      </c>
      <c r="F908">
        <f t="shared" si="100"/>
        <v>31</v>
      </c>
      <c r="G908" s="15">
        <f>(F908*'B-E-D Rate'!$O$2)+(Analysis!C908*'B-E-D Rate'!$F$2)+(Analysis!D908*'B-E-D Rate'!$J$2)</f>
        <v>76.672784049441503</v>
      </c>
      <c r="H908" s="15">
        <f t="shared" si="101"/>
        <v>77.106903136</v>
      </c>
      <c r="I908" s="18">
        <f t="shared" si="98"/>
        <v>0.1884593813143832</v>
      </c>
      <c r="J908" s="18">
        <f t="shared" si="99"/>
        <v>61.268495830727616</v>
      </c>
      <c r="K908" s="19"/>
      <c r="L908" s="15">
        <f t="shared" si="102"/>
        <v>79.758917849462932</v>
      </c>
      <c r="M908" s="18">
        <f t="shared" si="103"/>
        <v>9.5242218316347049</v>
      </c>
      <c r="N908" s="18">
        <f t="shared" si="104"/>
        <v>61.268495830727616</v>
      </c>
      <c r="O908" s="19"/>
    </row>
    <row r="909" spans="1:15" x14ac:dyDescent="0.3">
      <c r="A909">
        <v>5</v>
      </c>
      <c r="B909">
        <v>4180922056</v>
      </c>
      <c r="C909" s="3">
        <v>7.8323999999999998</v>
      </c>
      <c r="D909" s="4">
        <v>1431.5921999999982</v>
      </c>
      <c r="E909">
        <v>744</v>
      </c>
      <c r="F909">
        <f t="shared" si="100"/>
        <v>31</v>
      </c>
      <c r="G909" s="15">
        <f>(F909*'B-E-D Rate'!$O$2)+(Analysis!C909*'B-E-D Rate'!$F$2)+(Analysis!D909*'B-E-D Rate'!$J$2)</f>
        <v>88.529803218754836</v>
      </c>
      <c r="H909" s="15">
        <f t="shared" si="101"/>
        <v>101.21116571799989</v>
      </c>
      <c r="I909" s="18">
        <f t="shared" si="98"/>
        <v>160.81695483725878</v>
      </c>
      <c r="J909" s="18">
        <f t="shared" si="99"/>
        <v>16.237673596991691</v>
      </c>
      <c r="K909" s="19"/>
      <c r="L909" s="15">
        <f t="shared" si="102"/>
        <v>92.464644844814472</v>
      </c>
      <c r="M909" s="18">
        <f t="shared" si="103"/>
        <v>15.482978622171645</v>
      </c>
      <c r="N909" s="18">
        <f t="shared" si="104"/>
        <v>16.237673596991691</v>
      </c>
      <c r="O909" s="19"/>
    </row>
    <row r="910" spans="1:15" x14ac:dyDescent="0.3">
      <c r="A910">
        <v>5</v>
      </c>
      <c r="B910">
        <v>9695337908</v>
      </c>
      <c r="C910" s="3">
        <v>7.3541999999999996</v>
      </c>
      <c r="D910" s="4">
        <v>1464.7865999999988</v>
      </c>
      <c r="E910">
        <v>744</v>
      </c>
      <c r="F910">
        <f t="shared" si="100"/>
        <v>31</v>
      </c>
      <c r="G910" s="15">
        <f>(F910*'B-E-D Rate'!$O$2)+(Analysis!C910*'B-E-D Rate'!$F$2)+(Analysis!D910*'B-E-D Rate'!$J$2)</f>
        <v>84.969925302815</v>
      </c>
      <c r="H910" s="15">
        <f t="shared" si="101"/>
        <v>103.07635905399992</v>
      </c>
      <c r="I910" s="18">
        <f t="shared" si="98"/>
        <v>327.8429431860485</v>
      </c>
      <c r="J910" s="18">
        <f t="shared" si="99"/>
        <v>0.22063853748936946</v>
      </c>
      <c r="K910" s="19"/>
      <c r="L910" s="15">
        <f t="shared" si="102"/>
        <v>93.447816897481303</v>
      </c>
      <c r="M910" s="18">
        <f t="shared" si="103"/>
        <v>71.874645890913555</v>
      </c>
      <c r="N910" s="18">
        <f t="shared" si="104"/>
        <v>0.22063853748936946</v>
      </c>
      <c r="O910" s="19"/>
    </row>
    <row r="911" spans="1:15" x14ac:dyDescent="0.3">
      <c r="A911">
        <v>5</v>
      </c>
      <c r="B911">
        <v>4712318894</v>
      </c>
      <c r="C911" s="3">
        <v>9.5045999999999999</v>
      </c>
      <c r="D911" s="4">
        <v>2352.5993999999992</v>
      </c>
      <c r="E911">
        <v>744</v>
      </c>
      <c r="F911">
        <f t="shared" si="100"/>
        <v>31</v>
      </c>
      <c r="G911" s="15">
        <f>(F911*'B-E-D Rate'!$O$2)+(Analysis!C911*'B-E-D Rate'!$F$2)+(Analysis!D911*'B-E-D Rate'!$J$2)</f>
        <v>105.8497054077224</v>
      </c>
      <c r="H911" s="15">
        <f t="shared" si="101"/>
        <v>152.96256028599996</v>
      </c>
      <c r="I911" s="18">
        <f t="shared" si="98"/>
        <v>2219.6210947816417</v>
      </c>
      <c r="J911" s="18">
        <f t="shared" si="99"/>
        <v>455.8012301374788</v>
      </c>
      <c r="K911" s="19"/>
      <c r="L911" s="15">
        <f t="shared" si="102"/>
        <v>119.7435997090363</v>
      </c>
      <c r="M911" s="18">
        <f t="shared" si="103"/>
        <v>193.04029885608304</v>
      </c>
      <c r="N911" s="18">
        <f t="shared" si="104"/>
        <v>455.8012301374788</v>
      </c>
      <c r="O911" s="19"/>
    </row>
    <row r="912" spans="1:15" x14ac:dyDescent="0.3">
      <c r="A912">
        <v>5</v>
      </c>
      <c r="B912">
        <v>7559551091</v>
      </c>
      <c r="C912" s="3">
        <v>13.916400000000001</v>
      </c>
      <c r="D912" s="4">
        <v>3654.6581999999994</v>
      </c>
      <c r="E912">
        <v>744</v>
      </c>
      <c r="F912">
        <f t="shared" si="100"/>
        <v>31</v>
      </c>
      <c r="G912" s="15">
        <f>(F912*'B-E-D Rate'!$O$2)+(Analysis!C912*'B-E-D Rate'!$F$2)+(Analysis!D912*'B-E-D Rate'!$J$2)</f>
        <v>146.2472922311247</v>
      </c>
      <c r="H912" s="15">
        <f t="shared" si="101"/>
        <v>226.12524425799995</v>
      </c>
      <c r="I912" s="18">
        <f t="shared" si="98"/>
        <v>6380.4872200077834</v>
      </c>
      <c r="J912" s="18">
        <f t="shared" si="99"/>
        <v>3812.7029622275777</v>
      </c>
      <c r="K912" s="19"/>
      <c r="L912" s="15">
        <f t="shared" si="102"/>
        <v>158.30877404834962</v>
      </c>
      <c r="M912" s="18">
        <f t="shared" si="103"/>
        <v>145.47934362724726</v>
      </c>
      <c r="N912" s="18">
        <f t="shared" si="104"/>
        <v>3812.7029622275777</v>
      </c>
      <c r="O912" s="19"/>
    </row>
    <row r="913" spans="1:15" x14ac:dyDescent="0.3">
      <c r="A913">
        <v>5</v>
      </c>
      <c r="B913">
        <v>8852110422</v>
      </c>
      <c r="C913" s="3">
        <v>10.921799999999999</v>
      </c>
      <c r="D913" s="4">
        <v>1767.7512000000024</v>
      </c>
      <c r="E913">
        <v>744</v>
      </c>
      <c r="F913">
        <f t="shared" si="100"/>
        <v>31</v>
      </c>
      <c r="G913" s="15">
        <f>(F913*'B-E-D Rate'!$O$2)+(Analysis!C913*'B-E-D Rate'!$F$2)+(Analysis!D913*'B-E-D Rate'!$J$2)</f>
        <v>114.1146972680296</v>
      </c>
      <c r="H913" s="15">
        <f t="shared" si="101"/>
        <v>120.09993992800013</v>
      </c>
      <c r="I913" s="18">
        <f t="shared" si="98"/>
        <v>35.82312969873103</v>
      </c>
      <c r="J913" s="18">
        <f t="shared" si="99"/>
        <v>877.0182389583689</v>
      </c>
      <c r="K913" s="19"/>
      <c r="L913" s="15">
        <f t="shared" si="102"/>
        <v>102.4212078208716</v>
      </c>
      <c r="M913" s="18">
        <f t="shared" si="103"/>
        <v>136.73769545079554</v>
      </c>
      <c r="N913" s="18">
        <f t="shared" si="104"/>
        <v>877.0182389583689</v>
      </c>
      <c r="O913" s="19"/>
    </row>
    <row r="914" spans="1:15" x14ac:dyDescent="0.3">
      <c r="A914">
        <v>5</v>
      </c>
      <c r="B914">
        <v>3497360368</v>
      </c>
      <c r="C914" s="3">
        <v>8.1864000000000008</v>
      </c>
      <c r="D914" s="4">
        <v>1580.0682000000002</v>
      </c>
      <c r="E914">
        <v>744</v>
      </c>
      <c r="F914">
        <f t="shared" si="100"/>
        <v>31</v>
      </c>
      <c r="G914" s="15">
        <f>(F914*'B-E-D Rate'!$O$2)+(Analysis!C914*'B-E-D Rate'!$F$2)+(Analysis!D914*'B-E-D Rate'!$J$2)</f>
        <v>91.977959311310286</v>
      </c>
      <c r="H914" s="15">
        <f t="shared" si="101"/>
        <v>109.554032158</v>
      </c>
      <c r="I914" s="18">
        <f t="shared" si="98"/>
        <v>308.9183367121434</v>
      </c>
      <c r="J914" s="18">
        <f t="shared" si="99"/>
        <v>55.916831423558143</v>
      </c>
      <c r="K914" s="19"/>
      <c r="L914" s="15">
        <f t="shared" si="102"/>
        <v>96.862297873390403</v>
      </c>
      <c r="M914" s="18">
        <f t="shared" si="103"/>
        <v>23.856763189022868</v>
      </c>
      <c r="N914" s="18">
        <f t="shared" si="104"/>
        <v>55.916831423558143</v>
      </c>
      <c r="O914" s="19"/>
    </row>
    <row r="915" spans="1:15" x14ac:dyDescent="0.3">
      <c r="A915">
        <v>5</v>
      </c>
      <c r="B915">
        <v>7952153075</v>
      </c>
      <c r="C915" s="3">
        <v>4.0944000000000003</v>
      </c>
      <c r="D915" s="4">
        <v>411.71459999999917</v>
      </c>
      <c r="E915">
        <v>744</v>
      </c>
      <c r="F915">
        <f t="shared" si="100"/>
        <v>31</v>
      </c>
      <c r="G915" s="15">
        <f>(F915*'B-E-D Rate'!$O$2)+(Analysis!C915*'B-E-D Rate'!$F$2)+(Analysis!D915*'B-E-D Rate'!$J$2)</f>
        <v>54.69339819612469</v>
      </c>
      <c r="H915" s="15">
        <f t="shared" si="101"/>
        <v>43.904243373999947</v>
      </c>
      <c r="I915" s="18">
        <f t="shared" si="98"/>
        <v>116.40586177577759</v>
      </c>
      <c r="J915" s="18">
        <f t="shared" si="99"/>
        <v>888.44564461557002</v>
      </c>
      <c r="K915" s="19"/>
      <c r="L915" s="15">
        <f t="shared" si="102"/>
        <v>62.257285969193475</v>
      </c>
      <c r="M915" s="18">
        <f t="shared" si="103"/>
        <v>57.212398243579464</v>
      </c>
      <c r="N915" s="18">
        <f t="shared" si="104"/>
        <v>888.44564461557002</v>
      </c>
      <c r="O915" s="19"/>
    </row>
    <row r="916" spans="1:15" x14ac:dyDescent="0.3">
      <c r="A916">
        <v>5</v>
      </c>
      <c r="B916">
        <v>8924391241</v>
      </c>
      <c r="C916" s="3">
        <v>9.3347999999999995</v>
      </c>
      <c r="D916" s="4">
        <v>1655.8914000000009</v>
      </c>
      <c r="E916">
        <v>744</v>
      </c>
      <c r="F916">
        <f t="shared" si="100"/>
        <v>31</v>
      </c>
      <c r="G916" s="15">
        <f>(F916*'B-E-D Rate'!$O$2)+(Analysis!C916*'B-E-D Rate'!$F$2)+(Analysis!D916*'B-E-D Rate'!$J$2)</f>
        <v>101.25764360604703</v>
      </c>
      <c r="H916" s="15">
        <f t="shared" si="101"/>
        <v>113.81453776600004</v>
      </c>
      <c r="I916" s="18">
        <f t="shared" si="98"/>
        <v>157.67559094426221</v>
      </c>
      <c r="J916" s="18">
        <f t="shared" si="99"/>
        <v>280.8117976751592</v>
      </c>
      <c r="K916" s="19"/>
      <c r="L916" s="15">
        <f t="shared" si="102"/>
        <v>99.108075811348854</v>
      </c>
      <c r="M916" s="18">
        <f t="shared" si="103"/>
        <v>4.6206417040035603</v>
      </c>
      <c r="N916" s="18">
        <f t="shared" si="104"/>
        <v>280.8117976751592</v>
      </c>
      <c r="O916" s="19"/>
    </row>
    <row r="917" spans="1:15" x14ac:dyDescent="0.3">
      <c r="A917">
        <v>5</v>
      </c>
      <c r="B917">
        <v>1149859429</v>
      </c>
      <c r="C917" s="3">
        <v>8.3285999999999998</v>
      </c>
      <c r="D917" s="4">
        <v>1121.2488000000023</v>
      </c>
      <c r="E917">
        <v>744</v>
      </c>
      <c r="F917">
        <f t="shared" si="100"/>
        <v>31</v>
      </c>
      <c r="G917" s="15">
        <f>(F917*'B-E-D Rate'!$O$2)+(Analysis!C917*'B-E-D Rate'!$F$2)+(Analysis!D917*'B-E-D Rate'!$J$2)</f>
        <v>90.927695212335578</v>
      </c>
      <c r="H917" s="15">
        <f t="shared" si="101"/>
        <v>83.772970072000135</v>
      </c>
      <c r="I917" s="18">
        <f t="shared" si="98"/>
        <v>51.190091833748035</v>
      </c>
      <c r="J917" s="18">
        <f t="shared" si="99"/>
        <v>41.312649239368149</v>
      </c>
      <c r="K917" s="19"/>
      <c r="L917" s="15">
        <f t="shared" si="102"/>
        <v>83.272704107533556</v>
      </c>
      <c r="M917" s="18">
        <f t="shared" si="103"/>
        <v>58.598888814598084</v>
      </c>
      <c r="N917" s="18">
        <f t="shared" si="104"/>
        <v>41.312649239368149</v>
      </c>
      <c r="O917" s="19"/>
    </row>
    <row r="918" spans="1:15" x14ac:dyDescent="0.3">
      <c r="A918">
        <v>5</v>
      </c>
      <c r="B918">
        <v>3362759306</v>
      </c>
      <c r="C918" s="3">
        <v>10.382999999999999</v>
      </c>
      <c r="D918" s="4">
        <v>1870.9934999999975</v>
      </c>
      <c r="E918">
        <v>744</v>
      </c>
      <c r="F918">
        <f t="shared" si="100"/>
        <v>31</v>
      </c>
      <c r="G918" s="15">
        <f>(F918*'B-E-D Rate'!$O$2)+(Analysis!C918*'B-E-D Rate'!$F$2)+(Analysis!D918*'B-E-D Rate'!$J$2)</f>
        <v>110.4129697707538</v>
      </c>
      <c r="H918" s="15">
        <f t="shared" si="101"/>
        <v>125.90112476499985</v>
      </c>
      <c r="I918" s="18">
        <f t="shared" si="98"/>
        <v>239.88294512578872</v>
      </c>
      <c r="J918" s="18">
        <f t="shared" si="99"/>
        <v>671.47145389670152</v>
      </c>
      <c r="K918" s="19"/>
      <c r="L918" s="15">
        <f t="shared" si="102"/>
        <v>105.47910144187512</v>
      </c>
      <c r="M918" s="18">
        <f t="shared" si="103"/>
        <v>24.343056686712181</v>
      </c>
      <c r="N918" s="18">
        <f t="shared" si="104"/>
        <v>671.47145389670152</v>
      </c>
      <c r="O918" s="19"/>
    </row>
    <row r="919" spans="1:15" x14ac:dyDescent="0.3">
      <c r="A919">
        <v>5</v>
      </c>
      <c r="B919">
        <v>7755060889</v>
      </c>
      <c r="C919" s="3">
        <v>6.8654999999999999</v>
      </c>
      <c r="D919" s="4">
        <v>1001.5875000000002</v>
      </c>
      <c r="E919">
        <v>744</v>
      </c>
      <c r="F919">
        <f t="shared" si="100"/>
        <v>31</v>
      </c>
      <c r="G919" s="15">
        <f>(F919*'B-E-D Rate'!$O$2)+(Analysis!C919*'B-E-D Rate'!$F$2)+(Analysis!D919*'B-E-D Rate'!$J$2)</f>
        <v>78.996747269964331</v>
      </c>
      <c r="H919" s="15">
        <f t="shared" si="101"/>
        <v>77.049201625000009</v>
      </c>
      <c r="I919" s="18">
        <f t="shared" si="98"/>
        <v>3.7929340392194963</v>
      </c>
      <c r="J919" s="18">
        <f t="shared" si="99"/>
        <v>30.288030880725355</v>
      </c>
      <c r="K919" s="19"/>
      <c r="L919" s="15">
        <f t="shared" si="102"/>
        <v>79.72850249684673</v>
      </c>
      <c r="M919" s="18">
        <f t="shared" si="103"/>
        <v>0.53546571206971094</v>
      </c>
      <c r="N919" s="18">
        <f t="shared" si="104"/>
        <v>30.288030880725355</v>
      </c>
      <c r="O919" s="19"/>
    </row>
    <row r="920" spans="1:15" x14ac:dyDescent="0.3">
      <c r="A920">
        <v>5</v>
      </c>
      <c r="B920">
        <v>4287357756</v>
      </c>
      <c r="C920" s="3">
        <v>8.9709000000000003</v>
      </c>
      <c r="D920" s="4">
        <v>1011.2163000000002</v>
      </c>
      <c r="E920">
        <v>744</v>
      </c>
      <c r="F920">
        <f t="shared" si="100"/>
        <v>31</v>
      </c>
      <c r="G920" s="15">
        <f>(F920*'B-E-D Rate'!$O$2)+(Analysis!C920*'B-E-D Rate'!$F$2)+(Analysis!D920*'B-E-D Rate'!$J$2)</f>
        <v>95.401762788404682</v>
      </c>
      <c r="H920" s="15">
        <f t="shared" si="101"/>
        <v>77.590243897000008</v>
      </c>
      <c r="I920" s="18">
        <f t="shared" si="98"/>
        <v>317.25020521886557</v>
      </c>
      <c r="J920" s="18">
        <f t="shared" si="99"/>
        <v>118.84399411673778</v>
      </c>
      <c r="K920" s="19"/>
      <c r="L920" s="15">
        <f t="shared" si="102"/>
        <v>80.01369418763548</v>
      </c>
      <c r="M920" s="18">
        <f t="shared" si="103"/>
        <v>236.79265526197904</v>
      </c>
      <c r="N920" s="18">
        <f t="shared" si="104"/>
        <v>118.84399411673778</v>
      </c>
      <c r="O920" s="19"/>
    </row>
    <row r="921" spans="1:15" x14ac:dyDescent="0.3">
      <c r="A921">
        <v>5</v>
      </c>
      <c r="B921">
        <v>3953840031</v>
      </c>
      <c r="C921" s="3">
        <v>5.2983000000000002</v>
      </c>
      <c r="D921" s="4">
        <v>687.85589999999979</v>
      </c>
      <c r="E921">
        <v>744</v>
      </c>
      <c r="F921">
        <f t="shared" si="100"/>
        <v>31</v>
      </c>
      <c r="G921" s="15">
        <f>(F921*'B-E-D Rate'!$O$2)+(Analysis!C921*'B-E-D Rate'!$F$2)+(Analysis!D921*'B-E-D Rate'!$J$2)</f>
        <v>65.345294258052277</v>
      </c>
      <c r="H921" s="15">
        <f t="shared" si="101"/>
        <v>59.420623020999983</v>
      </c>
      <c r="I921" s="18">
        <f t="shared" si="98"/>
        <v>35.101729267154759</v>
      </c>
      <c r="J921" s="18">
        <f t="shared" si="99"/>
        <v>366.91054947619438</v>
      </c>
      <c r="K921" s="19"/>
      <c r="L921" s="15">
        <f t="shared" si="102"/>
        <v>70.436207978541006</v>
      </c>
      <c r="M921" s="18">
        <f t="shared" si="103"/>
        <v>25.917402509460391</v>
      </c>
      <c r="N921" s="18">
        <f t="shared" si="104"/>
        <v>366.91054947619438</v>
      </c>
      <c r="O921" s="19"/>
    </row>
    <row r="922" spans="1:15" x14ac:dyDescent="0.3">
      <c r="A922">
        <v>5</v>
      </c>
      <c r="B922">
        <v>6710776338</v>
      </c>
      <c r="C922" s="3">
        <v>1.9821</v>
      </c>
      <c r="D922" s="4">
        <v>247.70940000000007</v>
      </c>
      <c r="E922">
        <v>744</v>
      </c>
      <c r="F922">
        <f t="shared" si="100"/>
        <v>31</v>
      </c>
      <c r="G922" s="15">
        <f>(F922*'B-E-D Rate'!$O$2)+(Analysis!C922*'B-E-D Rate'!$F$2)+(Analysis!D922*'B-E-D Rate'!$J$2)</f>
        <v>37.509614140374957</v>
      </c>
      <c r="H922" s="15">
        <f t="shared" si="101"/>
        <v>34.688791186000003</v>
      </c>
      <c r="I922" s="18">
        <f t="shared" si="98"/>
        <v>7.9570421399286433</v>
      </c>
      <c r="J922" s="18">
        <f t="shared" si="99"/>
        <v>2208.115491821301</v>
      </c>
      <c r="K922" s="19"/>
      <c r="L922" s="15">
        <f t="shared" si="102"/>
        <v>57.399679591851744</v>
      </c>
      <c r="M922" s="18">
        <f t="shared" si="103"/>
        <v>395.61470366403046</v>
      </c>
      <c r="N922" s="18">
        <f t="shared" si="104"/>
        <v>2208.115491821301</v>
      </c>
      <c r="O922" s="19"/>
    </row>
    <row r="923" spans="1:15" x14ac:dyDescent="0.3">
      <c r="A923">
        <v>5</v>
      </c>
      <c r="B923">
        <v>5365174102</v>
      </c>
      <c r="C923" s="3">
        <v>7.6055999999999999</v>
      </c>
      <c r="D923" s="4">
        <v>684.93119999999965</v>
      </c>
      <c r="E923">
        <v>744</v>
      </c>
      <c r="F923">
        <f t="shared" si="100"/>
        <v>31</v>
      </c>
      <c r="G923" s="15">
        <f>(F923*'B-E-D Rate'!$O$2)+(Analysis!C923*'B-E-D Rate'!$F$2)+(Analysis!D923*'B-E-D Rate'!$J$2)</f>
        <v>83.260184589178309</v>
      </c>
      <c r="H923" s="15">
        <f t="shared" si="101"/>
        <v>59.256284127999976</v>
      </c>
      <c r="I923" s="18">
        <f t="shared" si="98"/>
        <v>576.18723735015737</v>
      </c>
      <c r="J923" s="18">
        <f t="shared" si="99"/>
        <v>1.537646990405054</v>
      </c>
      <c r="K923" s="19"/>
      <c r="L923" s="15">
        <f t="shared" si="102"/>
        <v>70.34958242415729</v>
      </c>
      <c r="M923" s="18">
        <f t="shared" si="103"/>
        <v>166.68364826344541</v>
      </c>
      <c r="N923" s="18">
        <f t="shared" si="104"/>
        <v>1.537646990405054</v>
      </c>
      <c r="O923" s="19"/>
    </row>
    <row r="924" spans="1:15" x14ac:dyDescent="0.3">
      <c r="A924">
        <v>5</v>
      </c>
      <c r="B924">
        <v>4954718463</v>
      </c>
      <c r="C924" s="3">
        <v>5.3220000000000001</v>
      </c>
      <c r="D924" s="4">
        <v>1012.4801999999999</v>
      </c>
      <c r="E924">
        <v>744</v>
      </c>
      <c r="F924">
        <f t="shared" si="100"/>
        <v>31</v>
      </c>
      <c r="G924" s="15">
        <f>(F924*'B-E-D Rate'!$O$2)+(Analysis!C924*'B-E-D Rate'!$F$2)+(Analysis!D924*'B-E-D Rate'!$J$2)</f>
        <v>67.054311481140857</v>
      </c>
      <c r="H924" s="15">
        <f t="shared" si="101"/>
        <v>77.661262437999994</v>
      </c>
      <c r="I924" s="18">
        <f t="shared" si="98"/>
        <v>112.50740860121496</v>
      </c>
      <c r="J924" s="18">
        <f t="shared" si="99"/>
        <v>304.3591496169264</v>
      </c>
      <c r="K924" s="19"/>
      <c r="L924" s="15">
        <f t="shared" si="102"/>
        <v>80.05112915128494</v>
      </c>
      <c r="M924" s="18">
        <f t="shared" si="103"/>
        <v>168.91726955096945</v>
      </c>
      <c r="N924" s="18">
        <f t="shared" si="104"/>
        <v>304.3591496169264</v>
      </c>
      <c r="O924" s="19"/>
    </row>
    <row r="925" spans="1:15" x14ac:dyDescent="0.3">
      <c r="A925">
        <v>5</v>
      </c>
      <c r="B925">
        <v>4109113059</v>
      </c>
      <c r="C925" s="3">
        <v>3.3912</v>
      </c>
      <c r="D925" s="4">
        <v>630.72360000000026</v>
      </c>
      <c r="E925">
        <v>744</v>
      </c>
      <c r="F925">
        <f t="shared" si="100"/>
        <v>31</v>
      </c>
      <c r="G925" s="15">
        <f>(F925*'B-E-D Rate'!$O$2)+(Analysis!C925*'B-E-D Rate'!$F$2)+(Analysis!D925*'B-E-D Rate'!$J$2)</f>
        <v>50.258009374612129</v>
      </c>
      <c r="H925" s="15">
        <f t="shared" si="101"/>
        <v>56.210359084000018</v>
      </c>
      <c r="I925" s="18">
        <f t="shared" si="98"/>
        <v>35.430467062850084</v>
      </c>
      <c r="J925" s="18">
        <f t="shared" si="99"/>
        <v>1172.5278610394334</v>
      </c>
      <c r="K925" s="19"/>
      <c r="L925" s="15">
        <f t="shared" si="102"/>
        <v>68.744028554765421</v>
      </c>
      <c r="M925" s="18">
        <f t="shared" si="103"/>
        <v>341.73290512899541</v>
      </c>
      <c r="N925" s="18">
        <f t="shared" si="104"/>
        <v>1172.5278610394334</v>
      </c>
      <c r="O925" s="19"/>
    </row>
    <row r="926" spans="1:15" x14ac:dyDescent="0.3">
      <c r="A926">
        <v>6</v>
      </c>
      <c r="B926">
        <v>1703883021</v>
      </c>
      <c r="C926" s="3">
        <v>9.1950000000000003</v>
      </c>
      <c r="D926" s="4">
        <v>2303.1414</v>
      </c>
      <c r="E926">
        <v>720</v>
      </c>
      <c r="F926">
        <f t="shared" si="100"/>
        <v>30</v>
      </c>
      <c r="G926" s="15">
        <f>(F926*'B-E-D Rate'!$O$2)+(Analysis!C926*'B-E-D Rate'!$F$2)+(Analysis!D926*'B-E-D Rate'!$J$2)</f>
        <v>102.53604815542759</v>
      </c>
      <c r="H926" s="15">
        <f t="shared" si="101"/>
        <v>149.51351526599998</v>
      </c>
      <c r="I926" s="18">
        <f t="shared" si="98"/>
        <v>2206.8824161249108</v>
      </c>
      <c r="J926" s="18">
        <f t="shared" si="99"/>
        <v>325.29169110808886</v>
      </c>
      <c r="K926" s="19"/>
      <c r="L926" s="15">
        <f t="shared" si="102"/>
        <v>118.27872239898416</v>
      </c>
      <c r="M926" s="18">
        <f t="shared" si="103"/>
        <v>247.83179233873923</v>
      </c>
      <c r="N926" s="18">
        <f t="shared" si="104"/>
        <v>325.29169110808886</v>
      </c>
      <c r="O926" s="19"/>
    </row>
    <row r="927" spans="1:15" x14ac:dyDescent="0.3">
      <c r="A927">
        <v>6</v>
      </c>
      <c r="B927">
        <v>4926856136</v>
      </c>
      <c r="C927" s="3">
        <v>11.871</v>
      </c>
      <c r="D927" s="4">
        <v>2711.5200000000004</v>
      </c>
      <c r="E927">
        <v>720</v>
      </c>
      <c r="F927">
        <f t="shared" si="100"/>
        <v>30</v>
      </c>
      <c r="G927" s="15">
        <f>(F927*'B-E-D Rate'!$O$2)+(Analysis!C927*'B-E-D Rate'!$F$2)+(Analysis!D927*'B-E-D Rate'!$J$2)</f>
        <v>125.24789899010153</v>
      </c>
      <c r="H927" s="15">
        <f t="shared" si="101"/>
        <v>172.46030880000001</v>
      </c>
      <c r="I927" s="18">
        <f t="shared" si="98"/>
        <v>2229.0116400577976</v>
      </c>
      <c r="J927" s="18">
        <f t="shared" si="99"/>
        <v>1660.3746847568425</v>
      </c>
      <c r="K927" s="19"/>
      <c r="L927" s="15">
        <f t="shared" si="102"/>
        <v>130.37432968295991</v>
      </c>
      <c r="M927" s="18">
        <f t="shared" si="103"/>
        <v>26.280291648680429</v>
      </c>
      <c r="N927" s="18">
        <f t="shared" si="104"/>
        <v>1660.3746847568425</v>
      </c>
      <c r="O927" s="19"/>
    </row>
    <row r="928" spans="1:15" x14ac:dyDescent="0.3">
      <c r="A928">
        <v>6</v>
      </c>
      <c r="B928">
        <v>1796228304</v>
      </c>
      <c r="C928" s="3">
        <v>7.1748000000000012</v>
      </c>
      <c r="D928" s="4">
        <v>1468.2552000000005</v>
      </c>
      <c r="E928">
        <v>720</v>
      </c>
      <c r="F928">
        <f t="shared" si="100"/>
        <v>30</v>
      </c>
      <c r="G928" s="15">
        <f>(F928*'B-E-D Rate'!$O$2)+(Analysis!C928*'B-E-D Rate'!$F$2)+(Analysis!D928*'B-E-D Rate'!$J$2)</f>
        <v>82.916585572386424</v>
      </c>
      <c r="H928" s="15">
        <f t="shared" si="101"/>
        <v>102.60125968800003</v>
      </c>
      <c r="I928" s="18">
        <f t="shared" si="98"/>
        <v>387.48639503790821</v>
      </c>
      <c r="J928" s="18">
        <f t="shared" si="99"/>
        <v>2.5078458571421964</v>
      </c>
      <c r="K928" s="19"/>
      <c r="L928" s="15">
        <f t="shared" si="102"/>
        <v>93.550552014907197</v>
      </c>
      <c r="M928" s="18">
        <f t="shared" si="103"/>
        <v>113.08124230065791</v>
      </c>
      <c r="N928" s="18">
        <f t="shared" si="104"/>
        <v>2.5078458571421964</v>
      </c>
      <c r="O928" s="19"/>
    </row>
    <row r="929" spans="1:15" x14ac:dyDescent="0.3">
      <c r="A929">
        <v>6</v>
      </c>
      <c r="B929">
        <v>9316624829</v>
      </c>
      <c r="C929" s="3">
        <v>9.2094000000000005</v>
      </c>
      <c r="D929" s="4">
        <v>1194.3252</v>
      </c>
      <c r="E929">
        <v>720</v>
      </c>
      <c r="F929">
        <f t="shared" si="100"/>
        <v>30</v>
      </c>
      <c r="G929" s="15">
        <f>(F929*'B-E-D Rate'!$O$2)+(Analysis!C929*'B-E-D Rate'!$F$2)+(Analysis!D929*'B-E-D Rate'!$J$2)</f>
        <v>97.439495463806807</v>
      </c>
      <c r="H929" s="15">
        <f t="shared" si="101"/>
        <v>87.209132987999993</v>
      </c>
      <c r="I929" s="18">
        <f t="shared" si="98"/>
        <v>104.66031638639612</v>
      </c>
      <c r="J929" s="18">
        <f t="shared" si="99"/>
        <v>167.42527557288531</v>
      </c>
      <c r="K929" s="19"/>
      <c r="L929" s="15">
        <f t="shared" si="102"/>
        <v>85.437125642174934</v>
      </c>
      <c r="M929" s="18">
        <f t="shared" si="103"/>
        <v>144.05688133521954</v>
      </c>
      <c r="N929" s="18">
        <f t="shared" si="104"/>
        <v>167.42527557288531</v>
      </c>
      <c r="O929" s="19"/>
    </row>
    <row r="930" spans="1:15" x14ac:dyDescent="0.3">
      <c r="A930">
        <v>6</v>
      </c>
      <c r="B930">
        <v>2371167709</v>
      </c>
      <c r="C930" s="3">
        <v>8.9358000000000004</v>
      </c>
      <c r="D930" s="4">
        <v>1902.0036000000005</v>
      </c>
      <c r="E930">
        <v>720</v>
      </c>
      <c r="F930">
        <f t="shared" si="100"/>
        <v>30</v>
      </c>
      <c r="G930" s="15">
        <f>(F930*'B-E-D Rate'!$O$2)+(Analysis!C930*'B-E-D Rate'!$F$2)+(Analysis!D930*'B-E-D Rate'!$J$2)</f>
        <v>98.637696161737949</v>
      </c>
      <c r="H930" s="15">
        <f t="shared" si="101"/>
        <v>126.97358228400003</v>
      </c>
      <c r="I930" s="18">
        <f t="shared" si="98"/>
        <v>802.92244233380484</v>
      </c>
      <c r="J930" s="18">
        <f t="shared" si="99"/>
        <v>199.86869772081056</v>
      </c>
      <c r="K930" s="19"/>
      <c r="L930" s="15">
        <f t="shared" si="102"/>
        <v>106.39757756044953</v>
      </c>
      <c r="M930" s="18">
        <f t="shared" si="103"/>
        <v>60.215759322070056</v>
      </c>
      <c r="N930" s="18">
        <f t="shared" si="104"/>
        <v>199.86869772081056</v>
      </c>
      <c r="O930" s="19"/>
    </row>
    <row r="931" spans="1:15" x14ac:dyDescent="0.3">
      <c r="A931">
        <v>6</v>
      </c>
      <c r="B931">
        <v>9131937793</v>
      </c>
      <c r="C931" s="3">
        <v>4.1004000000000005</v>
      </c>
      <c r="D931" s="4">
        <v>917.14200000000005</v>
      </c>
      <c r="E931">
        <v>720</v>
      </c>
      <c r="F931">
        <f t="shared" si="100"/>
        <v>30</v>
      </c>
      <c r="G931" s="15">
        <f>(F931*'B-E-D Rate'!$O$2)+(Analysis!C931*'B-E-D Rate'!$F$2)+(Analysis!D931*'B-E-D Rate'!$J$2)</f>
        <v>56.438542280246025</v>
      </c>
      <c r="H931" s="15">
        <f t="shared" si="101"/>
        <v>71.634208980000011</v>
      </c>
      <c r="I931" s="18">
        <f t="shared" si="98"/>
        <v>230.90828645001218</v>
      </c>
      <c r="J931" s="18">
        <f t="shared" si="99"/>
        <v>787.45683247632064</v>
      </c>
      <c r="K931" s="19"/>
      <c r="L931" s="15">
        <f t="shared" si="102"/>
        <v>77.227344001031881</v>
      </c>
      <c r="M931" s="18">
        <f t="shared" si="103"/>
        <v>432.17427698614893</v>
      </c>
      <c r="N931" s="18">
        <f t="shared" si="104"/>
        <v>787.45683247632064</v>
      </c>
      <c r="O931" s="19"/>
    </row>
    <row r="932" spans="1:15" x14ac:dyDescent="0.3">
      <c r="A932">
        <v>6</v>
      </c>
      <c r="B932">
        <v>1781586843</v>
      </c>
      <c r="C932" s="3">
        <v>7.8144</v>
      </c>
      <c r="D932" s="4">
        <v>1608.7403999999999</v>
      </c>
      <c r="E932">
        <v>720</v>
      </c>
      <c r="F932">
        <f t="shared" si="100"/>
        <v>30</v>
      </c>
      <c r="G932" s="15">
        <f>(F932*'B-E-D Rate'!$O$2)+(Analysis!C932*'B-E-D Rate'!$F$2)+(Analysis!D932*'B-E-D Rate'!$J$2)</f>
        <v>88.546430786769349</v>
      </c>
      <c r="H932" s="15">
        <f t="shared" si="101"/>
        <v>110.495123076</v>
      </c>
      <c r="I932" s="18">
        <f t="shared" si="98"/>
        <v>481.74509320733296</v>
      </c>
      <c r="J932" s="18">
        <f t="shared" si="99"/>
        <v>16.371954958576445</v>
      </c>
      <c r="K932" s="19"/>
      <c r="L932" s="15">
        <f t="shared" si="102"/>
        <v>97.711528639075993</v>
      </c>
      <c r="M932" s="18">
        <f t="shared" si="103"/>
        <v>83.999018642355864</v>
      </c>
      <c r="N932" s="18">
        <f t="shared" si="104"/>
        <v>16.371954958576445</v>
      </c>
      <c r="O932" s="19"/>
    </row>
    <row r="933" spans="1:15" x14ac:dyDescent="0.3">
      <c r="A933">
        <v>6</v>
      </c>
      <c r="B933">
        <v>2771371492</v>
      </c>
      <c r="C933" s="3">
        <v>7.2563999999999993</v>
      </c>
      <c r="D933" s="4">
        <v>854.48640000000069</v>
      </c>
      <c r="E933">
        <v>720</v>
      </c>
      <c r="F933">
        <f t="shared" si="100"/>
        <v>30</v>
      </c>
      <c r="G933" s="15">
        <f>(F933*'B-E-D Rate'!$O$2)+(Analysis!C933*'B-E-D Rate'!$F$2)+(Analysis!D933*'B-E-D Rate'!$J$2)</f>
        <v>80.667591259194197</v>
      </c>
      <c r="H933" s="15">
        <f t="shared" si="101"/>
        <v>68.113590816000027</v>
      </c>
      <c r="I933" s="18">
        <f t="shared" si="98"/>
        <v>157.6029271277194</v>
      </c>
      <c r="J933" s="18">
        <f t="shared" si="99"/>
        <v>14.688916870282425</v>
      </c>
      <c r="K933" s="19"/>
      <c r="L933" s="15">
        <f t="shared" si="102"/>
        <v>75.371572097847277</v>
      </c>
      <c r="M933" s="18">
        <f t="shared" si="103"/>
        <v>28.047818957353726</v>
      </c>
      <c r="N933" s="18">
        <f t="shared" si="104"/>
        <v>14.688916870282425</v>
      </c>
      <c r="O933" s="19"/>
    </row>
    <row r="934" spans="1:15" x14ac:dyDescent="0.3">
      <c r="A934">
        <v>6</v>
      </c>
      <c r="B934">
        <v>8783927995</v>
      </c>
      <c r="C934" s="3">
        <v>5.5080000000000009</v>
      </c>
      <c r="D934" s="4">
        <v>1106.4996000000003</v>
      </c>
      <c r="E934">
        <v>720</v>
      </c>
      <c r="F934">
        <f t="shared" si="100"/>
        <v>30</v>
      </c>
      <c r="G934" s="15">
        <f>(F934*'B-E-D Rate'!$O$2)+(Analysis!C934*'B-E-D Rate'!$F$2)+(Analysis!D934*'B-E-D Rate'!$J$2)</f>
        <v>68.265618075320276</v>
      </c>
      <c r="H934" s="15">
        <f t="shared" si="101"/>
        <v>82.274212524000006</v>
      </c>
      <c r="I934" s="18">
        <f t="shared" si="98"/>
        <v>196.24071842758056</v>
      </c>
      <c r="J934" s="18">
        <f t="shared" si="99"/>
        <v>263.56176510535892</v>
      </c>
      <c r="K934" s="19"/>
      <c r="L934" s="15">
        <f t="shared" si="102"/>
        <v>82.835853276092251</v>
      </c>
      <c r="M934" s="18">
        <f t="shared" si="103"/>
        <v>212.29175380581475</v>
      </c>
      <c r="N934" s="18">
        <f t="shared" si="104"/>
        <v>263.56176510535892</v>
      </c>
      <c r="O934" s="19"/>
    </row>
    <row r="935" spans="1:15" x14ac:dyDescent="0.3">
      <c r="A935">
        <v>6</v>
      </c>
      <c r="B935">
        <v>2405893055</v>
      </c>
      <c r="C935" s="3">
        <v>9.974400000000001</v>
      </c>
      <c r="D935" s="4">
        <v>1671.9839999999995</v>
      </c>
      <c r="E935">
        <v>720</v>
      </c>
      <c r="F935">
        <f t="shared" si="100"/>
        <v>30</v>
      </c>
      <c r="G935" s="15">
        <f>(F935*'B-E-D Rate'!$O$2)+(Analysis!C935*'B-E-D Rate'!$F$2)+(Analysis!D935*'B-E-D Rate'!$J$2)</f>
        <v>105.62755477552764</v>
      </c>
      <c r="H935" s="15">
        <f t="shared" si="101"/>
        <v>114.04878095999996</v>
      </c>
      <c r="I935" s="18">
        <f t="shared" si="98"/>
        <v>70.917050450042183</v>
      </c>
      <c r="J935" s="18">
        <f t="shared" si="99"/>
        <v>446.36497036551634</v>
      </c>
      <c r="K935" s="19"/>
      <c r="L935" s="15">
        <f t="shared" si="102"/>
        <v>99.584716286089915</v>
      </c>
      <c r="M935" s="18">
        <f t="shared" si="103"/>
        <v>36.515897009430034</v>
      </c>
      <c r="N935" s="18">
        <f t="shared" si="104"/>
        <v>446.36497036551634</v>
      </c>
      <c r="O935" s="19"/>
    </row>
    <row r="936" spans="1:15" x14ac:dyDescent="0.3">
      <c r="A936">
        <v>6</v>
      </c>
      <c r="B936">
        <v>7700519644</v>
      </c>
      <c r="C936" s="3">
        <v>8.0928000000000004</v>
      </c>
      <c r="D936" s="4">
        <v>2014.4027999999992</v>
      </c>
      <c r="E936">
        <v>720</v>
      </c>
      <c r="F936">
        <f t="shared" si="100"/>
        <v>30</v>
      </c>
      <c r="G936" s="15">
        <f>(F936*'B-E-D Rate'!$O$2)+(Analysis!C936*'B-E-D Rate'!$F$2)+(Analysis!D936*'B-E-D Rate'!$J$2)</f>
        <v>92.615227752415535</v>
      </c>
      <c r="H936" s="15">
        <f t="shared" si="101"/>
        <v>133.28929333199994</v>
      </c>
      <c r="I936" s="18">
        <f t="shared" si="98"/>
        <v>1654.3796107723331</v>
      </c>
      <c r="J936" s="18">
        <f t="shared" si="99"/>
        <v>65.853618020391394</v>
      </c>
      <c r="K936" s="19"/>
      <c r="L936" s="15">
        <f t="shared" si="102"/>
        <v>109.72668584926052</v>
      </c>
      <c r="M936" s="18">
        <f t="shared" si="103"/>
        <v>292.80199820008175</v>
      </c>
      <c r="N936" s="18">
        <f t="shared" si="104"/>
        <v>65.853618020391394</v>
      </c>
      <c r="O936" s="19"/>
    </row>
    <row r="937" spans="1:15" x14ac:dyDescent="0.3">
      <c r="A937">
        <v>6</v>
      </c>
      <c r="B937">
        <v>3957523813</v>
      </c>
      <c r="C937" s="3">
        <v>8.299199999999999</v>
      </c>
      <c r="D937" s="4">
        <v>2225.1132000000002</v>
      </c>
      <c r="E937">
        <v>720</v>
      </c>
      <c r="F937">
        <f t="shared" si="100"/>
        <v>30</v>
      </c>
      <c r="G937" s="15">
        <f>(F937*'B-E-D Rate'!$O$2)+(Analysis!C937*'B-E-D Rate'!$F$2)+(Analysis!D937*'B-E-D Rate'!$J$2)</f>
        <v>95.208807661873621</v>
      </c>
      <c r="H937" s="15">
        <f t="shared" si="101"/>
        <v>145.12911070800001</v>
      </c>
      <c r="I937" s="18">
        <f t="shared" si="98"/>
        <v>2492.0366562170962</v>
      </c>
      <c r="J937" s="18">
        <f t="shared" si="99"/>
        <v>114.67420230802524</v>
      </c>
      <c r="K937" s="19"/>
      <c r="L937" s="15">
        <f t="shared" si="102"/>
        <v>115.96763542166578</v>
      </c>
      <c r="M937" s="18">
        <f t="shared" si="103"/>
        <v>430.92892996071737</v>
      </c>
      <c r="N937" s="18">
        <f t="shared" si="104"/>
        <v>114.67420230802524</v>
      </c>
      <c r="O937" s="19"/>
    </row>
    <row r="938" spans="1:15" x14ac:dyDescent="0.3">
      <c r="A938">
        <v>6</v>
      </c>
      <c r="B938">
        <v>2242070683</v>
      </c>
      <c r="C938" s="3">
        <v>9.3942000000000014</v>
      </c>
      <c r="D938" s="4">
        <v>1128.674400000001</v>
      </c>
      <c r="E938">
        <v>720</v>
      </c>
      <c r="F938">
        <f t="shared" si="100"/>
        <v>30</v>
      </c>
      <c r="G938" s="15">
        <f>(F938*'B-E-D Rate'!$O$2)+(Analysis!C938*'B-E-D Rate'!$F$2)+(Analysis!D938*'B-E-D Rate'!$J$2)</f>
        <v>98.567082410752306</v>
      </c>
      <c r="H938" s="15">
        <f t="shared" si="101"/>
        <v>83.520214536000054</v>
      </c>
      <c r="I938" s="18">
        <f t="shared" si="98"/>
        <v>226.40823284025134</v>
      </c>
      <c r="J938" s="18">
        <f t="shared" si="99"/>
        <v>197.87708125507817</v>
      </c>
      <c r="K938" s="19"/>
      <c r="L938" s="15">
        <f t="shared" si="102"/>
        <v>83.492640072463828</v>
      </c>
      <c r="M938" s="18">
        <f t="shared" si="103"/>
        <v>227.23881181038419</v>
      </c>
      <c r="N938" s="18">
        <f t="shared" si="104"/>
        <v>197.87708125507817</v>
      </c>
      <c r="O938" s="19"/>
    </row>
    <row r="939" spans="1:15" x14ac:dyDescent="0.3">
      <c r="A939">
        <v>6</v>
      </c>
      <c r="B939">
        <v>5092072572</v>
      </c>
      <c r="C939" s="3">
        <v>2.8595999999999999</v>
      </c>
      <c r="D939" s="4">
        <v>568.36440000000005</v>
      </c>
      <c r="E939">
        <v>720</v>
      </c>
      <c r="F939">
        <f t="shared" si="100"/>
        <v>30</v>
      </c>
      <c r="G939" s="15">
        <f>(F939*'B-E-D Rate'!$O$2)+(Analysis!C939*'B-E-D Rate'!$F$2)+(Analysis!D939*'B-E-D Rate'!$J$2)</f>
        <v>45.158723949076844</v>
      </c>
      <c r="H939" s="15">
        <f t="shared" si="101"/>
        <v>52.036395636000002</v>
      </c>
      <c r="I939" s="18">
        <f t="shared" si="98"/>
        <v>47.302367833104434</v>
      </c>
      <c r="J939" s="18">
        <f t="shared" si="99"/>
        <v>1547.752016149469</v>
      </c>
      <c r="K939" s="19"/>
      <c r="L939" s="15">
        <f t="shared" si="102"/>
        <v>66.897035608164146</v>
      </c>
      <c r="M939" s="18">
        <f t="shared" si="103"/>
        <v>472.55419378761093</v>
      </c>
      <c r="N939" s="18">
        <f t="shared" si="104"/>
        <v>1547.752016149469</v>
      </c>
      <c r="O939" s="19"/>
    </row>
    <row r="940" spans="1:15" x14ac:dyDescent="0.3">
      <c r="A940">
        <v>6</v>
      </c>
      <c r="B940">
        <v>1329127012</v>
      </c>
      <c r="C940" s="3">
        <v>3.3528000000000002</v>
      </c>
      <c r="D940" s="4">
        <v>243.05580000000003</v>
      </c>
      <c r="E940">
        <v>720</v>
      </c>
      <c r="F940">
        <f t="shared" si="100"/>
        <v>30</v>
      </c>
      <c r="G940" s="15">
        <f>(F940*'B-E-D Rate'!$O$2)+(Analysis!C940*'B-E-D Rate'!$F$2)+(Analysis!D940*'B-E-D Rate'!$J$2)</f>
        <v>47.46300867445413</v>
      </c>
      <c r="H940" s="15">
        <f t="shared" si="101"/>
        <v>33.757305402</v>
      </c>
      <c r="I940" s="18">
        <f t="shared" si="98"/>
        <v>187.84630219255985</v>
      </c>
      <c r="J940" s="18">
        <f t="shared" si="99"/>
        <v>1371.7538032697141</v>
      </c>
      <c r="K940" s="19"/>
      <c r="L940" s="15">
        <f t="shared" si="102"/>
        <v>57.261846419259669</v>
      </c>
      <c r="M940" s="18">
        <f t="shared" si="103"/>
        <v>96.017221149025701</v>
      </c>
      <c r="N940" s="18">
        <f t="shared" si="104"/>
        <v>1371.7538032697141</v>
      </c>
      <c r="O940" s="19"/>
    </row>
    <row r="941" spans="1:15" x14ac:dyDescent="0.3">
      <c r="A941">
        <v>6</v>
      </c>
      <c r="B941">
        <v>9788181913</v>
      </c>
      <c r="C941" s="3">
        <v>0.60899999999999987</v>
      </c>
      <c r="D941" s="4">
        <v>73.241999999999962</v>
      </c>
      <c r="E941">
        <v>720</v>
      </c>
      <c r="F941">
        <f t="shared" si="100"/>
        <v>30</v>
      </c>
      <c r="G941" s="15">
        <f>(F941*'B-E-D Rate'!$O$2)+(Analysis!C941*'B-E-D Rate'!$F$2)+(Analysis!D941*'B-E-D Rate'!$J$2)</f>
        <v>25.344936471679581</v>
      </c>
      <c r="H941" s="15">
        <f t="shared" si="101"/>
        <v>24.21546798</v>
      </c>
      <c r="I941" s="18">
        <f t="shared" si="98"/>
        <v>1.2756990736969491</v>
      </c>
      <c r="J941" s="18">
        <f t="shared" si="99"/>
        <v>3499.3456215430606</v>
      </c>
      <c r="K941" s="19"/>
      <c r="L941" s="15">
        <f t="shared" si="102"/>
        <v>52.232197372518243</v>
      </c>
      <c r="M941" s="18">
        <f t="shared" si="103"/>
        <v>722.92479874976743</v>
      </c>
      <c r="N941" s="18">
        <f t="shared" si="104"/>
        <v>3499.3456215430606</v>
      </c>
      <c r="O941" s="19"/>
    </row>
    <row r="942" spans="1:15" x14ac:dyDescent="0.3">
      <c r="A942">
        <v>6</v>
      </c>
      <c r="B942">
        <v>8421993726</v>
      </c>
      <c r="C942" s="3">
        <v>8.370000000000001</v>
      </c>
      <c r="D942" s="4">
        <v>2285.8362000000002</v>
      </c>
      <c r="E942">
        <v>720</v>
      </c>
      <c r="F942">
        <f t="shared" si="100"/>
        <v>30</v>
      </c>
      <c r="G942" s="15">
        <f>(F942*'B-E-D Rate'!$O$2)+(Analysis!C942*'B-E-D Rate'!$F$2)+(Analysis!D942*'B-E-D Rate'!$J$2)</f>
        <v>96.044185877797233</v>
      </c>
      <c r="H942" s="15">
        <f t="shared" si="101"/>
        <v>148.54113607799999</v>
      </c>
      <c r="I942" s="18">
        <f t="shared" si="98"/>
        <v>2755.9297803225686</v>
      </c>
      <c r="J942" s="18">
        <f t="shared" si="99"/>
        <v>133.263528289775</v>
      </c>
      <c r="K942" s="19"/>
      <c r="L942" s="15">
        <f t="shared" si="102"/>
        <v>117.76616639538686</v>
      </c>
      <c r="M942" s="18">
        <f t="shared" si="103"/>
        <v>471.84443760654335</v>
      </c>
      <c r="N942" s="18">
        <f t="shared" si="104"/>
        <v>133.263528289775</v>
      </c>
      <c r="O942" s="19"/>
    </row>
    <row r="943" spans="1:15" x14ac:dyDescent="0.3">
      <c r="A943">
        <v>6</v>
      </c>
      <c r="B943">
        <v>3549536594</v>
      </c>
      <c r="C943" s="3">
        <v>7.6278000000000006</v>
      </c>
      <c r="D943" s="4">
        <v>1415.7006000000008</v>
      </c>
      <c r="E943">
        <v>720</v>
      </c>
      <c r="F943">
        <f t="shared" si="100"/>
        <v>30</v>
      </c>
      <c r="G943" s="15">
        <f>(F943*'B-E-D Rate'!$O$2)+(Analysis!C943*'B-E-D Rate'!$F$2)+(Analysis!D943*'B-E-D Rate'!$J$2)</f>
        <v>86.189708838719923</v>
      </c>
      <c r="H943" s="15">
        <f t="shared" si="101"/>
        <v>99.648216714000029</v>
      </c>
      <c r="I943" s="18">
        <f t="shared" si="98"/>
        <v>181.13143422897662</v>
      </c>
      <c r="J943" s="18">
        <f t="shared" si="99"/>
        <v>2.8544281652914938</v>
      </c>
      <c r="K943" s="19"/>
      <c r="L943" s="15">
        <f t="shared" si="102"/>
        <v>91.99395771107632</v>
      </c>
      <c r="M943" s="18">
        <f t="shared" si="103"/>
        <v>33.689304972250497</v>
      </c>
      <c r="N943" s="18">
        <f t="shared" si="104"/>
        <v>2.8544281652914938</v>
      </c>
      <c r="O943" s="19"/>
    </row>
    <row r="944" spans="1:15" x14ac:dyDescent="0.3">
      <c r="A944">
        <v>6</v>
      </c>
      <c r="B944">
        <v>3322950043</v>
      </c>
      <c r="C944" s="3">
        <v>9.0923999999999978</v>
      </c>
      <c r="D944" s="4">
        <v>1516.7394000000013</v>
      </c>
      <c r="E944">
        <v>720</v>
      </c>
      <c r="F944">
        <f t="shared" si="100"/>
        <v>30</v>
      </c>
      <c r="G944" s="15">
        <f>(F944*'B-E-D Rate'!$O$2)+(Analysis!C944*'B-E-D Rate'!$F$2)+(Analysis!D944*'B-E-D Rate'!$J$2)</f>
        <v>98.044836834334617</v>
      </c>
      <c r="H944" s="15">
        <f t="shared" si="101"/>
        <v>105.32558688600008</v>
      </c>
      <c r="I944" s="18">
        <f t="shared" si="98"/>
        <v>53.009321314826657</v>
      </c>
      <c r="J944" s="18">
        <f t="shared" si="99"/>
        <v>183.45709116529247</v>
      </c>
      <c r="K944" s="19"/>
      <c r="L944" s="15">
        <f t="shared" si="102"/>
        <v>94.986586720637973</v>
      </c>
      <c r="M944" s="18">
        <f t="shared" si="103"/>
        <v>9.3528937579255373</v>
      </c>
      <c r="N944" s="18">
        <f t="shared" si="104"/>
        <v>183.45709116529247</v>
      </c>
      <c r="O944" s="19"/>
    </row>
    <row r="945" spans="1:15" x14ac:dyDescent="0.3">
      <c r="A945">
        <v>6</v>
      </c>
      <c r="B945">
        <v>9832286807</v>
      </c>
      <c r="C945" s="3">
        <v>7.1483999999999996</v>
      </c>
      <c r="D945" s="4">
        <v>2234.4323999999979</v>
      </c>
      <c r="E945">
        <v>720</v>
      </c>
      <c r="F945">
        <f t="shared" si="100"/>
        <v>30</v>
      </c>
      <c r="G945" s="15">
        <f>(F945*'B-E-D Rate'!$O$2)+(Analysis!C945*'B-E-D Rate'!$F$2)+(Analysis!D945*'B-E-D Rate'!$J$2)</f>
        <v>86.310414127292205</v>
      </c>
      <c r="H945" s="15">
        <f t="shared" si="101"/>
        <v>145.65275655599987</v>
      </c>
      <c r="I945" s="18">
        <f t="shared" si="98"/>
        <v>3521.5136049259982</v>
      </c>
      <c r="J945" s="18">
        <f t="shared" si="99"/>
        <v>3.2768623820115272</v>
      </c>
      <c r="K945" s="19"/>
      <c r="L945" s="15">
        <f t="shared" si="102"/>
        <v>116.2436571901933</v>
      </c>
      <c r="M945" s="18">
        <f t="shared" si="103"/>
        <v>895.99904026271679</v>
      </c>
      <c r="N945" s="18">
        <f t="shared" si="104"/>
        <v>3.2768623820115272</v>
      </c>
      <c r="O945" s="19"/>
    </row>
    <row r="946" spans="1:15" x14ac:dyDescent="0.3">
      <c r="A946">
        <v>6</v>
      </c>
      <c r="B946">
        <v>1779237692</v>
      </c>
      <c r="C946" s="3">
        <v>5.3940000000000001</v>
      </c>
      <c r="D946" s="4">
        <v>1003.6224000000011</v>
      </c>
      <c r="E946">
        <v>720</v>
      </c>
      <c r="F946">
        <f t="shared" si="100"/>
        <v>30</v>
      </c>
      <c r="G946" s="15">
        <f>(F946*'B-E-D Rate'!$O$2)+(Analysis!C946*'B-E-D Rate'!$F$2)+(Analysis!D946*'B-E-D Rate'!$J$2)</f>
        <v>66.896547790987597</v>
      </c>
      <c r="H946" s="15">
        <f t="shared" si="101"/>
        <v>76.493542656000059</v>
      </c>
      <c r="I946" s="18">
        <f t="shared" si="98"/>
        <v>92.102310439075566</v>
      </c>
      <c r="J946" s="18">
        <f t="shared" si="99"/>
        <v>309.88869561628252</v>
      </c>
      <c r="K946" s="19"/>
      <c r="L946" s="15">
        <f t="shared" si="102"/>
        <v>79.78877341031324</v>
      </c>
      <c r="M946" s="18">
        <f t="shared" si="103"/>
        <v>166.20948141959647</v>
      </c>
      <c r="N946" s="18">
        <f t="shared" si="104"/>
        <v>309.88869561628252</v>
      </c>
      <c r="O946" s="19"/>
    </row>
    <row r="947" spans="1:15" x14ac:dyDescent="0.3">
      <c r="A947">
        <v>6</v>
      </c>
      <c r="B947">
        <v>8969933138</v>
      </c>
      <c r="C947" s="3">
        <v>3.6863999999999999</v>
      </c>
      <c r="D947" s="4">
        <v>888.25080000000025</v>
      </c>
      <c r="E947">
        <v>720</v>
      </c>
      <c r="F947">
        <f t="shared" si="100"/>
        <v>30</v>
      </c>
      <c r="G947" s="15">
        <f>(F947*'B-E-D Rate'!$O$2)+(Analysis!C947*'B-E-D Rate'!$F$2)+(Analysis!D947*'B-E-D Rate'!$J$2)</f>
        <v>53.085888702289978</v>
      </c>
      <c r="H947" s="15">
        <f t="shared" si="101"/>
        <v>70.01081245200001</v>
      </c>
      <c r="I947" s="18">
        <f t="shared" si="98"/>
        <v>286.45304393349869</v>
      </c>
      <c r="J947" s="18">
        <f t="shared" si="99"/>
        <v>986.859176520304</v>
      </c>
      <c r="K947" s="19"/>
      <c r="L947" s="15">
        <f t="shared" si="102"/>
        <v>76.371626759328237</v>
      </c>
      <c r="M947" s="18">
        <f t="shared" si="103"/>
        <v>542.22559686099987</v>
      </c>
      <c r="N947" s="18">
        <f t="shared" si="104"/>
        <v>986.859176520304</v>
      </c>
      <c r="O947" s="19"/>
    </row>
    <row r="948" spans="1:15" x14ac:dyDescent="0.3">
      <c r="A948">
        <v>6</v>
      </c>
      <c r="B948">
        <v>3598309345</v>
      </c>
      <c r="C948" s="3">
        <v>9.66</v>
      </c>
      <c r="D948" s="4">
        <v>2611.9092000000041</v>
      </c>
      <c r="E948">
        <v>720</v>
      </c>
      <c r="F948">
        <f t="shared" si="100"/>
        <v>30</v>
      </c>
      <c r="G948" s="15">
        <f>(F948*'B-E-D Rate'!$O$2)+(Analysis!C948*'B-E-D Rate'!$F$2)+(Analysis!D948*'B-E-D Rate'!$J$2)</f>
        <v>107.59965716102147</v>
      </c>
      <c r="H948" s="15">
        <f t="shared" si="101"/>
        <v>166.86317794800021</v>
      </c>
      <c r="I948" s="18">
        <f t="shared" si="98"/>
        <v>3512.1648960686616</v>
      </c>
      <c r="J948" s="18">
        <f t="shared" si="99"/>
        <v>533.58475773859698</v>
      </c>
      <c r="K948" s="19"/>
      <c r="L948" s="15">
        <f t="shared" si="102"/>
        <v>127.42399605126958</v>
      </c>
      <c r="M948" s="18">
        <f t="shared" si="103"/>
        <v>393.00441243540382</v>
      </c>
      <c r="N948" s="18">
        <f t="shared" si="104"/>
        <v>533.58475773859698</v>
      </c>
      <c r="O948" s="19"/>
    </row>
    <row r="949" spans="1:15" x14ac:dyDescent="0.3">
      <c r="A949">
        <v>6</v>
      </c>
      <c r="B949">
        <v>4881389038</v>
      </c>
      <c r="C949" s="3">
        <v>7.3199999999999994</v>
      </c>
      <c r="D949" s="4">
        <v>1502.094999999998</v>
      </c>
      <c r="E949">
        <v>720</v>
      </c>
      <c r="F949">
        <f t="shared" si="100"/>
        <v>30</v>
      </c>
      <c r="G949" s="15">
        <f>(F949*'B-E-D Rate'!$O$2)+(Analysis!C949*'B-E-D Rate'!$F$2)+(Analysis!D949*'B-E-D Rate'!$J$2)</f>
        <v>84.203802499405711</v>
      </c>
      <c r="H949" s="15">
        <f t="shared" si="101"/>
        <v>104.50271804999988</v>
      </c>
      <c r="I949" s="18">
        <f t="shared" si="98"/>
        <v>412.04597253015396</v>
      </c>
      <c r="J949" s="18">
        <f t="shared" si="99"/>
        <v>8.7853574955084057E-2</v>
      </c>
      <c r="K949" s="19"/>
      <c r="L949" s="15">
        <f t="shared" si="102"/>
        <v>94.55283991972945</v>
      </c>
      <c r="M949" s="18">
        <f t="shared" si="103"/>
        <v>107.10257552726104</v>
      </c>
      <c r="N949" s="18">
        <f t="shared" si="104"/>
        <v>8.7853574955084057E-2</v>
      </c>
      <c r="O949" s="19"/>
    </row>
    <row r="950" spans="1:15" x14ac:dyDescent="0.3">
      <c r="A950">
        <v>6</v>
      </c>
      <c r="B950">
        <v>4374823439</v>
      </c>
      <c r="C950" s="3">
        <v>6.4656000000000002</v>
      </c>
      <c r="D950" s="4">
        <v>1346.6591999999991</v>
      </c>
      <c r="E950">
        <v>720</v>
      </c>
      <c r="F950">
        <f t="shared" si="100"/>
        <v>30</v>
      </c>
      <c r="G950" s="15">
        <f>(F950*'B-E-D Rate'!$O$2)+(Analysis!C950*'B-E-D Rate'!$F$2)+(Analysis!D950*'B-E-D Rate'!$J$2)</f>
        <v>76.834649289724183</v>
      </c>
      <c r="H950" s="15">
        <f t="shared" si="101"/>
        <v>95.768780447999944</v>
      </c>
      <c r="I950" s="18">
        <f t="shared" si="98"/>
        <v>358.50132271878903</v>
      </c>
      <c r="J950" s="18">
        <f t="shared" si="99"/>
        <v>58.76072191451744</v>
      </c>
      <c r="K950" s="19"/>
      <c r="L950" s="15">
        <f t="shared" si="102"/>
        <v>89.949047275671759</v>
      </c>
      <c r="M950" s="18">
        <f t="shared" si="103"/>
        <v>171.98743453382585</v>
      </c>
      <c r="N950" s="18">
        <f t="shared" si="104"/>
        <v>58.76072191451744</v>
      </c>
      <c r="O950" s="19"/>
    </row>
    <row r="951" spans="1:15" x14ac:dyDescent="0.3">
      <c r="A951">
        <v>6</v>
      </c>
      <c r="B951">
        <v>9441492501</v>
      </c>
      <c r="C951" s="3">
        <v>10.610400000000002</v>
      </c>
      <c r="D951" s="4">
        <v>1896.0623999999978</v>
      </c>
      <c r="E951">
        <v>720</v>
      </c>
      <c r="F951">
        <f t="shared" si="100"/>
        <v>30</v>
      </c>
      <c r="G951" s="15">
        <f>(F951*'B-E-D Rate'!$O$2)+(Analysis!C951*'B-E-D Rate'!$F$2)+(Analysis!D951*'B-E-D Rate'!$J$2)</f>
        <v>111.62208921529178</v>
      </c>
      <c r="H951" s="15">
        <f t="shared" si="101"/>
        <v>126.63974625599988</v>
      </c>
      <c r="I951" s="18">
        <f t="shared" si="98"/>
        <v>225.53002299232961</v>
      </c>
      <c r="J951" s="18">
        <f t="shared" si="99"/>
        <v>735.59668275839692</v>
      </c>
      <c r="K951" s="19"/>
      <c r="L951" s="15">
        <f t="shared" si="102"/>
        <v>106.22160746310459</v>
      </c>
      <c r="M951" s="18">
        <f t="shared" si="103"/>
        <v>29.16520315570682</v>
      </c>
      <c r="N951" s="18">
        <f t="shared" si="104"/>
        <v>735.59668275839692</v>
      </c>
      <c r="O951" s="19"/>
    </row>
    <row r="952" spans="1:15" x14ac:dyDescent="0.3">
      <c r="A952">
        <v>6</v>
      </c>
      <c r="B952">
        <v>1881153048</v>
      </c>
      <c r="C952" s="3">
        <v>7.0709999999999997</v>
      </c>
      <c r="D952" s="4">
        <v>1087.8113999999994</v>
      </c>
      <c r="E952">
        <v>720</v>
      </c>
      <c r="F952">
        <f t="shared" si="100"/>
        <v>30</v>
      </c>
      <c r="G952" s="15">
        <f>(F952*'B-E-D Rate'!$O$2)+(Analysis!C952*'B-E-D Rate'!$F$2)+(Analysis!D952*'B-E-D Rate'!$J$2)</f>
        <v>80.322958703710853</v>
      </c>
      <c r="H952" s="15">
        <f t="shared" si="101"/>
        <v>81.224122565999963</v>
      </c>
      <c r="I952" s="18">
        <f t="shared" si="98"/>
        <v>0.81209630669582566</v>
      </c>
      <c r="J952" s="18">
        <f t="shared" si="99"/>
        <v>17.449374395382161</v>
      </c>
      <c r="K952" s="19"/>
      <c r="L952" s="15">
        <f t="shared" si="102"/>
        <v>82.282334732161672</v>
      </c>
      <c r="M952" s="18">
        <f t="shared" si="103"/>
        <v>3.8391544208677058</v>
      </c>
      <c r="N952" s="18">
        <f t="shared" si="104"/>
        <v>17.449374395382161</v>
      </c>
      <c r="O952" s="19"/>
    </row>
    <row r="953" spans="1:15" x14ac:dyDescent="0.3">
      <c r="A953">
        <v>6</v>
      </c>
      <c r="B953">
        <v>4326103862</v>
      </c>
      <c r="C953" s="3">
        <v>7.9860000000000007</v>
      </c>
      <c r="D953" s="4">
        <v>1614.3258000000003</v>
      </c>
      <c r="E953">
        <v>720</v>
      </c>
      <c r="F953">
        <f t="shared" si="100"/>
        <v>30</v>
      </c>
      <c r="G953" s="15">
        <f>(F953*'B-E-D Rate'!$O$2)+(Analysis!C953*'B-E-D Rate'!$F$2)+(Analysis!D953*'B-E-D Rate'!$J$2)</f>
        <v>89.906066602215546</v>
      </c>
      <c r="H953" s="15">
        <f t="shared" si="101"/>
        <v>110.80896670200002</v>
      </c>
      <c r="I953" s="18">
        <f t="shared" si="98"/>
        <v>436.93123258156982</v>
      </c>
      <c r="J953" s="18">
        <f t="shared" si="99"/>
        <v>29.223355482267017</v>
      </c>
      <c r="K953" s="19"/>
      <c r="L953" s="15">
        <f t="shared" si="102"/>
        <v>97.876960434287398</v>
      </c>
      <c r="M953" s="18">
        <f t="shared" si="103"/>
        <v>63.535148482161091</v>
      </c>
      <c r="N953" s="18">
        <f t="shared" si="104"/>
        <v>29.223355482267017</v>
      </c>
      <c r="O953" s="19"/>
    </row>
    <row r="954" spans="1:15" x14ac:dyDescent="0.3">
      <c r="A954">
        <v>6</v>
      </c>
      <c r="B954">
        <v>4019428783</v>
      </c>
      <c r="C954" s="3">
        <v>5.8566000000000003</v>
      </c>
      <c r="D954" s="4">
        <v>1027.3050000000005</v>
      </c>
      <c r="E954">
        <v>720</v>
      </c>
      <c r="F954">
        <f t="shared" si="100"/>
        <v>30</v>
      </c>
      <c r="G954" s="15">
        <f>(F954*'B-E-D Rate'!$O$2)+(Analysis!C954*'B-E-D Rate'!$F$2)+(Analysis!D954*'B-E-D Rate'!$J$2)</f>
        <v>70.602376109220629</v>
      </c>
      <c r="H954" s="15">
        <f t="shared" si="101"/>
        <v>77.824267950000035</v>
      </c>
      <c r="I954" s="18">
        <f t="shared" si="98"/>
        <v>52.155721759916162</v>
      </c>
      <c r="J954" s="18">
        <f t="shared" si="99"/>
        <v>193.14960720615258</v>
      </c>
      <c r="K954" s="19"/>
      <c r="L954" s="15">
        <f t="shared" si="102"/>
        <v>80.490219149789979</v>
      </c>
      <c r="M954" s="18">
        <f t="shared" si="103"/>
        <v>97.769439994935738</v>
      </c>
      <c r="N954" s="18">
        <f t="shared" si="104"/>
        <v>193.14960720615258</v>
      </c>
      <c r="O954" s="19"/>
    </row>
    <row r="955" spans="1:15" x14ac:dyDescent="0.3">
      <c r="A955">
        <v>6</v>
      </c>
      <c r="B955">
        <v>7308147462</v>
      </c>
      <c r="C955" s="3">
        <v>9.5153999999999996</v>
      </c>
      <c r="D955" s="4">
        <v>1860.7841999999969</v>
      </c>
      <c r="E955">
        <v>720</v>
      </c>
      <c r="F955">
        <f t="shared" si="100"/>
        <v>30</v>
      </c>
      <c r="G955" s="15">
        <f>(F955*'B-E-D Rate'!$O$2)+(Analysis!C955*'B-E-D Rate'!$F$2)+(Analysis!D955*'B-E-D Rate'!$J$2)</f>
        <v>102.94779609995781</v>
      </c>
      <c r="H955" s="15">
        <f t="shared" si="101"/>
        <v>124.65746419799981</v>
      </c>
      <c r="I955" s="18">
        <f t="shared" si="98"/>
        <v>471.30968892714264</v>
      </c>
      <c r="J955" s="18">
        <f t="shared" si="99"/>
        <v>340.31367137710487</v>
      </c>
      <c r="K955" s="19"/>
      <c r="L955" s="15">
        <f t="shared" si="102"/>
        <v>105.17671614684667</v>
      </c>
      <c r="M955" s="18">
        <f t="shared" si="103"/>
        <v>4.9680845754230356</v>
      </c>
      <c r="N955" s="18">
        <f t="shared" si="104"/>
        <v>340.31367137710487</v>
      </c>
      <c r="O955" s="19"/>
    </row>
    <row r="956" spans="1:15" x14ac:dyDescent="0.3">
      <c r="A956">
        <v>6</v>
      </c>
      <c r="B956">
        <v>4421606485</v>
      </c>
      <c r="C956" s="3">
        <v>8.3081999999999994</v>
      </c>
      <c r="D956" s="4">
        <v>1362.7115999999994</v>
      </c>
      <c r="E956">
        <v>720</v>
      </c>
      <c r="F956">
        <f t="shared" si="100"/>
        <v>30</v>
      </c>
      <c r="G956" s="15">
        <f>(F956*'B-E-D Rate'!$O$2)+(Analysis!C956*'B-E-D Rate'!$F$2)+(Analysis!D956*'B-E-D Rate'!$J$2)</f>
        <v>91.227779040066807</v>
      </c>
      <c r="H956" s="15">
        <f t="shared" si="101"/>
        <v>96.670764803999958</v>
      </c>
      <c r="I956" s="18">
        <f t="shared" si="98"/>
        <v>29.626094026378954</v>
      </c>
      <c r="J956" s="18">
        <f t="shared" si="99"/>
        <v>45.260272152458107</v>
      </c>
      <c r="K956" s="19"/>
      <c r="L956" s="15">
        <f t="shared" si="102"/>
        <v>90.424497082212298</v>
      </c>
      <c r="M956" s="18">
        <f t="shared" si="103"/>
        <v>0.64526190381457271</v>
      </c>
      <c r="N956" s="18">
        <f t="shared" si="104"/>
        <v>45.260272152458107</v>
      </c>
      <c r="O956" s="19"/>
    </row>
    <row r="957" spans="1:15" x14ac:dyDescent="0.3">
      <c r="A957">
        <v>6</v>
      </c>
      <c r="B957">
        <v>7628712264</v>
      </c>
      <c r="C957" s="3">
        <v>8.9687999999999999</v>
      </c>
      <c r="D957" s="4">
        <v>1508.2295999999999</v>
      </c>
      <c r="E957">
        <v>720</v>
      </c>
      <c r="F957">
        <f t="shared" si="100"/>
        <v>30</v>
      </c>
      <c r="G957" s="15">
        <f>(F957*'B-E-D Rate'!$O$2)+(Analysis!C957*'B-E-D Rate'!$F$2)+(Analysis!D957*'B-E-D Rate'!$J$2)</f>
        <v>97.044443104106179</v>
      </c>
      <c r="H957" s="15">
        <f t="shared" si="101"/>
        <v>104.84742122399999</v>
      </c>
      <c r="I957" s="18">
        <f t="shared" si="98"/>
        <v>60.886467539541506</v>
      </c>
      <c r="J957" s="18">
        <f t="shared" si="99"/>
        <v>157.35794632253393</v>
      </c>
      <c r="K957" s="19"/>
      <c r="L957" s="15">
        <f t="shared" si="102"/>
        <v>94.734538256626394</v>
      </c>
      <c r="M957" s="18">
        <f t="shared" si="103"/>
        <v>5.3356604044106106</v>
      </c>
      <c r="N957" s="18">
        <f t="shared" si="104"/>
        <v>157.35794632253393</v>
      </c>
      <c r="O957" s="19"/>
    </row>
    <row r="958" spans="1:15" x14ac:dyDescent="0.3">
      <c r="A958">
        <v>6</v>
      </c>
      <c r="B958">
        <v>7098153823</v>
      </c>
      <c r="C958" s="3">
        <v>6.7782</v>
      </c>
      <c r="D958" s="4">
        <v>757.17960000000039</v>
      </c>
      <c r="E958">
        <v>720</v>
      </c>
      <c r="F958">
        <f t="shared" si="100"/>
        <v>30</v>
      </c>
      <c r="G958" s="15">
        <f>(F958*'B-E-D Rate'!$O$2)+(Analysis!C958*'B-E-D Rate'!$F$2)+(Analysis!D958*'B-E-D Rate'!$J$2)</f>
        <v>76.494709583441193</v>
      </c>
      <c r="H958" s="15">
        <f t="shared" si="101"/>
        <v>62.645921724000019</v>
      </c>
      <c r="I958" s="18">
        <f t="shared" si="98"/>
        <v>191.78892517580525</v>
      </c>
      <c r="J958" s="18">
        <f t="shared" si="99"/>
        <v>64.087933436904493</v>
      </c>
      <c r="K958" s="19"/>
      <c r="L958" s="15">
        <f t="shared" si="102"/>
        <v>72.489479748100322</v>
      </c>
      <c r="M958" s="18">
        <f t="shared" si="103"/>
        <v>16.041866033904654</v>
      </c>
      <c r="N958" s="18">
        <f t="shared" si="104"/>
        <v>64.087933436904493</v>
      </c>
      <c r="O958" s="19"/>
    </row>
    <row r="959" spans="1:15" x14ac:dyDescent="0.3">
      <c r="A959">
        <v>6</v>
      </c>
      <c r="B959">
        <v>6643182445</v>
      </c>
      <c r="C959" s="3">
        <v>11.898</v>
      </c>
      <c r="D959" s="4">
        <v>2508.515400000003</v>
      </c>
      <c r="E959">
        <v>720</v>
      </c>
      <c r="F959">
        <f t="shared" si="100"/>
        <v>30</v>
      </c>
      <c r="G959" s="15">
        <f>(F959*'B-E-D Rate'!$O$2)+(Analysis!C959*'B-E-D Rate'!$F$2)+(Analysis!D959*'B-E-D Rate'!$J$2)</f>
        <v>124.50412536661652</v>
      </c>
      <c r="H959" s="15">
        <f t="shared" si="101"/>
        <v>161.05348032600014</v>
      </c>
      <c r="I959" s="18">
        <f t="shared" si="98"/>
        <v>1335.8553479470202</v>
      </c>
      <c r="J959" s="18">
        <f t="shared" si="99"/>
        <v>1600.3137617678694</v>
      </c>
      <c r="K959" s="19"/>
      <c r="L959" s="15">
        <f t="shared" si="102"/>
        <v>124.36161521055476</v>
      </c>
      <c r="M959" s="18">
        <f t="shared" si="103"/>
        <v>2.0309144580747344E-2</v>
      </c>
      <c r="N959" s="18">
        <f t="shared" si="104"/>
        <v>1600.3137617678694</v>
      </c>
      <c r="O959" s="19"/>
    </row>
    <row r="960" spans="1:15" x14ac:dyDescent="0.3">
      <c r="A960">
        <v>6</v>
      </c>
      <c r="B960">
        <v>6255654990</v>
      </c>
      <c r="C960" s="3">
        <v>6.3137999999999996</v>
      </c>
      <c r="D960" s="4">
        <v>1575.9822000000001</v>
      </c>
      <c r="E960">
        <v>720</v>
      </c>
      <c r="F960">
        <f t="shared" si="100"/>
        <v>30</v>
      </c>
      <c r="G960" s="15">
        <f>(F960*'B-E-D Rate'!$O$2)+(Analysis!C960*'B-E-D Rate'!$F$2)+(Analysis!D960*'B-E-D Rate'!$J$2)</f>
        <v>76.732303341090883</v>
      </c>
      <c r="H960" s="15">
        <f t="shared" si="101"/>
        <v>108.65443981800001</v>
      </c>
      <c r="I960" s="18">
        <f t="shared" si="98"/>
        <v>1019.0227972504125</v>
      </c>
      <c r="J960" s="18">
        <f t="shared" si="99"/>
        <v>60.340273450148473</v>
      </c>
      <c r="K960" s="19"/>
      <c r="L960" s="15">
        <f t="shared" si="102"/>
        <v>96.741276224943789</v>
      </c>
      <c r="M960" s="18">
        <f t="shared" si="103"/>
        <v>400.35899586676084</v>
      </c>
      <c r="N960" s="18">
        <f t="shared" si="104"/>
        <v>60.340273450148473</v>
      </c>
      <c r="O960" s="19"/>
    </row>
    <row r="961" spans="1:15" x14ac:dyDescent="0.3">
      <c r="A961">
        <v>6</v>
      </c>
      <c r="B961">
        <v>5586403303</v>
      </c>
      <c r="C961" s="3">
        <v>8.6736000000000004</v>
      </c>
      <c r="D961" s="4">
        <v>558.70439999999917</v>
      </c>
      <c r="E961">
        <v>720</v>
      </c>
      <c r="F961">
        <f t="shared" si="100"/>
        <v>30</v>
      </c>
      <c r="G961" s="15">
        <f>(F961*'B-E-D Rate'!$O$2)+(Analysis!C961*'B-E-D Rate'!$F$2)+(Analysis!D961*'B-E-D Rate'!$J$2)</f>
        <v>90.290414828596028</v>
      </c>
      <c r="H961" s="15">
        <f t="shared" si="101"/>
        <v>51.493600235999949</v>
      </c>
      <c r="I961" s="18">
        <f t="shared" si="98"/>
        <v>1505.1928225322761</v>
      </c>
      <c r="J961" s="18">
        <f t="shared" si="99"/>
        <v>33.526546803902555</v>
      </c>
      <c r="K961" s="19"/>
      <c r="L961" s="15">
        <f t="shared" si="102"/>
        <v>66.610919816682383</v>
      </c>
      <c r="M961" s="18">
        <f t="shared" si="103"/>
        <v>560.71848401924319</v>
      </c>
      <c r="N961" s="18">
        <f t="shared" si="104"/>
        <v>33.526546803902555</v>
      </c>
      <c r="O961" s="19"/>
    </row>
    <row r="962" spans="1:15" x14ac:dyDescent="0.3">
      <c r="A962">
        <v>6</v>
      </c>
      <c r="B962">
        <v>3941101344</v>
      </c>
      <c r="C962" s="3">
        <v>5.4443999999999999</v>
      </c>
      <c r="D962" s="4">
        <v>287.74079999999987</v>
      </c>
      <c r="E962">
        <v>720</v>
      </c>
      <c r="F962">
        <f t="shared" si="100"/>
        <v>30</v>
      </c>
      <c r="G962" s="15">
        <f>(F962*'B-E-D Rate'!$O$2)+(Analysis!C962*'B-E-D Rate'!$F$2)+(Analysis!D962*'B-E-D Rate'!$J$2)</f>
        <v>63.925462380247254</v>
      </c>
      <c r="H962" s="15">
        <f t="shared" si="101"/>
        <v>36.268155551999996</v>
      </c>
      <c r="I962" s="18">
        <f t="shared" si="98"/>
        <v>764.92662099181234</v>
      </c>
      <c r="J962" s="18">
        <f t="shared" si="99"/>
        <v>423.31997365822036</v>
      </c>
      <c r="K962" s="19"/>
      <c r="L962" s="15">
        <f t="shared" si="102"/>
        <v>58.585354094452384</v>
      </c>
      <c r="M962" s="18">
        <f t="shared" si="103"/>
        <v>28.516756504015017</v>
      </c>
      <c r="N962" s="18">
        <f t="shared" si="104"/>
        <v>423.31997365822036</v>
      </c>
      <c r="O962" s="19"/>
    </row>
    <row r="963" spans="1:15" x14ac:dyDescent="0.3">
      <c r="A963">
        <v>6</v>
      </c>
      <c r="B963">
        <v>4543846533</v>
      </c>
      <c r="C963" s="3">
        <v>8.8835999999999995</v>
      </c>
      <c r="D963" s="4">
        <v>754.42319999999961</v>
      </c>
      <c r="E963">
        <v>720</v>
      </c>
      <c r="F963">
        <f t="shared" si="100"/>
        <v>30</v>
      </c>
      <c r="G963" s="15">
        <f>(F963*'B-E-D Rate'!$O$2)+(Analysis!C963*'B-E-D Rate'!$F$2)+(Analysis!D963*'B-E-D Rate'!$J$2)</f>
        <v>92.841548057026515</v>
      </c>
      <c r="H963" s="15">
        <f t="shared" si="101"/>
        <v>62.49103960799998</v>
      </c>
      <c r="I963" s="18">
        <f t="shared" ref="I963:I1026" si="105">(G963-H963)^2</f>
        <v>921.15336311443104</v>
      </c>
      <c r="J963" s="18">
        <f t="shared" ref="J963:J1026" si="106">(G963-AVERAGE($G$3:$G$2217))^2</f>
        <v>69.578028405487942</v>
      </c>
      <c r="K963" s="19"/>
      <c r="L963" s="15">
        <f t="shared" si="102"/>
        <v>72.40783900610856</v>
      </c>
      <c r="M963" s="18">
        <f t="shared" si="103"/>
        <v>417.53646557756633</v>
      </c>
      <c r="N963" s="18">
        <f t="shared" si="104"/>
        <v>69.578028405487942</v>
      </c>
      <c r="O963" s="19"/>
    </row>
    <row r="964" spans="1:15" x14ac:dyDescent="0.3">
      <c r="A964">
        <v>6</v>
      </c>
      <c r="B964">
        <v>8321830420</v>
      </c>
      <c r="C964" s="3">
        <v>11.098199999999999</v>
      </c>
      <c r="D964" s="4">
        <v>2262.9389999999999</v>
      </c>
      <c r="E964">
        <v>720</v>
      </c>
      <c r="F964">
        <f t="shared" ref="F964:F1027" si="107">ROUNDUP(E964/24,0)</f>
        <v>30</v>
      </c>
      <c r="G964" s="15">
        <f>(F964*'B-E-D Rate'!$O$2)+(Analysis!C964*'B-E-D Rate'!$F$2)+(Analysis!D964*'B-E-D Rate'!$J$2)</f>
        <v>117.13581786573465</v>
      </c>
      <c r="H964" s="15">
        <f t="shared" ref="H964:H1027" si="108">(0.67*F964)+(0.05619*D964)</f>
        <v>147.25454241</v>
      </c>
      <c r="I964" s="18">
        <f t="shared" si="105"/>
        <v>907.13756817333183</v>
      </c>
      <c r="J964" s="18">
        <f t="shared" si="106"/>
        <v>1065.0833226284321</v>
      </c>
      <c r="K964" s="19"/>
      <c r="L964" s="15">
        <f t="shared" ref="L964:L1027" si="109">$Q$19+$Q$20*D964</f>
        <v>117.08798311373927</v>
      </c>
      <c r="M964" s="18">
        <f t="shared" ref="M964:M1027" si="110">(G964-L964)^2</f>
        <v>2.28816349845965E-3</v>
      </c>
      <c r="N964" s="18">
        <f t="shared" ref="N964:N1027" si="111">(G964-AVERAGE($G$3:$G$2217))^2</f>
        <v>1065.0833226284321</v>
      </c>
      <c r="O964" s="19"/>
    </row>
    <row r="965" spans="1:15" x14ac:dyDescent="0.3">
      <c r="A965">
        <v>6</v>
      </c>
      <c r="B965">
        <v>8341964120</v>
      </c>
      <c r="C965" s="3">
        <v>7.9337999999999997</v>
      </c>
      <c r="D965" s="4">
        <v>1234.3044000000009</v>
      </c>
      <c r="E965">
        <v>720</v>
      </c>
      <c r="F965">
        <f t="shared" si="107"/>
        <v>30</v>
      </c>
      <c r="G965" s="15">
        <f>(F965*'B-E-D Rate'!$O$2)+(Analysis!C965*'B-E-D Rate'!$F$2)+(Analysis!D965*'B-E-D Rate'!$J$2)</f>
        <v>87.715376170524877</v>
      </c>
      <c r="H965" s="15">
        <f t="shared" si="108"/>
        <v>89.455564236000043</v>
      </c>
      <c r="I965" s="18">
        <f t="shared" si="105"/>
        <v>3.0282545032222021</v>
      </c>
      <c r="J965" s="18">
        <f t="shared" si="106"/>
        <v>10.337335064797919</v>
      </c>
      <c r="K965" s="19"/>
      <c r="L965" s="15">
        <f t="shared" si="109"/>
        <v>86.621254053231567</v>
      </c>
      <c r="M965" s="18">
        <f t="shared" si="110"/>
        <v>1.1971032075503951</v>
      </c>
      <c r="N965" s="18">
        <f t="shared" si="111"/>
        <v>10.337335064797919</v>
      </c>
      <c r="O965" s="19"/>
    </row>
    <row r="966" spans="1:15" x14ac:dyDescent="0.3">
      <c r="A966">
        <v>6</v>
      </c>
      <c r="B966">
        <v>9355206608</v>
      </c>
      <c r="C966" s="3">
        <v>8.4960000000000004</v>
      </c>
      <c r="D966" s="4">
        <v>2314.9260000000031</v>
      </c>
      <c r="E966">
        <v>720</v>
      </c>
      <c r="F966">
        <f t="shared" si="107"/>
        <v>30</v>
      </c>
      <c r="G966" s="15">
        <f>(F966*'B-E-D Rate'!$O$2)+(Analysis!C966*'B-E-D Rate'!$F$2)+(Analysis!D966*'B-E-D Rate'!$J$2)</f>
        <v>97.159899060622962</v>
      </c>
      <c r="H966" s="15">
        <f t="shared" si="108"/>
        <v>150.17569194000015</v>
      </c>
      <c r="I966" s="18">
        <f t="shared" si="105"/>
        <v>2810.674294629021</v>
      </c>
      <c r="J966" s="18">
        <f t="shared" si="106"/>
        <v>160.26789075647233</v>
      </c>
      <c r="K966" s="19"/>
      <c r="L966" s="15">
        <f t="shared" si="109"/>
        <v>118.62776589342479</v>
      </c>
      <c r="M966" s="18">
        <f t="shared" si="110"/>
        <v>460.86930635091295</v>
      </c>
      <c r="N966" s="18">
        <f t="shared" si="111"/>
        <v>160.26789075647233</v>
      </c>
      <c r="O966" s="19"/>
    </row>
    <row r="967" spans="1:15" x14ac:dyDescent="0.3">
      <c r="A967">
        <v>6</v>
      </c>
      <c r="B967">
        <v>6498905123</v>
      </c>
      <c r="C967" s="3">
        <v>7.4082000000000008</v>
      </c>
      <c r="D967" s="4">
        <v>1095.3731999999989</v>
      </c>
      <c r="E967">
        <v>720</v>
      </c>
      <c r="F967">
        <f t="shared" si="107"/>
        <v>30</v>
      </c>
      <c r="G967" s="15">
        <f>(F967*'B-E-D Rate'!$O$2)+(Analysis!C967*'B-E-D Rate'!$F$2)+(Analysis!D967*'B-E-D Rate'!$J$2)</f>
        <v>82.978655405828661</v>
      </c>
      <c r="H967" s="15">
        <f t="shared" si="108"/>
        <v>81.649020107999931</v>
      </c>
      <c r="I967" s="18">
        <f t="shared" si="105"/>
        <v>1.7679300252320962</v>
      </c>
      <c r="J967" s="18">
        <f t="shared" si="106"/>
        <v>2.3151087147939635</v>
      </c>
      <c r="K967" s="19"/>
      <c r="L967" s="15">
        <f t="shared" si="109"/>
        <v>82.506304752040194</v>
      </c>
      <c r="M967" s="18">
        <f t="shared" si="110"/>
        <v>0.2231151401343926</v>
      </c>
      <c r="N967" s="18">
        <f t="shared" si="111"/>
        <v>2.3151087147939635</v>
      </c>
      <c r="O967" s="19"/>
    </row>
    <row r="968" spans="1:15" x14ac:dyDescent="0.3">
      <c r="A968">
        <v>6</v>
      </c>
      <c r="B968">
        <v>3817251674</v>
      </c>
      <c r="C968" s="3">
        <v>10.211399999999999</v>
      </c>
      <c r="D968" s="4">
        <v>1986.9887999999989</v>
      </c>
      <c r="E968">
        <v>720</v>
      </c>
      <c r="F968">
        <f t="shared" si="107"/>
        <v>30</v>
      </c>
      <c r="G968" s="15">
        <f>(F968*'B-E-D Rate'!$O$2)+(Analysis!C968*'B-E-D Rate'!$F$2)+(Analysis!D968*'B-E-D Rate'!$J$2)</f>
        <v>108.94881118412268</v>
      </c>
      <c r="H968" s="15">
        <f t="shared" si="108"/>
        <v>131.74890067199993</v>
      </c>
      <c r="I968" s="18">
        <f t="shared" si="105"/>
        <v>519.84408065521109</v>
      </c>
      <c r="J968" s="18">
        <f t="shared" si="106"/>
        <v>597.73441589382401</v>
      </c>
      <c r="K968" s="19"/>
      <c r="L968" s="15">
        <f t="shared" si="109"/>
        <v>108.91472122113625</v>
      </c>
      <c r="M968" s="18">
        <f t="shared" si="110"/>
        <v>1.162125576416044E-3</v>
      </c>
      <c r="N968" s="18">
        <f t="shared" si="111"/>
        <v>597.73441589382401</v>
      </c>
      <c r="O968" s="19"/>
    </row>
    <row r="969" spans="1:15" x14ac:dyDescent="0.3">
      <c r="A969">
        <v>6</v>
      </c>
      <c r="B969">
        <v>3393124566</v>
      </c>
      <c r="C969" s="3">
        <v>5.5103999999999997</v>
      </c>
      <c r="D969" s="4">
        <v>1138.415399999999</v>
      </c>
      <c r="E969">
        <v>720</v>
      </c>
      <c r="F969">
        <f t="shared" si="107"/>
        <v>30</v>
      </c>
      <c r="G969" s="15">
        <f>(F969*'B-E-D Rate'!$O$2)+(Analysis!C969*'B-E-D Rate'!$F$2)+(Analysis!D969*'B-E-D Rate'!$J$2)</f>
        <v>68.434185222348617</v>
      </c>
      <c r="H969" s="15">
        <f t="shared" si="108"/>
        <v>84.067561325999947</v>
      </c>
      <c r="I969" s="18">
        <f t="shared" si="105"/>
        <v>244.40244839821642</v>
      </c>
      <c r="J969" s="18">
        <f t="shared" si="106"/>
        <v>258.11694447956489</v>
      </c>
      <c r="K969" s="19"/>
      <c r="L969" s="15">
        <f t="shared" si="109"/>
        <v>83.781154971513843</v>
      </c>
      <c r="M969" s="18">
        <f t="shared" si="110"/>
        <v>235.52948048179255</v>
      </c>
      <c r="N969" s="18">
        <f t="shared" si="111"/>
        <v>258.11694447956489</v>
      </c>
      <c r="O969" s="19"/>
    </row>
    <row r="970" spans="1:15" x14ac:dyDescent="0.3">
      <c r="A970">
        <v>6</v>
      </c>
      <c r="B970">
        <v>6716109566</v>
      </c>
      <c r="C970" s="3">
        <v>7.1795999999999998</v>
      </c>
      <c r="D970" s="4">
        <v>819.72240000000033</v>
      </c>
      <c r="E970">
        <v>720</v>
      </c>
      <c r="F970">
        <f t="shared" si="107"/>
        <v>30</v>
      </c>
      <c r="G970" s="15">
        <f>(F970*'B-E-D Rate'!$O$2)+(Analysis!C970*'B-E-D Rate'!$F$2)+(Analysis!D970*'B-E-D Rate'!$J$2)</f>
        <v>79.90752798807695</v>
      </c>
      <c r="H970" s="15">
        <f t="shared" si="108"/>
        <v>66.160201656000027</v>
      </c>
      <c r="I970" s="18">
        <f t="shared" si="105"/>
        <v>188.98898128061555</v>
      </c>
      <c r="J970" s="18">
        <f t="shared" si="106"/>
        <v>21.092668695632074</v>
      </c>
      <c r="K970" s="19"/>
      <c r="L970" s="15">
        <f t="shared" si="109"/>
        <v>74.341910671856454</v>
      </c>
      <c r="M970" s="18">
        <f t="shared" si="110"/>
        <v>30.97609611061344</v>
      </c>
      <c r="N970" s="18">
        <f t="shared" si="111"/>
        <v>21.092668695632074</v>
      </c>
      <c r="O970" s="19"/>
    </row>
    <row r="971" spans="1:15" x14ac:dyDescent="0.3">
      <c r="A971">
        <v>6</v>
      </c>
      <c r="B971">
        <v>9805929770</v>
      </c>
      <c r="C971" s="3">
        <v>4.5095999999999998</v>
      </c>
      <c r="D971" s="4">
        <v>994.65540000000067</v>
      </c>
      <c r="E971">
        <v>720</v>
      </c>
      <c r="F971">
        <f t="shared" si="107"/>
        <v>30</v>
      </c>
      <c r="G971" s="15">
        <f>(F971*'B-E-D Rate'!$O$2)+(Analysis!C971*'B-E-D Rate'!$F$2)+(Analysis!D971*'B-E-D Rate'!$J$2)</f>
        <v>59.98229120651861</v>
      </c>
      <c r="H971" s="15">
        <f t="shared" si="108"/>
        <v>75.989686926000033</v>
      </c>
      <c r="I971" s="18">
        <f t="shared" si="105"/>
        <v>256.23671772007219</v>
      </c>
      <c r="J971" s="18">
        <f t="shared" si="106"/>
        <v>601.1280250342619</v>
      </c>
      <c r="K971" s="19"/>
      <c r="L971" s="15">
        <f t="shared" si="109"/>
        <v>79.523183316916047</v>
      </c>
      <c r="M971" s="18">
        <f t="shared" si="110"/>
        <v>381.84646447019276</v>
      </c>
      <c r="N971" s="18">
        <f t="shared" si="111"/>
        <v>601.1280250342619</v>
      </c>
      <c r="O971" s="19"/>
    </row>
    <row r="972" spans="1:15" x14ac:dyDescent="0.3">
      <c r="A972">
        <v>6</v>
      </c>
      <c r="B972">
        <v>1960712161</v>
      </c>
      <c r="C972" s="3">
        <v>7.2162000000000006</v>
      </c>
      <c r="D972" s="4">
        <v>1156.434</v>
      </c>
      <c r="E972">
        <v>720</v>
      </c>
      <c r="F972">
        <f t="shared" si="107"/>
        <v>30</v>
      </c>
      <c r="G972" s="15">
        <f>(F972*'B-E-D Rate'!$O$2)+(Analysis!C972*'B-E-D Rate'!$F$2)+(Analysis!D972*'B-E-D Rate'!$J$2)</f>
        <v>81.773561003254159</v>
      </c>
      <c r="H972" s="15">
        <f t="shared" si="108"/>
        <v>85.080026459999999</v>
      </c>
      <c r="I972" s="18">
        <f t="shared" si="105"/>
        <v>10.932713816653479</v>
      </c>
      <c r="J972" s="18">
        <f t="shared" si="106"/>
        <v>7.4345795056186903</v>
      </c>
      <c r="K972" s="19"/>
      <c r="L972" s="15">
        <f t="shared" si="109"/>
        <v>84.314840892879602</v>
      </c>
      <c r="M972" s="18">
        <f t="shared" si="110"/>
        <v>6.4581034774147037</v>
      </c>
      <c r="N972" s="18">
        <f t="shared" si="111"/>
        <v>7.4345795056186903</v>
      </c>
      <c r="O972" s="19"/>
    </row>
    <row r="973" spans="1:15" x14ac:dyDescent="0.3">
      <c r="A973">
        <v>6</v>
      </c>
      <c r="B973">
        <v>2172192569</v>
      </c>
      <c r="C973" s="3">
        <v>6.6048</v>
      </c>
      <c r="D973" s="4">
        <v>927.47459999999944</v>
      </c>
      <c r="E973">
        <v>720</v>
      </c>
      <c r="F973">
        <f t="shared" si="107"/>
        <v>30</v>
      </c>
      <c r="G973" s="15">
        <f>(F973*'B-E-D Rate'!$O$2)+(Analysis!C973*'B-E-D Rate'!$F$2)+(Analysis!D973*'B-E-D Rate'!$J$2)</f>
        <v>75.947250700465318</v>
      </c>
      <c r="H973" s="15">
        <f t="shared" si="108"/>
        <v>72.214797773999976</v>
      </c>
      <c r="I973" s="18">
        <f t="shared" si="105"/>
        <v>13.931204848279696</v>
      </c>
      <c r="J973" s="18">
        <f t="shared" si="106"/>
        <v>73.153002220180923</v>
      </c>
      <c r="K973" s="19"/>
      <c r="L973" s="15">
        <f t="shared" si="109"/>
        <v>77.53338127091429</v>
      </c>
      <c r="M973" s="18">
        <f t="shared" si="110"/>
        <v>2.5158101865127822</v>
      </c>
      <c r="N973" s="18">
        <f t="shared" si="111"/>
        <v>73.153002220180923</v>
      </c>
      <c r="O973" s="19"/>
    </row>
    <row r="974" spans="1:15" x14ac:dyDescent="0.3">
      <c r="A974">
        <v>6</v>
      </c>
      <c r="B974">
        <v>5211240036</v>
      </c>
      <c r="C974" s="3">
        <v>11.3184</v>
      </c>
      <c r="D974" s="4">
        <v>1241.5416000000007</v>
      </c>
      <c r="E974">
        <v>720</v>
      </c>
      <c r="F974">
        <f t="shared" si="107"/>
        <v>30</v>
      </c>
      <c r="G974" s="15">
        <f>(F974*'B-E-D Rate'!$O$2)+(Analysis!C974*'B-E-D Rate'!$F$2)+(Analysis!D974*'B-E-D Rate'!$J$2)</f>
        <v>114.04904476797364</v>
      </c>
      <c r="H974" s="15">
        <f t="shared" si="108"/>
        <v>89.862222504000044</v>
      </c>
      <c r="I974" s="18">
        <f t="shared" si="105"/>
        <v>585.00237122904889</v>
      </c>
      <c r="J974" s="18">
        <f t="shared" si="106"/>
        <v>873.13401810643586</v>
      </c>
      <c r="K974" s="19"/>
      <c r="L974" s="15">
        <f t="shared" si="109"/>
        <v>86.835609871669618</v>
      </c>
      <c r="M974" s="18">
        <f t="shared" si="110"/>
        <v>740.57103885537754</v>
      </c>
      <c r="N974" s="18">
        <f t="shared" si="111"/>
        <v>873.13401810643586</v>
      </c>
      <c r="O974" s="19"/>
    </row>
    <row r="975" spans="1:15" x14ac:dyDescent="0.3">
      <c r="A975">
        <v>6</v>
      </c>
      <c r="B975">
        <v>8214908059</v>
      </c>
      <c r="C975" s="3">
        <v>4.9422000000000006</v>
      </c>
      <c r="D975" s="4">
        <v>705.99239999999963</v>
      </c>
      <c r="E975">
        <v>720</v>
      </c>
      <c r="F975">
        <f t="shared" si="107"/>
        <v>30</v>
      </c>
      <c r="G975" s="15">
        <f>(F975*'B-E-D Rate'!$O$2)+(Analysis!C975*'B-E-D Rate'!$F$2)+(Analysis!D975*'B-E-D Rate'!$J$2)</f>
        <v>61.987825605690141</v>
      </c>
      <c r="H975" s="15">
        <f t="shared" si="108"/>
        <v>59.769712955999978</v>
      </c>
      <c r="I975" s="18">
        <f t="shared" si="105"/>
        <v>4.920023726715514</v>
      </c>
      <c r="J975" s="18">
        <f t="shared" si="106"/>
        <v>506.80716011211007</v>
      </c>
      <c r="K975" s="19"/>
      <c r="L975" s="15">
        <f t="shared" si="109"/>
        <v>70.973385934256186</v>
      </c>
      <c r="M975" s="18">
        <f t="shared" si="110"/>
        <v>80.740294418299925</v>
      </c>
      <c r="N975" s="18">
        <f t="shared" si="111"/>
        <v>506.80716011211007</v>
      </c>
      <c r="O975" s="19"/>
    </row>
    <row r="976" spans="1:15" x14ac:dyDescent="0.3">
      <c r="A976">
        <v>6</v>
      </c>
      <c r="B976">
        <v>2419797400</v>
      </c>
      <c r="C976" s="3">
        <v>9.2640000000000011</v>
      </c>
      <c r="D976" s="4">
        <v>1632.1199999999994</v>
      </c>
      <c r="E976">
        <v>720</v>
      </c>
      <c r="F976">
        <f t="shared" si="107"/>
        <v>30</v>
      </c>
      <c r="G976" s="15">
        <f>(F976*'B-E-D Rate'!$O$2)+(Analysis!C976*'B-E-D Rate'!$F$2)+(Analysis!D976*'B-E-D Rate'!$J$2)</f>
        <v>99.920214040736894</v>
      </c>
      <c r="H976" s="15">
        <f t="shared" si="108"/>
        <v>111.80882279999997</v>
      </c>
      <c r="I976" s="18">
        <f t="shared" si="105"/>
        <v>141.33901823082681</v>
      </c>
      <c r="J976" s="18">
        <f t="shared" si="106"/>
        <v>237.77672394221747</v>
      </c>
      <c r="K976" s="19"/>
      <c r="L976" s="15">
        <f t="shared" si="109"/>
        <v>98.403999939130472</v>
      </c>
      <c r="M976" s="18">
        <f t="shared" si="110"/>
        <v>2.2989052019101712</v>
      </c>
      <c r="N976" s="18">
        <f t="shared" si="111"/>
        <v>237.77672394221747</v>
      </c>
      <c r="O976" s="19"/>
    </row>
    <row r="977" spans="1:15" x14ac:dyDescent="0.3">
      <c r="A977">
        <v>6</v>
      </c>
      <c r="B977">
        <v>8811653234</v>
      </c>
      <c r="C977" s="3">
        <v>9.2016000000000009</v>
      </c>
      <c r="D977" s="4">
        <v>2265.3822000000018</v>
      </c>
      <c r="E977">
        <v>720</v>
      </c>
      <c r="F977">
        <f t="shared" si="107"/>
        <v>30</v>
      </c>
      <c r="G977" s="15">
        <f>(F977*'B-E-D Rate'!$O$2)+(Analysis!C977*'B-E-D Rate'!$F$2)+(Analysis!D977*'B-E-D Rate'!$J$2)</f>
        <v>102.40996632438599</v>
      </c>
      <c r="H977" s="15">
        <f t="shared" si="108"/>
        <v>147.39182581800009</v>
      </c>
      <c r="I977" s="18">
        <f t="shared" si="105"/>
        <v>2023.3676835032404</v>
      </c>
      <c r="J977" s="18">
        <f t="shared" si="106"/>
        <v>320.75960310840514</v>
      </c>
      <c r="K977" s="19"/>
      <c r="L977" s="15">
        <f t="shared" si="109"/>
        <v>117.16034730646687</v>
      </c>
      <c r="M977" s="18">
        <f t="shared" si="110"/>
        <v>217.57373911653343</v>
      </c>
      <c r="N977" s="18">
        <f t="shared" si="111"/>
        <v>320.75960310840514</v>
      </c>
      <c r="O977" s="19"/>
    </row>
    <row r="978" spans="1:15" x14ac:dyDescent="0.3">
      <c r="A978">
        <v>6</v>
      </c>
      <c r="B978">
        <v>6073429988</v>
      </c>
      <c r="C978" s="3">
        <v>13.143599999999999</v>
      </c>
      <c r="D978" s="4">
        <v>3553.9439999999991</v>
      </c>
      <c r="E978">
        <v>720</v>
      </c>
      <c r="F978">
        <f t="shared" si="107"/>
        <v>30</v>
      </c>
      <c r="G978" s="15">
        <f>(F978*'B-E-D Rate'!$O$2)+(Analysis!C978*'B-E-D Rate'!$F$2)+(Analysis!D978*'B-E-D Rate'!$J$2)</f>
        <v>139.09362285336624</v>
      </c>
      <c r="H978" s="15">
        <f t="shared" si="108"/>
        <v>219.79611335999994</v>
      </c>
      <c r="I978" s="18">
        <f t="shared" si="105"/>
        <v>6512.8919739733019</v>
      </c>
      <c r="J978" s="18">
        <f t="shared" si="106"/>
        <v>2980.4414326768824</v>
      </c>
      <c r="K978" s="19"/>
      <c r="L978" s="15">
        <f t="shared" si="109"/>
        <v>155.32575924022845</v>
      </c>
      <c r="M978" s="18">
        <f t="shared" si="110"/>
        <v>263.48225168169614</v>
      </c>
      <c r="N978" s="18">
        <f t="shared" si="111"/>
        <v>2980.4414326768824</v>
      </c>
      <c r="O978" s="19"/>
    </row>
    <row r="979" spans="1:15" x14ac:dyDescent="0.3">
      <c r="A979">
        <v>6</v>
      </c>
      <c r="B979">
        <v>3233417836</v>
      </c>
      <c r="C979" s="3">
        <v>9.5093999999999994</v>
      </c>
      <c r="D979" s="4">
        <v>1168.5257999999983</v>
      </c>
      <c r="E979">
        <v>720</v>
      </c>
      <c r="F979">
        <f t="shared" si="107"/>
        <v>30</v>
      </c>
      <c r="G979" s="15">
        <f>(F979*'B-E-D Rate'!$O$2)+(Analysis!C979*'B-E-D Rate'!$F$2)+(Analysis!D979*'B-E-D Rate'!$J$2)</f>
        <v>99.64942584828151</v>
      </c>
      <c r="H979" s="15">
        <f t="shared" si="108"/>
        <v>85.759464701999889</v>
      </c>
      <c r="I979" s="18">
        <f t="shared" si="105"/>
        <v>192.93102064521304</v>
      </c>
      <c r="J979" s="18">
        <f t="shared" si="106"/>
        <v>229.49893664337031</v>
      </c>
      <c r="K979" s="19"/>
      <c r="L979" s="15">
        <f t="shared" si="109"/>
        <v>84.672983224912556</v>
      </c>
      <c r="M979" s="18">
        <f t="shared" si="110"/>
        <v>224.29383365106233</v>
      </c>
      <c r="N979" s="18">
        <f t="shared" si="111"/>
        <v>229.49893664337031</v>
      </c>
      <c r="O979" s="19"/>
    </row>
    <row r="980" spans="1:15" x14ac:dyDescent="0.3">
      <c r="A980">
        <v>6</v>
      </c>
      <c r="B980">
        <v>7420960736</v>
      </c>
      <c r="C980" s="3">
        <v>9.6750000000000007</v>
      </c>
      <c r="D980" s="4">
        <v>2139.2957999999999</v>
      </c>
      <c r="E980">
        <v>720</v>
      </c>
      <c r="F980">
        <f t="shared" si="107"/>
        <v>30</v>
      </c>
      <c r="G980" s="15">
        <f>(F980*'B-E-D Rate'!$O$2)+(Analysis!C980*'B-E-D Rate'!$F$2)+(Analysis!D980*'B-E-D Rate'!$J$2)</f>
        <v>105.49620442400824</v>
      </c>
      <c r="H980" s="15">
        <f t="shared" si="108"/>
        <v>140.30703100199997</v>
      </c>
      <c r="I980" s="18">
        <f t="shared" si="105"/>
        <v>1211.7936470430157</v>
      </c>
      <c r="J980" s="18">
        <f t="shared" si="106"/>
        <v>440.83205325659321</v>
      </c>
      <c r="K980" s="19"/>
      <c r="L980" s="15">
        <f t="shared" si="109"/>
        <v>113.42584315211036</v>
      </c>
      <c r="M980" s="18">
        <f t="shared" si="110"/>
        <v>62.879170358217003</v>
      </c>
      <c r="N980" s="18">
        <f t="shared" si="111"/>
        <v>440.83205325659321</v>
      </c>
      <c r="O980" s="19"/>
    </row>
    <row r="981" spans="1:15" x14ac:dyDescent="0.3">
      <c r="A981">
        <v>6</v>
      </c>
      <c r="B981">
        <v>6916804036</v>
      </c>
      <c r="C981" s="3">
        <v>6.0204000000000004</v>
      </c>
      <c r="D981" s="4">
        <v>1679.1666000000007</v>
      </c>
      <c r="E981">
        <v>720</v>
      </c>
      <c r="F981">
        <f t="shared" si="107"/>
        <v>30</v>
      </c>
      <c r="G981" s="15">
        <f>(F981*'B-E-D Rate'!$O$2)+(Analysis!C981*'B-E-D Rate'!$F$2)+(Analysis!D981*'B-E-D Rate'!$J$2)</f>
        <v>74.937158393620194</v>
      </c>
      <c r="H981" s="15">
        <f t="shared" si="108"/>
        <v>114.45237125400004</v>
      </c>
      <c r="I981" s="18">
        <f t="shared" si="105"/>
        <v>1561.4520474011288</v>
      </c>
      <c r="J981" s="18">
        <f t="shared" si="106"/>
        <v>91.451832410064895</v>
      </c>
      <c r="K981" s="19"/>
      <c r="L981" s="15">
        <f t="shared" si="109"/>
        <v>99.79745492831529</v>
      </c>
      <c r="M981" s="18">
        <f t="shared" si="110"/>
        <v>618.034343792973</v>
      </c>
      <c r="N981" s="18">
        <f t="shared" si="111"/>
        <v>91.451832410064895</v>
      </c>
      <c r="O981" s="19"/>
    </row>
    <row r="982" spans="1:15" x14ac:dyDescent="0.3">
      <c r="A982">
        <v>6</v>
      </c>
      <c r="B982">
        <v>8388266724</v>
      </c>
      <c r="C982" s="3">
        <v>7.8894000000000002</v>
      </c>
      <c r="D982" s="4">
        <v>1092.5255999999997</v>
      </c>
      <c r="E982">
        <v>720</v>
      </c>
      <c r="F982">
        <f t="shared" si="107"/>
        <v>30</v>
      </c>
      <c r="G982" s="15">
        <f>(F982*'B-E-D Rate'!$O$2)+(Analysis!C982*'B-E-D Rate'!$F$2)+(Analysis!D982*'B-E-D Rate'!$J$2)</f>
        <v>86.70439263540861</v>
      </c>
      <c r="H982" s="15">
        <f t="shared" si="108"/>
        <v>81.489013463999981</v>
      </c>
      <c r="I982" s="18">
        <f t="shared" si="105"/>
        <v>27.200179901562947</v>
      </c>
      <c r="J982" s="18">
        <f t="shared" si="106"/>
        <v>4.8584495825241385</v>
      </c>
      <c r="K982" s="19"/>
      <c r="L982" s="15">
        <f t="shared" si="109"/>
        <v>82.421962792638197</v>
      </c>
      <c r="M982" s="18">
        <f t="shared" si="110"/>
        <v>18.339205358250616</v>
      </c>
      <c r="N982" s="18">
        <f t="shared" si="111"/>
        <v>4.8584495825241385</v>
      </c>
      <c r="O982" s="19"/>
    </row>
    <row r="983" spans="1:15" x14ac:dyDescent="0.3">
      <c r="A983">
        <v>6</v>
      </c>
      <c r="B983">
        <v>9757256060</v>
      </c>
      <c r="C983" s="3">
        <v>5.8410000000000002</v>
      </c>
      <c r="D983" s="4">
        <v>1145.944199999999</v>
      </c>
      <c r="E983">
        <v>720</v>
      </c>
      <c r="F983">
        <f t="shared" si="107"/>
        <v>30</v>
      </c>
      <c r="G983" s="15">
        <f>(F983*'B-E-D Rate'!$O$2)+(Analysis!C983*'B-E-D Rate'!$F$2)+(Analysis!D983*'B-E-D Rate'!$J$2)</f>
        <v>71.038442317455292</v>
      </c>
      <c r="H983" s="15">
        <f t="shared" si="108"/>
        <v>84.490604597999948</v>
      </c>
      <c r="I983" s="18">
        <f t="shared" si="105"/>
        <v>180.96067002210839</v>
      </c>
      <c r="J983" s="18">
        <f t="shared" si="106"/>
        <v>181.21901512604785</v>
      </c>
      <c r="K983" s="19"/>
      <c r="L983" s="15">
        <f t="shared" si="109"/>
        <v>84.00414757719787</v>
      </c>
      <c r="M983" s="18">
        <f t="shared" si="110"/>
        <v>168.10951288251633</v>
      </c>
      <c r="N983" s="18">
        <f t="shared" si="111"/>
        <v>181.21901512604785</v>
      </c>
      <c r="O983" s="19"/>
    </row>
    <row r="984" spans="1:15" x14ac:dyDescent="0.3">
      <c r="A984">
        <v>6</v>
      </c>
      <c r="B984">
        <v>6946774308</v>
      </c>
      <c r="C984" s="3">
        <v>4.6584000000000003</v>
      </c>
      <c r="D984" s="4">
        <v>1026.3396000000005</v>
      </c>
      <c r="E984">
        <v>720</v>
      </c>
      <c r="F984">
        <f t="shared" si="107"/>
        <v>30</v>
      </c>
      <c r="G984" s="15">
        <f>(F984*'B-E-D Rate'!$O$2)+(Analysis!C984*'B-E-D Rate'!$F$2)+(Analysis!D984*'B-E-D Rate'!$J$2)</f>
        <v>61.287356041839466</v>
      </c>
      <c r="H984" s="15">
        <f t="shared" si="108"/>
        <v>77.770022124000022</v>
      </c>
      <c r="I984" s="18">
        <f t="shared" si="105"/>
        <v>271.67828117600601</v>
      </c>
      <c r="J984" s="18">
        <f t="shared" si="106"/>
        <v>538.83628882325183</v>
      </c>
      <c r="K984" s="19"/>
      <c r="L984" s="15">
        <f t="shared" si="109"/>
        <v>80.461625341808983</v>
      </c>
      <c r="M984" s="18">
        <f t="shared" si="110"/>
        <v>367.65260318775347</v>
      </c>
      <c r="N984" s="18">
        <f t="shared" si="111"/>
        <v>538.83628882325183</v>
      </c>
      <c r="O984" s="19"/>
    </row>
    <row r="985" spans="1:15" x14ac:dyDescent="0.3">
      <c r="A985">
        <v>6</v>
      </c>
      <c r="B985">
        <v>5940420471</v>
      </c>
      <c r="C985" s="3">
        <v>7.2744000000000009</v>
      </c>
      <c r="D985" s="4">
        <v>1045.2450000000003</v>
      </c>
      <c r="E985">
        <v>720</v>
      </c>
      <c r="F985">
        <f t="shared" si="107"/>
        <v>30</v>
      </c>
      <c r="G985" s="15">
        <f>(F985*'B-E-D Rate'!$O$2)+(Analysis!C985*'B-E-D Rate'!$F$2)+(Analysis!D985*'B-E-D Rate'!$J$2)</f>
        <v>81.703509402430996</v>
      </c>
      <c r="H985" s="15">
        <f t="shared" si="108"/>
        <v>78.832316550000016</v>
      </c>
      <c r="I985" s="18">
        <f t="shared" si="105"/>
        <v>8.243748395850746</v>
      </c>
      <c r="J985" s="18">
        <f t="shared" si="106"/>
        <v>7.8214980810882517</v>
      </c>
      <c r="K985" s="19"/>
      <c r="L985" s="15">
        <f t="shared" si="109"/>
        <v>81.021577048256063</v>
      </c>
      <c r="M985" s="18">
        <f t="shared" si="110"/>
        <v>0.46503173567056583</v>
      </c>
      <c r="N985" s="18">
        <f t="shared" si="111"/>
        <v>7.8214980810882517</v>
      </c>
      <c r="O985" s="19"/>
    </row>
    <row r="986" spans="1:15" x14ac:dyDescent="0.3">
      <c r="A986">
        <v>6</v>
      </c>
      <c r="B986">
        <v>8971918043</v>
      </c>
      <c r="C986" s="3">
        <v>11.495399999999998</v>
      </c>
      <c r="D986" s="4">
        <v>2187.4260000000004</v>
      </c>
      <c r="E986">
        <v>720</v>
      </c>
      <c r="F986">
        <f t="shared" si="107"/>
        <v>30</v>
      </c>
      <c r="G986" s="15">
        <f>(F986*'B-E-D Rate'!$O$2)+(Analysis!C986*'B-E-D Rate'!$F$2)+(Analysis!D986*'B-E-D Rate'!$J$2)</f>
        <v>119.86751060859801</v>
      </c>
      <c r="H986" s="15">
        <f t="shared" si="108"/>
        <v>143.01146694000002</v>
      </c>
      <c r="I986" s="18">
        <f t="shared" si="105"/>
        <v>535.64271466984314</v>
      </c>
      <c r="J986" s="18">
        <f t="shared" si="106"/>
        <v>1250.8464095124436</v>
      </c>
      <c r="K986" s="19"/>
      <c r="L986" s="15">
        <f t="shared" si="109"/>
        <v>114.85139286920918</v>
      </c>
      <c r="M986" s="18">
        <f t="shared" si="110"/>
        <v>25.161437175411329</v>
      </c>
      <c r="N986" s="18">
        <f t="shared" si="111"/>
        <v>1250.8464095124436</v>
      </c>
      <c r="O986" s="19"/>
    </row>
    <row r="987" spans="1:15" x14ac:dyDescent="0.3">
      <c r="A987">
        <v>6</v>
      </c>
      <c r="B987">
        <v>5534493949</v>
      </c>
      <c r="C987" s="3">
        <v>9.3864000000000001</v>
      </c>
      <c r="D987" s="4">
        <v>1502.1414000000004</v>
      </c>
      <c r="E987">
        <v>720</v>
      </c>
      <c r="F987">
        <f t="shared" si="107"/>
        <v>30</v>
      </c>
      <c r="G987" s="15">
        <f>(F987*'B-E-D Rate'!$O$2)+(Analysis!C987*'B-E-D Rate'!$F$2)+(Analysis!D987*'B-E-D Rate'!$J$2)</f>
        <v>100.26076123564096</v>
      </c>
      <c r="H987" s="15">
        <f t="shared" si="108"/>
        <v>104.50532526600003</v>
      </c>
      <c r="I987" s="18">
        <f t="shared" si="105"/>
        <v>18.016323807818051</v>
      </c>
      <c r="J987" s="18">
        <f t="shared" si="106"/>
        <v>248.39517897920356</v>
      </c>
      <c r="K987" s="19"/>
      <c r="L987" s="15">
        <f t="shared" si="109"/>
        <v>94.554214223324223</v>
      </c>
      <c r="M987" s="18">
        <f t="shared" si="110"/>
        <v>32.564678803781028</v>
      </c>
      <c r="N987" s="18">
        <f t="shared" si="111"/>
        <v>248.39517897920356</v>
      </c>
      <c r="O987" s="19"/>
    </row>
    <row r="988" spans="1:15" x14ac:dyDescent="0.3">
      <c r="A988">
        <v>6</v>
      </c>
      <c r="B988">
        <v>3258017489</v>
      </c>
      <c r="C988" s="3">
        <v>8.202</v>
      </c>
      <c r="D988" s="4">
        <v>1455.0414000000014</v>
      </c>
      <c r="E988">
        <v>720</v>
      </c>
      <c r="F988">
        <f t="shared" si="107"/>
        <v>30</v>
      </c>
      <c r="G988" s="15">
        <f>(F988*'B-E-D Rate'!$O$2)+(Analysis!C988*'B-E-D Rate'!$F$2)+(Analysis!D988*'B-E-D Rate'!$J$2)</f>
        <v>90.836264372429014</v>
      </c>
      <c r="H988" s="15">
        <f t="shared" si="108"/>
        <v>101.85877626600006</v>
      </c>
      <c r="I988" s="18">
        <f t="shared" si="105"/>
        <v>121.49576844391525</v>
      </c>
      <c r="J988" s="18">
        <f t="shared" si="106"/>
        <v>40.145666913076717</v>
      </c>
      <c r="K988" s="19"/>
      <c r="L988" s="15">
        <f t="shared" si="109"/>
        <v>93.159177600261103</v>
      </c>
      <c r="M988" s="18">
        <f t="shared" si="110"/>
        <v>5.3959258640372942</v>
      </c>
      <c r="N988" s="18">
        <f t="shared" si="111"/>
        <v>40.145666913076717</v>
      </c>
      <c r="O988" s="19"/>
    </row>
    <row r="989" spans="1:15" x14ac:dyDescent="0.3">
      <c r="A989">
        <v>6</v>
      </c>
      <c r="B989">
        <v>9327256187</v>
      </c>
      <c r="C989" s="3">
        <v>6.5321999999999996</v>
      </c>
      <c r="D989" s="4">
        <v>1047.647399999998</v>
      </c>
      <c r="E989">
        <v>720</v>
      </c>
      <c r="F989">
        <f t="shared" si="107"/>
        <v>30</v>
      </c>
      <c r="G989" s="15">
        <f>(F989*'B-E-D Rate'!$O$2)+(Analysis!C989*'B-E-D Rate'!$F$2)+(Analysis!D989*'B-E-D Rate'!$J$2)</f>
        <v>75.947608273612303</v>
      </c>
      <c r="H989" s="15">
        <f t="shared" si="108"/>
        <v>78.96730740599989</v>
      </c>
      <c r="I989" s="18">
        <f t="shared" si="105"/>
        <v>9.1185828501423423</v>
      </c>
      <c r="J989" s="18">
        <f t="shared" si="106"/>
        <v>73.146885735516094</v>
      </c>
      <c r="K989" s="19"/>
      <c r="L989" s="15">
        <f t="shared" si="109"/>
        <v>81.092732801615796</v>
      </c>
      <c r="M989" s="18">
        <f t="shared" si="110"/>
        <v>26.472306408663162</v>
      </c>
      <c r="N989" s="18">
        <f t="shared" si="111"/>
        <v>73.146885735516094</v>
      </c>
      <c r="O989" s="19"/>
    </row>
    <row r="990" spans="1:15" x14ac:dyDescent="0.3">
      <c r="A990">
        <v>6</v>
      </c>
      <c r="B990">
        <v>5351555751</v>
      </c>
      <c r="C990" s="3">
        <v>0.42899999999999994</v>
      </c>
      <c r="D990" s="4">
        <v>23.344799999999999</v>
      </c>
      <c r="E990">
        <v>720</v>
      </c>
      <c r="F990">
        <f t="shared" si="107"/>
        <v>30</v>
      </c>
      <c r="G990" s="15">
        <f>(F990*'B-E-D Rate'!$O$2)+(Analysis!C990*'B-E-D Rate'!$F$2)+(Analysis!D990*'B-E-D Rate'!$J$2)</f>
        <v>23.711883373478567</v>
      </c>
      <c r="H990" s="15">
        <f t="shared" si="108"/>
        <v>21.411744312</v>
      </c>
      <c r="I990" s="18">
        <f t="shared" si="105"/>
        <v>5.2906397021395062</v>
      </c>
      <c r="J990" s="18">
        <f t="shared" si="106"/>
        <v>3695.2198682757376</v>
      </c>
      <c r="K990" s="19"/>
      <c r="L990" s="15">
        <f t="shared" si="109"/>
        <v>50.754311568095602</v>
      </c>
      <c r="M990" s="18">
        <f t="shared" si="110"/>
        <v>731.29292266101834</v>
      </c>
      <c r="N990" s="18">
        <f t="shared" si="111"/>
        <v>3695.2198682757376</v>
      </c>
      <c r="O990" s="19"/>
    </row>
    <row r="991" spans="1:15" x14ac:dyDescent="0.3">
      <c r="A991">
        <v>6</v>
      </c>
      <c r="B991">
        <v>3416459552</v>
      </c>
      <c r="C991" s="3">
        <v>7.0339999999999998</v>
      </c>
      <c r="D991" s="4">
        <v>1470.0395000000008</v>
      </c>
      <c r="E991">
        <v>720</v>
      </c>
      <c r="F991">
        <f t="shared" si="107"/>
        <v>30</v>
      </c>
      <c r="G991" s="15">
        <f>(F991*'B-E-D Rate'!$O$2)+(Analysis!C991*'B-E-D Rate'!$F$2)+(Analysis!D991*'B-E-D Rate'!$J$2)</f>
        <v>81.830895590091757</v>
      </c>
      <c r="H991" s="15">
        <f t="shared" si="108"/>
        <v>102.70151950500005</v>
      </c>
      <c r="I991" s="18">
        <f t="shared" si="105"/>
        <v>435.582942597542</v>
      </c>
      <c r="J991" s="18">
        <f t="shared" si="106"/>
        <v>7.1252049142397613</v>
      </c>
      <c r="K991" s="19"/>
      <c r="L991" s="15">
        <f t="shared" si="109"/>
        <v>93.603400504217845</v>
      </c>
      <c r="M991" s="18">
        <f t="shared" si="110"/>
        <v>138.5918719531229</v>
      </c>
      <c r="N991" s="18">
        <f t="shared" si="111"/>
        <v>7.1252049142397613</v>
      </c>
      <c r="O991" s="19"/>
    </row>
    <row r="992" spans="1:15" x14ac:dyDescent="0.3">
      <c r="A992">
        <v>6</v>
      </c>
      <c r="B992">
        <v>8649753967</v>
      </c>
      <c r="C992" s="3">
        <v>5.7408000000000001</v>
      </c>
      <c r="D992" s="4">
        <v>1089.4787999999999</v>
      </c>
      <c r="E992">
        <v>720</v>
      </c>
      <c r="F992">
        <f t="shared" si="107"/>
        <v>30</v>
      </c>
      <c r="G992" s="15">
        <f>(F992*'B-E-D Rate'!$O$2)+(Analysis!C992*'B-E-D Rate'!$F$2)+(Analysis!D992*'B-E-D Rate'!$J$2)</f>
        <v>69.994613777482783</v>
      </c>
      <c r="H992" s="15">
        <f t="shared" si="108"/>
        <v>81.317813771999994</v>
      </c>
      <c r="I992" s="18">
        <f t="shared" si="105"/>
        <v>128.21485811583455</v>
      </c>
      <c r="J992" s="18">
        <f t="shared" si="106"/>
        <v>210.41213426495631</v>
      </c>
      <c r="K992" s="19"/>
      <c r="L992" s="15">
        <f t="shared" si="109"/>
        <v>82.331720805734847</v>
      </c>
      <c r="M992" s="18">
        <f t="shared" si="110"/>
        <v>152.20420982654645</v>
      </c>
      <c r="N992" s="18">
        <f t="shared" si="111"/>
        <v>210.41213426495631</v>
      </c>
      <c r="O992" s="19"/>
    </row>
    <row r="993" spans="1:15" x14ac:dyDescent="0.3">
      <c r="A993">
        <v>6</v>
      </c>
      <c r="B993">
        <v>9381171680</v>
      </c>
      <c r="C993" s="3">
        <v>5.2992000000000008</v>
      </c>
      <c r="D993" s="4">
        <v>864.98099999999954</v>
      </c>
      <c r="E993">
        <v>720</v>
      </c>
      <c r="F993">
        <f t="shared" si="107"/>
        <v>30</v>
      </c>
      <c r="G993" s="15">
        <f>(F993*'B-E-D Rate'!$O$2)+(Analysis!C993*'B-E-D Rate'!$F$2)+(Analysis!D993*'B-E-D Rate'!$J$2)</f>
        <v>65.508673752328775</v>
      </c>
      <c r="H993" s="15">
        <f t="shared" si="108"/>
        <v>68.70328238999997</v>
      </c>
      <c r="I993" s="18">
        <f t="shared" si="105"/>
        <v>10.205524347883406</v>
      </c>
      <c r="J993" s="18">
        <f t="shared" si="106"/>
        <v>360.67820355360374</v>
      </c>
      <c r="K993" s="19"/>
      <c r="L993" s="15">
        <f t="shared" si="109"/>
        <v>75.682407582866318</v>
      </c>
      <c r="M993" s="18">
        <f t="shared" si="110"/>
        <v>103.5048600546241</v>
      </c>
      <c r="N993" s="18">
        <f t="shared" si="111"/>
        <v>360.67820355360374</v>
      </c>
      <c r="O993" s="19"/>
    </row>
    <row r="994" spans="1:15" x14ac:dyDescent="0.3">
      <c r="A994">
        <v>6</v>
      </c>
      <c r="B994">
        <v>7852280381</v>
      </c>
      <c r="C994" s="3">
        <v>9.2147999999999985</v>
      </c>
      <c r="D994" s="4">
        <v>1260.1308000000013</v>
      </c>
      <c r="E994">
        <v>720</v>
      </c>
      <c r="F994">
        <f t="shared" si="107"/>
        <v>30</v>
      </c>
      <c r="G994" s="15">
        <f>(F994*'B-E-D Rate'!$O$2)+(Analysis!C994*'B-E-D Rate'!$F$2)+(Analysis!D994*'B-E-D Rate'!$J$2)</f>
        <v>97.790564471218246</v>
      </c>
      <c r="H994" s="15">
        <f t="shared" si="108"/>
        <v>90.906749652000059</v>
      </c>
      <c r="I994" s="18">
        <f t="shared" si="105"/>
        <v>47.386906465287929</v>
      </c>
      <c r="J994" s="18">
        <f t="shared" si="106"/>
        <v>176.63369376770819</v>
      </c>
      <c r="K994" s="19"/>
      <c r="L994" s="15">
        <f t="shared" si="109"/>
        <v>87.386196173016685</v>
      </c>
      <c r="M994" s="18">
        <f t="shared" si="110"/>
        <v>108.25087968462165</v>
      </c>
      <c r="N994" s="18">
        <f t="shared" si="111"/>
        <v>176.63369376770819</v>
      </c>
      <c r="O994" s="19"/>
    </row>
    <row r="995" spans="1:15" x14ac:dyDescent="0.3">
      <c r="A995">
        <v>6</v>
      </c>
      <c r="B995">
        <v>5592593136</v>
      </c>
      <c r="C995" s="3">
        <v>3.5604000000000005</v>
      </c>
      <c r="D995" s="4">
        <v>853.07460000000015</v>
      </c>
      <c r="E995">
        <v>720</v>
      </c>
      <c r="F995">
        <f t="shared" si="107"/>
        <v>30</v>
      </c>
      <c r="G995" s="15">
        <f>(F995*'B-E-D Rate'!$O$2)+(Analysis!C995*'B-E-D Rate'!$F$2)+(Analysis!D995*'B-E-D Rate'!$J$2)</f>
        <v>51.941585850681705</v>
      </c>
      <c r="H995" s="15">
        <f t="shared" si="108"/>
        <v>68.034261774000015</v>
      </c>
      <c r="I995" s="18">
        <f t="shared" si="105"/>
        <v>258.97421837294883</v>
      </c>
      <c r="J995" s="18">
        <f t="shared" si="106"/>
        <v>1060.0635856293511</v>
      </c>
      <c r="K995" s="19"/>
      <c r="L995" s="15">
        <f t="shared" si="109"/>
        <v>75.329756541489715</v>
      </c>
      <c r="M995" s="18">
        <f t="shared" si="110"/>
        <v>547.00652826237081</v>
      </c>
      <c r="N995" s="18">
        <f t="shared" si="111"/>
        <v>1060.0635856293511</v>
      </c>
      <c r="O995" s="19"/>
    </row>
    <row r="996" spans="1:15" x14ac:dyDescent="0.3">
      <c r="A996">
        <v>6</v>
      </c>
      <c r="B996">
        <v>2796277844</v>
      </c>
      <c r="C996" s="3">
        <v>7.3146000000000004</v>
      </c>
      <c r="D996" s="4">
        <v>1877.6370000000006</v>
      </c>
      <c r="E996">
        <v>720</v>
      </c>
      <c r="F996">
        <f t="shared" si="107"/>
        <v>30</v>
      </c>
      <c r="G996" s="15">
        <f>(F996*'B-E-D Rate'!$O$2)+(Analysis!C996*'B-E-D Rate'!$F$2)+(Analysis!D996*'B-E-D Rate'!$J$2)</f>
        <v>85.925877173312983</v>
      </c>
      <c r="H996" s="15">
        <f t="shared" si="108"/>
        <v>125.60442303000002</v>
      </c>
      <c r="I996" s="18">
        <f t="shared" si="105"/>
        <v>1574.3870013012161</v>
      </c>
      <c r="J996" s="18">
        <f t="shared" si="106"/>
        <v>2.0325453179122546</v>
      </c>
      <c r="K996" s="19"/>
      <c r="L996" s="15">
        <f t="shared" si="109"/>
        <v>105.67587269039581</v>
      </c>
      <c r="M996" s="18">
        <f t="shared" si="110"/>
        <v>390.0623229247916</v>
      </c>
      <c r="N996" s="18">
        <f t="shared" si="111"/>
        <v>2.0325453179122546</v>
      </c>
      <c r="O996" s="19"/>
    </row>
    <row r="997" spans="1:15" x14ac:dyDescent="0.3">
      <c r="A997">
        <v>6</v>
      </c>
      <c r="B997">
        <v>7133507511</v>
      </c>
      <c r="C997" s="3">
        <v>7.6913999999999998</v>
      </c>
      <c r="D997" s="4">
        <v>2012.1887999999997</v>
      </c>
      <c r="E997">
        <v>720</v>
      </c>
      <c r="F997">
        <f t="shared" si="107"/>
        <v>30</v>
      </c>
      <c r="G997" s="15">
        <f>(F997*'B-E-D Rate'!$O$2)+(Analysis!C997*'B-E-D Rate'!$F$2)+(Analysis!D997*'B-E-D Rate'!$J$2)</f>
        <v>89.48579203870537</v>
      </c>
      <c r="H997" s="15">
        <f t="shared" si="108"/>
        <v>133.16488867199999</v>
      </c>
      <c r="I997" s="18">
        <f t="shared" si="105"/>
        <v>1907.8634827006895</v>
      </c>
      <c r="J997" s="18">
        <f t="shared" si="106"/>
        <v>24.856092710555188</v>
      </c>
      <c r="K997" s="19"/>
      <c r="L997" s="15">
        <f t="shared" si="109"/>
        <v>109.66111024239299</v>
      </c>
      <c r="M997" s="18">
        <f t="shared" si="110"/>
        <v>407.04346462004924</v>
      </c>
      <c r="N997" s="18">
        <f t="shared" si="111"/>
        <v>24.856092710555188</v>
      </c>
      <c r="O997" s="19"/>
    </row>
    <row r="998" spans="1:15" x14ac:dyDescent="0.3">
      <c r="A998">
        <v>6</v>
      </c>
      <c r="B998">
        <v>1358723199</v>
      </c>
      <c r="C998" s="3">
        <v>8.1600000000000006E-2</v>
      </c>
      <c r="D998" s="4">
        <v>24.938399999999969</v>
      </c>
      <c r="E998">
        <v>720</v>
      </c>
      <c r="F998">
        <f t="shared" si="107"/>
        <v>30</v>
      </c>
      <c r="G998" s="15">
        <f>(F998*'B-E-D Rate'!$O$2)+(Analysis!C998*'B-E-D Rate'!$F$2)+(Analysis!D998*'B-E-D Rate'!$J$2)</f>
        <v>21.01993435298121</v>
      </c>
      <c r="H998" s="15">
        <f t="shared" si="108"/>
        <v>21.501288696</v>
      </c>
      <c r="I998" s="18">
        <f t="shared" si="105"/>
        <v>0.23170200354305082</v>
      </c>
      <c r="J998" s="18">
        <f t="shared" si="106"/>
        <v>4029.7445756472393</v>
      </c>
      <c r="K998" s="19"/>
      <c r="L998" s="15">
        <f t="shared" si="109"/>
        <v>50.801511788106502</v>
      </c>
      <c r="M998" s="18">
        <f t="shared" si="110"/>
        <v>886.94235452436396</v>
      </c>
      <c r="N998" s="18">
        <f t="shared" si="111"/>
        <v>4029.7445756472393</v>
      </c>
      <c r="O998" s="19"/>
    </row>
    <row r="999" spans="1:15" x14ac:dyDescent="0.3">
      <c r="A999">
        <v>6</v>
      </c>
      <c r="B999">
        <v>4007475160</v>
      </c>
      <c r="C999" s="3">
        <v>12.334199999999999</v>
      </c>
      <c r="D999" s="4">
        <v>3106.9890000000032</v>
      </c>
      <c r="E999">
        <v>720</v>
      </c>
      <c r="F999">
        <f t="shared" si="107"/>
        <v>30</v>
      </c>
      <c r="G999" s="15">
        <f>(F999*'B-E-D Rate'!$O$2)+(Analysis!C999*'B-E-D Rate'!$F$2)+(Analysis!D999*'B-E-D Rate'!$J$2)</f>
        <v>130.70478314874046</v>
      </c>
      <c r="H999" s="15">
        <f t="shared" si="108"/>
        <v>194.68171191000016</v>
      </c>
      <c r="I999" s="18">
        <f t="shared" si="105"/>
        <v>4093.0474137232986</v>
      </c>
      <c r="J999" s="18">
        <f t="shared" si="106"/>
        <v>2134.8631771182213</v>
      </c>
      <c r="K999" s="19"/>
      <c r="L999" s="15">
        <f t="shared" si="109"/>
        <v>142.08757253404619</v>
      </c>
      <c r="M999" s="18">
        <f t="shared" si="110"/>
        <v>129.56789419022874</v>
      </c>
      <c r="N999" s="18">
        <f t="shared" si="111"/>
        <v>2134.8631771182213</v>
      </c>
      <c r="O999" s="19"/>
    </row>
    <row r="1000" spans="1:15" x14ac:dyDescent="0.3">
      <c r="A1000">
        <v>6</v>
      </c>
      <c r="B1000">
        <v>6121474366</v>
      </c>
      <c r="C1000" s="3">
        <v>5.7858000000000001</v>
      </c>
      <c r="D1000" s="4">
        <v>792.99419999999986</v>
      </c>
      <c r="E1000">
        <v>720</v>
      </c>
      <c r="F1000">
        <f t="shared" si="107"/>
        <v>30</v>
      </c>
      <c r="G1000" s="15">
        <f>(F1000*'B-E-D Rate'!$O$2)+(Analysis!C1000*'B-E-D Rate'!$F$2)+(Analysis!D1000*'B-E-D Rate'!$J$2)</f>
        <v>68.951603291119469</v>
      </c>
      <c r="H1000" s="15">
        <f t="shared" si="108"/>
        <v>64.658344097999986</v>
      </c>
      <c r="I1000" s="18">
        <f t="shared" si="105"/>
        <v>18.432074499304946</v>
      </c>
      <c r="J1000" s="18">
        <f t="shared" si="106"/>
        <v>241.75896959927761</v>
      </c>
      <c r="K1000" s="19"/>
      <c r="L1000" s="15">
        <f t="shared" si="109"/>
        <v>73.550258487810652</v>
      </c>
      <c r="M1000" s="18">
        <f t="shared" si="110"/>
        <v>21.147629618054825</v>
      </c>
      <c r="N1000" s="18">
        <f t="shared" si="111"/>
        <v>241.75896959927761</v>
      </c>
      <c r="O1000" s="19"/>
    </row>
    <row r="1001" spans="1:15" x14ac:dyDescent="0.3">
      <c r="A1001">
        <v>6</v>
      </c>
      <c r="B1001">
        <v>4150065897</v>
      </c>
      <c r="C1001" s="3">
        <v>9.2519999999999989</v>
      </c>
      <c r="D1001" s="4">
        <v>1168.2522000000013</v>
      </c>
      <c r="E1001">
        <v>720</v>
      </c>
      <c r="F1001">
        <f t="shared" si="107"/>
        <v>30</v>
      </c>
      <c r="G1001" s="15">
        <f>(F1001*'B-E-D Rate'!$O$2)+(Analysis!C1001*'B-E-D Rate'!$F$2)+(Analysis!D1001*'B-E-D Rate'!$J$2)</f>
        <v>97.648041422340214</v>
      </c>
      <c r="H1001" s="15">
        <f t="shared" si="108"/>
        <v>85.744091118000057</v>
      </c>
      <c r="I1001" s="18">
        <f t="shared" si="105"/>
        <v>141.70403284820011</v>
      </c>
      <c r="J1001" s="18">
        <f t="shared" si="106"/>
        <v>172.86564106503769</v>
      </c>
      <c r="K1001" s="19"/>
      <c r="L1001" s="15">
        <f t="shared" si="109"/>
        <v>84.664879572681855</v>
      </c>
      <c r="M1001" s="18">
        <f t="shared" si="110"/>
        <v>168.56249161442426</v>
      </c>
      <c r="N1001" s="18">
        <f t="shared" si="111"/>
        <v>172.86564106503769</v>
      </c>
      <c r="O1001" s="19"/>
    </row>
    <row r="1002" spans="1:15" x14ac:dyDescent="0.3">
      <c r="A1002">
        <v>6</v>
      </c>
      <c r="B1002">
        <v>7917582325</v>
      </c>
      <c r="C1002" s="3">
        <v>12.138</v>
      </c>
      <c r="D1002" s="4">
        <v>2602.6632000000009</v>
      </c>
      <c r="E1002">
        <v>720</v>
      </c>
      <c r="F1002">
        <f t="shared" si="107"/>
        <v>30</v>
      </c>
      <c r="G1002" s="15">
        <f>(F1002*'B-E-D Rate'!$O$2)+(Analysis!C1002*'B-E-D Rate'!$F$2)+(Analysis!D1002*'B-E-D Rate'!$J$2)</f>
        <v>126.81126056852428</v>
      </c>
      <c r="H1002" s="15">
        <f t="shared" si="108"/>
        <v>166.34364520800003</v>
      </c>
      <c r="I1002" s="18">
        <f t="shared" si="105"/>
        <v>1562.8094352834582</v>
      </c>
      <c r="J1002" s="18">
        <f t="shared" si="106"/>
        <v>1790.2255471437265</v>
      </c>
      <c r="K1002" s="19"/>
      <c r="L1002" s="15">
        <f t="shared" si="109"/>
        <v>127.15014236513696</v>
      </c>
      <c r="M1002" s="18">
        <f t="shared" si="110"/>
        <v>0.11484087207543935</v>
      </c>
      <c r="N1002" s="18">
        <f t="shared" si="111"/>
        <v>1790.2255471437265</v>
      </c>
      <c r="O1002" s="19"/>
    </row>
    <row r="1003" spans="1:15" x14ac:dyDescent="0.3">
      <c r="A1003">
        <v>6</v>
      </c>
      <c r="B1003">
        <v>2845910144</v>
      </c>
      <c r="C1003" s="3">
        <v>9.2921999999999993</v>
      </c>
      <c r="D1003" s="4">
        <v>1652.9256000000005</v>
      </c>
      <c r="E1003">
        <v>720</v>
      </c>
      <c r="F1003">
        <f t="shared" si="107"/>
        <v>30</v>
      </c>
      <c r="G1003" s="15">
        <f>(F1003*'B-E-D Rate'!$O$2)+(Analysis!C1003*'B-E-D Rate'!$F$2)+(Analysis!D1003*'B-E-D Rate'!$J$2)</f>
        <v>100.23706935299879</v>
      </c>
      <c r="H1003" s="15">
        <f t="shared" si="108"/>
        <v>112.97788946400001</v>
      </c>
      <c r="I1003" s="18">
        <f t="shared" si="105"/>
        <v>162.32849710089332</v>
      </c>
      <c r="J1003" s="18">
        <f t="shared" si="106"/>
        <v>247.64894571775349</v>
      </c>
      <c r="K1003" s="19"/>
      <c r="L1003" s="15">
        <f t="shared" si="109"/>
        <v>99.020232932013798</v>
      </c>
      <c r="M1003" s="18">
        <f t="shared" si="110"/>
        <v>1.4806908754355592</v>
      </c>
      <c r="N1003" s="18">
        <f t="shared" si="111"/>
        <v>247.64894571775349</v>
      </c>
      <c r="O1003" s="19"/>
    </row>
    <row r="1004" spans="1:15" x14ac:dyDescent="0.3">
      <c r="A1004">
        <v>6</v>
      </c>
      <c r="B1004">
        <v>7135940855</v>
      </c>
      <c r="C1004" s="3">
        <v>5.4371999999999998</v>
      </c>
      <c r="D1004" s="4">
        <v>329.10780000000034</v>
      </c>
      <c r="E1004">
        <v>720</v>
      </c>
      <c r="F1004">
        <f t="shared" si="107"/>
        <v>30</v>
      </c>
      <c r="G1004" s="15">
        <f>(F1004*'B-E-D Rate'!$O$2)+(Analysis!C1004*'B-E-D Rate'!$F$2)+(Analysis!D1004*'B-E-D Rate'!$J$2)</f>
        <v>64.063828907307524</v>
      </c>
      <c r="H1004" s="15">
        <f t="shared" si="108"/>
        <v>38.592567282000019</v>
      </c>
      <c r="I1004" s="18">
        <f t="shared" si="105"/>
        <v>648.78516878486278</v>
      </c>
      <c r="J1004" s="18">
        <f t="shared" si="106"/>
        <v>417.64540799604487</v>
      </c>
      <c r="K1004" s="19"/>
      <c r="L1004" s="15">
        <f t="shared" si="109"/>
        <v>59.810587215179638</v>
      </c>
      <c r="M1004" s="18">
        <f t="shared" si="110"/>
        <v>18.090064891654887</v>
      </c>
      <c r="N1004" s="18">
        <f t="shared" si="111"/>
        <v>417.64540799604487</v>
      </c>
      <c r="O1004" s="19"/>
    </row>
    <row r="1005" spans="1:15" x14ac:dyDescent="0.3">
      <c r="A1005">
        <v>6</v>
      </c>
      <c r="B1005">
        <v>6643950729</v>
      </c>
      <c r="C1005" s="3">
        <v>6.6665999999999999</v>
      </c>
      <c r="D1005" s="4">
        <v>1483.4820000000007</v>
      </c>
      <c r="E1005">
        <v>720</v>
      </c>
      <c r="F1005">
        <f t="shared" si="107"/>
        <v>30</v>
      </c>
      <c r="G1005" s="15">
        <f>(F1005*'B-E-D Rate'!$O$2)+(Analysis!C1005*'B-E-D Rate'!$F$2)+(Analysis!D1005*'B-E-D Rate'!$J$2)</f>
        <v>79.039196583874428</v>
      </c>
      <c r="H1005" s="15">
        <f t="shared" si="108"/>
        <v>103.45685358000003</v>
      </c>
      <c r="I1005" s="18">
        <f t="shared" si="105"/>
        <v>596.22197318044152</v>
      </c>
      <c r="J1005" s="18">
        <f t="shared" si="106"/>
        <v>29.822596939655902</v>
      </c>
      <c r="K1005" s="19"/>
      <c r="L1005" s="15">
        <f t="shared" si="109"/>
        <v>94.001548695417981</v>
      </c>
      <c r="M1005" s="18">
        <f t="shared" si="110"/>
        <v>223.87198070981179</v>
      </c>
      <c r="N1005" s="18">
        <f t="shared" si="111"/>
        <v>29.822596939655902</v>
      </c>
      <c r="O1005" s="19"/>
    </row>
    <row r="1006" spans="1:15" x14ac:dyDescent="0.3">
      <c r="A1006">
        <v>6</v>
      </c>
      <c r="B1006">
        <v>2290205416</v>
      </c>
      <c r="C1006" s="3">
        <v>0.24179999999999999</v>
      </c>
      <c r="D1006" s="4">
        <v>13.653599999999967</v>
      </c>
      <c r="E1006">
        <v>720</v>
      </c>
      <c r="F1006">
        <f t="shared" si="107"/>
        <v>30</v>
      </c>
      <c r="G1006" s="15">
        <f>(F1006*'B-E-D Rate'!$O$2)+(Analysis!C1006*'B-E-D Rate'!$F$2)+(Analysis!D1006*'B-E-D Rate'!$J$2)</f>
        <v>22.211743232829321</v>
      </c>
      <c r="H1006" s="15">
        <f t="shared" si="108"/>
        <v>20.867195784</v>
      </c>
      <c r="I1006" s="18">
        <f t="shared" si="105"/>
        <v>1.8078078421534349</v>
      </c>
      <c r="J1006" s="18">
        <f t="shared" si="106"/>
        <v>3879.8522870365305</v>
      </c>
      <c r="K1006" s="19"/>
      <c r="L1006" s="15">
        <f t="shared" si="109"/>
        <v>50.46727167592087</v>
      </c>
      <c r="M1006" s="18">
        <f t="shared" si="110"/>
        <v>798.3748875983556</v>
      </c>
      <c r="N1006" s="18">
        <f t="shared" si="111"/>
        <v>3879.8522870365305</v>
      </c>
      <c r="O1006" s="19"/>
    </row>
    <row r="1007" spans="1:15" x14ac:dyDescent="0.3">
      <c r="A1007">
        <v>6</v>
      </c>
      <c r="B1007">
        <v>1096024757</v>
      </c>
      <c r="C1007" s="3">
        <v>10.2462</v>
      </c>
      <c r="D1007" s="4">
        <v>2344.9019999999982</v>
      </c>
      <c r="E1007">
        <v>720</v>
      </c>
      <c r="F1007">
        <f t="shared" si="107"/>
        <v>30</v>
      </c>
      <c r="G1007" s="15">
        <f>(F1007*'B-E-D Rate'!$O$2)+(Analysis!C1007*'B-E-D Rate'!$F$2)+(Analysis!D1007*'B-E-D Rate'!$J$2)</f>
        <v>110.90044784383578</v>
      </c>
      <c r="H1007" s="15">
        <f t="shared" si="108"/>
        <v>151.86004337999989</v>
      </c>
      <c r="I1007" s="18">
        <f t="shared" si="105"/>
        <v>1677.6884664861554</v>
      </c>
      <c r="J1007" s="18">
        <f t="shared" si="106"/>
        <v>696.97289947236197</v>
      </c>
      <c r="K1007" s="19"/>
      <c r="L1007" s="15">
        <f t="shared" si="109"/>
        <v>119.51561340537668</v>
      </c>
      <c r="M1007" s="18">
        <f t="shared" si="110"/>
        <v>74.221077652760428</v>
      </c>
      <c r="N1007" s="18">
        <f t="shared" si="111"/>
        <v>696.97289947236197</v>
      </c>
      <c r="O1007" s="19"/>
    </row>
    <row r="1008" spans="1:15" x14ac:dyDescent="0.3">
      <c r="A1008">
        <v>6</v>
      </c>
      <c r="B1008">
        <v>6894615607</v>
      </c>
      <c r="C1008" s="3">
        <v>8.2260000000000009</v>
      </c>
      <c r="D1008" s="4">
        <v>1131.679800000001</v>
      </c>
      <c r="E1008">
        <v>720</v>
      </c>
      <c r="F1008">
        <f t="shared" si="107"/>
        <v>30</v>
      </c>
      <c r="G1008" s="15">
        <f>(F1008*'B-E-D Rate'!$O$2)+(Analysis!C1008*'B-E-D Rate'!$F$2)+(Analysis!D1008*'B-E-D Rate'!$J$2)</f>
        <v>89.503826196566351</v>
      </c>
      <c r="H1008" s="15">
        <f t="shared" si="108"/>
        <v>83.689087962000059</v>
      </c>
      <c r="I1008" s="18">
        <f t="shared" si="105"/>
        <v>33.81118073652712</v>
      </c>
      <c r="J1008" s="18">
        <f t="shared" si="106"/>
        <v>25.03623972155226</v>
      </c>
      <c r="K1008" s="19"/>
      <c r="L1008" s="15">
        <f t="shared" si="109"/>
        <v>83.581655848832284</v>
      </c>
      <c r="M1008" s="18">
        <f t="shared" si="110"/>
        <v>35.072101627580636</v>
      </c>
      <c r="N1008" s="18">
        <f t="shared" si="111"/>
        <v>25.03623972155226</v>
      </c>
      <c r="O1008" s="19"/>
    </row>
    <row r="1009" spans="1:15" x14ac:dyDescent="0.3">
      <c r="A1009">
        <v>6</v>
      </c>
      <c r="B1009">
        <v>1766097723</v>
      </c>
      <c r="C1009" s="3">
        <v>6.426000000000001</v>
      </c>
      <c r="D1009" s="4">
        <v>1551.5802000000003</v>
      </c>
      <c r="E1009">
        <v>720</v>
      </c>
      <c r="F1009">
        <f t="shared" si="107"/>
        <v>30</v>
      </c>
      <c r="G1009" s="15">
        <f>(F1009*'B-E-D Rate'!$O$2)+(Analysis!C1009*'B-E-D Rate'!$F$2)+(Analysis!D1009*'B-E-D Rate'!$J$2)</f>
        <v>77.489517869892154</v>
      </c>
      <c r="H1009" s="15">
        <f t="shared" si="108"/>
        <v>107.28329143800002</v>
      </c>
      <c r="I1009" s="18">
        <f t="shared" si="105"/>
        <v>887.66894342768296</v>
      </c>
      <c r="J1009" s="18">
        <f t="shared" si="106"/>
        <v>49.149713519871895</v>
      </c>
      <c r="K1009" s="19"/>
      <c r="L1009" s="15">
        <f t="shared" si="109"/>
        <v>96.018522856026863</v>
      </c>
      <c r="M1009" s="18">
        <f t="shared" si="110"/>
        <v>343.32402577620491</v>
      </c>
      <c r="N1009" s="18">
        <f t="shared" si="111"/>
        <v>49.149713519871895</v>
      </c>
      <c r="O1009" s="19"/>
    </row>
    <row r="1010" spans="1:15" x14ac:dyDescent="0.3">
      <c r="A1010">
        <v>6</v>
      </c>
      <c r="B1010">
        <v>6084288704</v>
      </c>
      <c r="C1010" s="3">
        <v>8.1888000000000005</v>
      </c>
      <c r="D1010" s="4">
        <v>1196.5355999999995</v>
      </c>
      <c r="E1010">
        <v>720</v>
      </c>
      <c r="F1010">
        <f t="shared" si="107"/>
        <v>30</v>
      </c>
      <c r="G1010" s="15">
        <f>(F1010*'B-E-D Rate'!$O$2)+(Analysis!C1010*'B-E-D Rate'!$F$2)+(Analysis!D1010*'B-E-D Rate'!$J$2)</f>
        <v>89.519414949049576</v>
      </c>
      <c r="H1010" s="15">
        <f t="shared" si="108"/>
        <v>87.333335363999964</v>
      </c>
      <c r="I1010" s="18">
        <f t="shared" si="105"/>
        <v>4.7789439521706827</v>
      </c>
      <c r="J1010" s="18">
        <f t="shared" si="106"/>
        <v>25.192483201082055</v>
      </c>
      <c r="K1010" s="19"/>
      <c r="L1010" s="15">
        <f t="shared" si="109"/>
        <v>85.502594622039425</v>
      </c>
      <c r="M1010" s="18">
        <f t="shared" si="110"/>
        <v>16.13484553948194</v>
      </c>
      <c r="N1010" s="18">
        <f t="shared" si="111"/>
        <v>25.192483201082055</v>
      </c>
      <c r="O1010" s="19"/>
    </row>
    <row r="1011" spans="1:15" x14ac:dyDescent="0.3">
      <c r="A1011">
        <v>6</v>
      </c>
      <c r="B1011">
        <v>6407773822</v>
      </c>
      <c r="C1011" s="3">
        <v>6.1722000000000001</v>
      </c>
      <c r="D1011" s="4">
        <v>983.52719999999874</v>
      </c>
      <c r="E1011">
        <v>720</v>
      </c>
      <c r="F1011">
        <f t="shared" si="107"/>
        <v>30</v>
      </c>
      <c r="G1011" s="15">
        <f>(F1011*'B-E-D Rate'!$O$2)+(Analysis!C1011*'B-E-D Rate'!$F$2)+(Analysis!D1011*'B-E-D Rate'!$J$2)</f>
        <v>72.849074626185498</v>
      </c>
      <c r="H1011" s="15">
        <f t="shared" si="108"/>
        <v>75.364393367999924</v>
      </c>
      <c r="I1011" s="18">
        <f t="shared" si="105"/>
        <v>6.3268283729229049</v>
      </c>
      <c r="J1011" s="18">
        <f t="shared" si="106"/>
        <v>135.74880489123322</v>
      </c>
      <c r="K1011" s="19"/>
      <c r="L1011" s="15">
        <f t="shared" si="109"/>
        <v>79.19358147936245</v>
      </c>
      <c r="M1011" s="18">
        <f t="shared" si="110"/>
        <v>40.25276721000931</v>
      </c>
      <c r="N1011" s="18">
        <f t="shared" si="111"/>
        <v>135.74880489123322</v>
      </c>
      <c r="O1011" s="19"/>
    </row>
    <row r="1012" spans="1:15" x14ac:dyDescent="0.3">
      <c r="A1012">
        <v>6</v>
      </c>
      <c r="B1012">
        <v>5150510838</v>
      </c>
      <c r="C1012" s="3">
        <v>7.5792000000000002</v>
      </c>
      <c r="D1012" s="4">
        <v>1455.3893999999989</v>
      </c>
      <c r="E1012">
        <v>720</v>
      </c>
      <c r="F1012">
        <f t="shared" si="107"/>
        <v>30</v>
      </c>
      <c r="G1012" s="15">
        <f>(F1012*'B-E-D Rate'!$O$2)+(Analysis!C1012*'B-E-D Rate'!$F$2)+(Analysis!D1012*'B-E-D Rate'!$J$2)</f>
        <v>85.99849806689005</v>
      </c>
      <c r="H1012" s="15">
        <f t="shared" si="108"/>
        <v>101.87833038599993</v>
      </c>
      <c r="I1012" s="18">
        <f t="shared" si="105"/>
        <v>252.16907448304667</v>
      </c>
      <c r="J1012" s="18">
        <f t="shared" si="106"/>
        <v>2.2448864989651307</v>
      </c>
      <c r="K1012" s="19"/>
      <c r="L1012" s="15">
        <f t="shared" si="109"/>
        <v>93.169484877221237</v>
      </c>
      <c r="M1012" s="18">
        <f t="shared" si="110"/>
        <v>51.423051833943838</v>
      </c>
      <c r="N1012" s="18">
        <f t="shared" si="111"/>
        <v>2.2448864989651307</v>
      </c>
      <c r="O1012" s="19"/>
    </row>
    <row r="1013" spans="1:15" x14ac:dyDescent="0.3">
      <c r="A1013">
        <v>6</v>
      </c>
      <c r="B1013">
        <v>7231981549</v>
      </c>
      <c r="C1013" s="3">
        <v>4.6907999999999994</v>
      </c>
      <c r="D1013" s="4">
        <v>721.24739999999929</v>
      </c>
      <c r="E1013">
        <v>720</v>
      </c>
      <c r="F1013">
        <f t="shared" si="107"/>
        <v>30</v>
      </c>
      <c r="G1013" s="15">
        <f>(F1013*'B-E-D Rate'!$O$2)+(Analysis!C1013*'B-E-D Rate'!$F$2)+(Analysis!D1013*'B-E-D Rate'!$J$2)</f>
        <v>60.106006088810673</v>
      </c>
      <c r="H1013" s="15">
        <f t="shared" si="108"/>
        <v>60.626891405999956</v>
      </c>
      <c r="I1013" s="18">
        <f t="shared" si="105"/>
        <v>0.27132151366337959</v>
      </c>
      <c r="J1013" s="18">
        <f t="shared" si="106"/>
        <v>595.0768691303922</v>
      </c>
      <c r="K1013" s="19"/>
      <c r="L1013" s="15">
        <f t="shared" si="109"/>
        <v>71.42521785962407</v>
      </c>
      <c r="M1013" s="18">
        <f t="shared" si="110"/>
        <v>128.12455511252054</v>
      </c>
      <c r="N1013" s="18">
        <f t="shared" si="111"/>
        <v>595.0768691303922</v>
      </c>
      <c r="O1013" s="19"/>
    </row>
    <row r="1014" spans="1:15" x14ac:dyDescent="0.3">
      <c r="A1014">
        <v>6</v>
      </c>
      <c r="B1014">
        <v>7736267205</v>
      </c>
      <c r="C1014" s="3">
        <v>13.5684</v>
      </c>
      <c r="D1014" s="4">
        <v>3711.6413999999968</v>
      </c>
      <c r="E1014">
        <v>720</v>
      </c>
      <c r="F1014">
        <f t="shared" si="107"/>
        <v>30</v>
      </c>
      <c r="G1014" s="15">
        <f>(F1014*'B-E-D Rate'!$O$2)+(Analysis!C1014*'B-E-D Rate'!$F$2)+(Analysis!D1014*'B-E-D Rate'!$J$2)</f>
        <v>143.13523850947735</v>
      </c>
      <c r="H1014" s="15">
        <f t="shared" si="108"/>
        <v>228.6571302659998</v>
      </c>
      <c r="I1014" s="18">
        <f t="shared" si="105"/>
        <v>7313.9939696143429</v>
      </c>
      <c r="J1014" s="18">
        <f t="shared" si="106"/>
        <v>3438.0673262497317</v>
      </c>
      <c r="K1014" s="19"/>
      <c r="L1014" s="15">
        <f t="shared" si="109"/>
        <v>159.99653733708271</v>
      </c>
      <c r="M1014" s="18">
        <f t="shared" si="110"/>
        <v>284.30339815380614</v>
      </c>
      <c r="N1014" s="18">
        <f t="shared" si="111"/>
        <v>3438.0673262497317</v>
      </c>
      <c r="O1014" s="19"/>
    </row>
    <row r="1015" spans="1:15" x14ac:dyDescent="0.3">
      <c r="A1015">
        <v>6</v>
      </c>
      <c r="B1015">
        <v>6137958382</v>
      </c>
      <c r="C1015" s="3">
        <v>6.8369999999999997</v>
      </c>
      <c r="D1015" s="4">
        <v>1080.6311999999996</v>
      </c>
      <c r="E1015">
        <v>720</v>
      </c>
      <c r="F1015">
        <f t="shared" si="107"/>
        <v>30</v>
      </c>
      <c r="G1015" s="15">
        <f>(F1015*'B-E-D Rate'!$O$2)+(Analysis!C1015*'B-E-D Rate'!$F$2)+(Analysis!D1015*'B-E-D Rate'!$J$2)</f>
        <v>78.470959084523798</v>
      </c>
      <c r="H1015" s="15">
        <f t="shared" si="108"/>
        <v>80.820667127999968</v>
      </c>
      <c r="I1015" s="18">
        <f t="shared" si="105"/>
        <v>5.5211278895766105</v>
      </c>
      <c r="J1015" s="18">
        <f t="shared" si="106"/>
        <v>36.351788665032274</v>
      </c>
      <c r="K1015" s="19"/>
      <c r="L1015" s="15">
        <f t="shared" si="109"/>
        <v>82.06966717460503</v>
      </c>
      <c r="M1015" s="18">
        <f t="shared" si="110"/>
        <v>12.950699917616106</v>
      </c>
      <c r="N1015" s="18">
        <f t="shared" si="111"/>
        <v>36.351788665032274</v>
      </c>
      <c r="O1015" s="19"/>
    </row>
    <row r="1016" spans="1:15" x14ac:dyDescent="0.3">
      <c r="A1016">
        <v>6</v>
      </c>
      <c r="B1016">
        <v>6203145220</v>
      </c>
      <c r="C1016" s="3">
        <v>5.5350000000000001</v>
      </c>
      <c r="D1016" s="4">
        <v>1112.7378000000001</v>
      </c>
      <c r="E1016">
        <v>720</v>
      </c>
      <c r="F1016">
        <f t="shared" si="107"/>
        <v>30</v>
      </c>
      <c r="G1016" s="15">
        <f>(F1016*'B-E-D Rate'!$O$2)+(Analysis!C1016*'B-E-D Rate'!$F$2)+(Analysis!D1016*'B-E-D Rate'!$J$2)</f>
        <v>68.504721414758436</v>
      </c>
      <c r="H1016" s="15">
        <f t="shared" si="108"/>
        <v>82.624736982000002</v>
      </c>
      <c r="I1016" s="18">
        <f t="shared" si="105"/>
        <v>199.37483961914415</v>
      </c>
      <c r="J1016" s="18">
        <f t="shared" si="106"/>
        <v>255.85544831583212</v>
      </c>
      <c r="K1016" s="19"/>
      <c r="L1016" s="15">
        <f t="shared" si="109"/>
        <v>83.020620101187632</v>
      </c>
      <c r="M1016" s="18">
        <f t="shared" si="110"/>
        <v>210.71131467467686</v>
      </c>
      <c r="N1016" s="18">
        <f t="shared" si="111"/>
        <v>255.85544831583212</v>
      </c>
      <c r="O1016" s="19"/>
    </row>
    <row r="1017" spans="1:15" x14ac:dyDescent="0.3">
      <c r="A1017">
        <v>6</v>
      </c>
      <c r="B1017">
        <v>7050911289</v>
      </c>
      <c r="C1017" s="3">
        <v>8.3952000000000009</v>
      </c>
      <c r="D1017" s="4">
        <v>1343.0310000000006</v>
      </c>
      <c r="E1017">
        <v>720</v>
      </c>
      <c r="F1017">
        <f t="shared" si="107"/>
        <v>30</v>
      </c>
      <c r="G1017" s="15">
        <f>(F1017*'B-E-D Rate'!$O$2)+(Analysis!C1017*'B-E-D Rate'!$F$2)+(Analysis!D1017*'B-E-D Rate'!$J$2)</f>
        <v>91.811357506235026</v>
      </c>
      <c r="H1017" s="15">
        <f t="shared" si="108"/>
        <v>95.564911890000019</v>
      </c>
      <c r="I1017" s="18">
        <f t="shared" si="105"/>
        <v>14.089170511881393</v>
      </c>
      <c r="J1017" s="18">
        <f t="shared" si="106"/>
        <v>53.452972365114263</v>
      </c>
      <c r="K1017" s="19"/>
      <c r="L1017" s="15">
        <f t="shared" si="109"/>
        <v>89.841585027778009</v>
      </c>
      <c r="M1017" s="18">
        <f t="shared" si="110"/>
        <v>3.8800036168866994</v>
      </c>
      <c r="N1017" s="18">
        <f t="shared" si="111"/>
        <v>53.452972365114263</v>
      </c>
      <c r="O1017" s="19"/>
    </row>
    <row r="1018" spans="1:15" x14ac:dyDescent="0.3">
      <c r="A1018">
        <v>6</v>
      </c>
      <c r="B1018">
        <v>7205351820</v>
      </c>
      <c r="C1018" s="3">
        <v>3.7553999999999998</v>
      </c>
      <c r="D1018" s="4">
        <v>378.67500000000001</v>
      </c>
      <c r="E1018">
        <v>720</v>
      </c>
      <c r="F1018">
        <f t="shared" si="107"/>
        <v>30</v>
      </c>
      <c r="G1018" s="15">
        <f>(F1018*'B-E-D Rate'!$O$2)+(Analysis!C1018*'B-E-D Rate'!$F$2)+(Analysis!D1018*'B-E-D Rate'!$J$2)</f>
        <v>51.228413589702612</v>
      </c>
      <c r="H1018" s="15">
        <f t="shared" si="108"/>
        <v>41.377748249999996</v>
      </c>
      <c r="I1018" s="18">
        <f t="shared" si="105"/>
        <v>97.035607634818447</v>
      </c>
      <c r="J1018" s="18">
        <f t="shared" si="106"/>
        <v>1107.0120062822748</v>
      </c>
      <c r="K1018" s="19"/>
      <c r="L1018" s="15">
        <f t="shared" si="109"/>
        <v>61.278698877657249</v>
      </c>
      <c r="M1018" s="18">
        <f t="shared" si="110"/>
        <v>101.00823436927742</v>
      </c>
      <c r="N1018" s="18">
        <f t="shared" si="111"/>
        <v>1107.0120062822748</v>
      </c>
      <c r="O1018" s="19"/>
    </row>
    <row r="1019" spans="1:15" x14ac:dyDescent="0.3">
      <c r="A1019">
        <v>6</v>
      </c>
      <c r="B1019">
        <v>7379276076</v>
      </c>
      <c r="C1019" s="3">
        <v>7.1292000000000009</v>
      </c>
      <c r="D1019" s="4">
        <v>1027.7051999999999</v>
      </c>
      <c r="E1019">
        <v>720</v>
      </c>
      <c r="F1019">
        <f t="shared" si="107"/>
        <v>30</v>
      </c>
      <c r="G1019" s="15">
        <f>(F1019*'B-E-D Rate'!$O$2)+(Analysis!C1019*'B-E-D Rate'!$F$2)+(Analysis!D1019*'B-E-D Rate'!$J$2)</f>
        <v>80.492858524497464</v>
      </c>
      <c r="H1019" s="15">
        <f t="shared" si="108"/>
        <v>77.846755187999989</v>
      </c>
      <c r="I1019" s="18">
        <f t="shared" si="105"/>
        <v>7.0018628674230712</v>
      </c>
      <c r="J1019" s="18">
        <f t="shared" si="106"/>
        <v>16.058814047445836</v>
      </c>
      <c r="K1019" s="19"/>
      <c r="L1019" s="15">
        <f t="shared" si="109"/>
        <v>80.502072518294199</v>
      </c>
      <c r="M1019" s="18">
        <f t="shared" si="110"/>
        <v>8.4897681686263668E-5</v>
      </c>
      <c r="N1019" s="18">
        <f t="shared" si="111"/>
        <v>16.058814047445836</v>
      </c>
      <c r="O1019" s="19"/>
    </row>
    <row r="1020" spans="1:15" x14ac:dyDescent="0.3">
      <c r="A1020">
        <v>6</v>
      </c>
      <c r="B1020">
        <v>9160035270</v>
      </c>
      <c r="C1020" s="3">
        <v>2.6532</v>
      </c>
      <c r="D1020" s="4">
        <v>313.17659999999995</v>
      </c>
      <c r="E1020">
        <v>720</v>
      </c>
      <c r="F1020">
        <f t="shared" si="107"/>
        <v>30</v>
      </c>
      <c r="G1020" s="15">
        <f>(F1020*'B-E-D Rate'!$O$2)+(Analysis!C1020*'B-E-D Rate'!$F$2)+(Analysis!D1020*'B-E-D Rate'!$J$2)</f>
        <v>42.356220187372855</v>
      </c>
      <c r="H1020" s="15">
        <f t="shared" si="108"/>
        <v>37.697393153999997</v>
      </c>
      <c r="I1020" s="18">
        <f t="shared" si="105"/>
        <v>21.704669326885753</v>
      </c>
      <c r="J1020" s="18">
        <f t="shared" si="106"/>
        <v>1776.1153325548976</v>
      </c>
      <c r="K1020" s="19"/>
      <c r="L1020" s="15">
        <f t="shared" si="109"/>
        <v>59.338727184408</v>
      </c>
      <c r="M1020" s="18">
        <f t="shared" si="110"/>
        <v>288.40554390434767</v>
      </c>
      <c r="N1020" s="18">
        <f t="shared" si="111"/>
        <v>1776.1153325548976</v>
      </c>
      <c r="O1020" s="19"/>
    </row>
    <row r="1021" spans="1:15" x14ac:dyDescent="0.3">
      <c r="A1021">
        <v>6</v>
      </c>
      <c r="B1021">
        <v>4478542006</v>
      </c>
      <c r="C1021" s="3">
        <v>7.6764000000000001</v>
      </c>
      <c r="D1021" s="4">
        <v>1900.2797999999998</v>
      </c>
      <c r="E1021">
        <v>720</v>
      </c>
      <c r="F1021">
        <f t="shared" si="107"/>
        <v>30</v>
      </c>
      <c r="G1021" s="15">
        <f>(F1021*'B-E-D Rate'!$O$2)+(Analysis!C1021*'B-E-D Rate'!$F$2)+(Analysis!D1021*'B-E-D Rate'!$J$2)</f>
        <v>88.843565587366257</v>
      </c>
      <c r="H1021" s="15">
        <f t="shared" si="108"/>
        <v>126.87672196199998</v>
      </c>
      <c r="I1021" s="18">
        <f t="shared" si="105"/>
        <v>1446.5209838173416</v>
      </c>
      <c r="J1021" s="18">
        <f t="shared" si="106"/>
        <v>18.864793902494405</v>
      </c>
      <c r="K1021" s="19"/>
      <c r="L1021" s="15">
        <f t="shared" si="109"/>
        <v>106.34652099716212</v>
      </c>
      <c r="M1021" s="18">
        <f t="shared" si="110"/>
        <v>306.35344807730212</v>
      </c>
      <c r="N1021" s="18">
        <f t="shared" si="111"/>
        <v>18.864793902494405</v>
      </c>
      <c r="O1021" s="19"/>
    </row>
    <row r="1022" spans="1:15" x14ac:dyDescent="0.3">
      <c r="A1022">
        <v>6</v>
      </c>
      <c r="B1022">
        <v>4234814727</v>
      </c>
      <c r="C1022" s="3">
        <v>6.3647999999999998</v>
      </c>
      <c r="D1022" s="4">
        <v>776.0274000000004</v>
      </c>
      <c r="E1022">
        <v>720</v>
      </c>
      <c r="F1022">
        <f t="shared" si="107"/>
        <v>30</v>
      </c>
      <c r="G1022" s="15">
        <f>(F1022*'B-E-D Rate'!$O$2)+(Analysis!C1022*'B-E-D Rate'!$F$2)+(Analysis!D1022*'B-E-D Rate'!$J$2)</f>
        <v>73.370962819233242</v>
      </c>
      <c r="H1022" s="15">
        <f t="shared" si="108"/>
        <v>63.704979606000023</v>
      </c>
      <c r="I1022" s="18">
        <f t="shared" si="105"/>
        <v>93.431231478506376</v>
      </c>
      <c r="J1022" s="18">
        <f t="shared" si="106"/>
        <v>123.85999894904546</v>
      </c>
      <c r="K1022" s="19"/>
      <c r="L1022" s="15">
        <f t="shared" si="109"/>
        <v>73.047725422498829</v>
      </c>
      <c r="M1022" s="18">
        <f t="shared" si="110"/>
        <v>0.10448241464764037</v>
      </c>
      <c r="N1022" s="18">
        <f t="shared" si="111"/>
        <v>123.85999894904546</v>
      </c>
      <c r="O1022" s="19"/>
    </row>
    <row r="1023" spans="1:15" x14ac:dyDescent="0.3">
      <c r="A1023">
        <v>6</v>
      </c>
      <c r="B1023">
        <v>6050215130</v>
      </c>
      <c r="C1023" s="3">
        <v>8.1829999999999998</v>
      </c>
      <c r="D1023" s="4">
        <v>111.94999999999987</v>
      </c>
      <c r="E1023">
        <v>720</v>
      </c>
      <c r="F1023">
        <f t="shared" si="107"/>
        <v>30</v>
      </c>
      <c r="G1023" s="15">
        <f>(F1023*'B-E-D Rate'!$O$2)+(Analysis!C1023*'B-E-D Rate'!$F$2)+(Analysis!D1023*'B-E-D Rate'!$J$2)</f>
        <v>84.379718797334746</v>
      </c>
      <c r="H1023" s="15">
        <f t="shared" si="108"/>
        <v>26.390470499999992</v>
      </c>
      <c r="I1023" s="18">
        <f t="shared" si="105"/>
        <v>3362.7529180899419</v>
      </c>
      <c r="J1023" s="18">
        <f t="shared" si="106"/>
        <v>1.4516572438592912E-2</v>
      </c>
      <c r="K1023" s="19"/>
      <c r="L1023" s="15">
        <f t="shared" si="109"/>
        <v>53.378674604058119</v>
      </c>
      <c r="M1023" s="18">
        <f t="shared" si="110"/>
        <v>961.0647410734905</v>
      </c>
      <c r="N1023" s="18">
        <f t="shared" si="111"/>
        <v>1.4516572438592912E-2</v>
      </c>
      <c r="O1023" s="19"/>
    </row>
    <row r="1024" spans="1:15" x14ac:dyDescent="0.3">
      <c r="A1024">
        <v>6</v>
      </c>
      <c r="B1024">
        <v>1266236408</v>
      </c>
      <c r="C1024" s="3">
        <v>10.7982</v>
      </c>
      <c r="D1024" s="4">
        <v>2529.8958000000007</v>
      </c>
      <c r="E1024">
        <v>720</v>
      </c>
      <c r="F1024">
        <f t="shared" si="107"/>
        <v>30</v>
      </c>
      <c r="G1024" s="15">
        <f>(F1024*'B-E-D Rate'!$O$2)+(Analysis!C1024*'B-E-D Rate'!$F$2)+(Analysis!D1024*'B-E-D Rate'!$J$2)</f>
        <v>116.0586770104502</v>
      </c>
      <c r="H1024" s="15">
        <f t="shared" si="108"/>
        <v>162.25484500200002</v>
      </c>
      <c r="I1024" s="18">
        <f t="shared" si="105"/>
        <v>2134.0859371034931</v>
      </c>
      <c r="J1024" s="18">
        <f t="shared" si="106"/>
        <v>995.93724798850201</v>
      </c>
      <c r="K1024" s="19"/>
      <c r="L1024" s="15">
        <f t="shared" si="109"/>
        <v>124.99487298158949</v>
      </c>
      <c r="M1024" s="18">
        <f t="shared" si="110"/>
        <v>79.855598434606222</v>
      </c>
      <c r="N1024" s="18">
        <f t="shared" si="111"/>
        <v>995.93724798850201</v>
      </c>
      <c r="O1024" s="19"/>
    </row>
    <row r="1025" spans="1:15" x14ac:dyDescent="0.3">
      <c r="A1025">
        <v>6</v>
      </c>
      <c r="B1025">
        <v>4159857576</v>
      </c>
      <c r="C1025" s="3">
        <v>9.2270000000000003</v>
      </c>
      <c r="D1025" s="4">
        <v>1771.9419999999993</v>
      </c>
      <c r="E1025">
        <v>720</v>
      </c>
      <c r="F1025">
        <f t="shared" si="107"/>
        <v>30</v>
      </c>
      <c r="G1025" s="15">
        <f>(F1025*'B-E-D Rate'!$O$2)+(Analysis!C1025*'B-E-D Rate'!$F$2)+(Analysis!D1025*'B-E-D Rate'!$J$2)</f>
        <v>100.28949587489112</v>
      </c>
      <c r="H1025" s="15">
        <f t="shared" si="108"/>
        <v>119.66542097999996</v>
      </c>
      <c r="I1025" s="18">
        <f t="shared" si="105"/>
        <v>375.42647367878732</v>
      </c>
      <c r="J1025" s="18">
        <f t="shared" si="106"/>
        <v>249.30175253841276</v>
      </c>
      <c r="K1025" s="19"/>
      <c r="L1025" s="15">
        <f t="shared" si="109"/>
        <v>102.54533349985098</v>
      </c>
      <c r="M1025" s="18">
        <f t="shared" si="110"/>
        <v>5.0888033901845722</v>
      </c>
      <c r="N1025" s="18">
        <f t="shared" si="111"/>
        <v>249.30175253841276</v>
      </c>
      <c r="O1025" s="19"/>
    </row>
    <row r="1026" spans="1:15" x14ac:dyDescent="0.3">
      <c r="A1026">
        <v>6</v>
      </c>
      <c r="B1026">
        <v>7595485132</v>
      </c>
      <c r="C1026" s="3">
        <v>3.2892000000000001</v>
      </c>
      <c r="D1026" s="4">
        <v>357.20279999999991</v>
      </c>
      <c r="E1026">
        <v>720</v>
      </c>
      <c r="F1026">
        <f t="shared" si="107"/>
        <v>30</v>
      </c>
      <c r="G1026" s="15">
        <f>(F1026*'B-E-D Rate'!$O$2)+(Analysis!C1026*'B-E-D Rate'!$F$2)+(Analysis!D1026*'B-E-D Rate'!$J$2)</f>
        <v>47.504994775406679</v>
      </c>
      <c r="H1026" s="15">
        <f t="shared" si="108"/>
        <v>40.171225331999992</v>
      </c>
      <c r="I1026" s="18">
        <f t="shared" si="105"/>
        <v>53.784174249045634</v>
      </c>
      <c r="J1026" s="18">
        <f t="shared" si="106"/>
        <v>1368.6454712974098</v>
      </c>
      <c r="K1026" s="19"/>
      <c r="L1026" s="15">
        <f t="shared" si="109"/>
        <v>60.642722118045</v>
      </c>
      <c r="M1026" s="18">
        <f t="shared" si="110"/>
        <v>172.59987972950657</v>
      </c>
      <c r="N1026" s="18">
        <f t="shared" si="111"/>
        <v>1368.6454712974098</v>
      </c>
      <c r="O1026" s="19"/>
    </row>
    <row r="1027" spans="1:15" x14ac:dyDescent="0.3">
      <c r="A1027">
        <v>6</v>
      </c>
      <c r="B1027">
        <v>8178025701</v>
      </c>
      <c r="C1027" s="3">
        <v>8.1318000000000001</v>
      </c>
      <c r="D1027" s="4">
        <v>1991.9933999999982</v>
      </c>
      <c r="E1027">
        <v>720</v>
      </c>
      <c r="F1027">
        <f t="shared" si="107"/>
        <v>30</v>
      </c>
      <c r="G1027" s="15">
        <f>(F1027*'B-E-D Rate'!$O$2)+(Analysis!C1027*'B-E-D Rate'!$F$2)+(Analysis!D1027*'B-E-D Rate'!$J$2)</f>
        <v>92.813009336513744</v>
      </c>
      <c r="H1027" s="15">
        <f t="shared" si="108"/>
        <v>132.03010914599989</v>
      </c>
      <c r="I1027" s="18">
        <f t="shared" ref="I1027:I1090" si="112">(G1027-H1027)^2</f>
        <v>1537.9809174671982</v>
      </c>
      <c r="J1027" s="18">
        <f t="shared" ref="J1027:J1090" si="113">(G1027-AVERAGE($G$3:$G$2217))^2</f>
        <v>69.102740264128215</v>
      </c>
      <c r="K1027" s="19"/>
      <c r="L1027" s="15">
        <f t="shared" si="109"/>
        <v>109.06295052652438</v>
      </c>
      <c r="M1027" s="18">
        <f t="shared" si="110"/>
        <v>264.06058867880409</v>
      </c>
      <c r="N1027" s="18">
        <f t="shared" si="111"/>
        <v>69.102740264128215</v>
      </c>
      <c r="O1027" s="19"/>
    </row>
    <row r="1028" spans="1:15" x14ac:dyDescent="0.3">
      <c r="A1028">
        <v>6</v>
      </c>
      <c r="B1028">
        <v>2509137025</v>
      </c>
      <c r="C1028" s="3">
        <v>7.013399999999999</v>
      </c>
      <c r="D1028" s="4">
        <v>1444.5918000000024</v>
      </c>
      <c r="E1028">
        <v>720</v>
      </c>
      <c r="F1028">
        <f t="shared" ref="F1028:F1091" si="114">ROUNDUP(E1028/24,0)</f>
        <v>30</v>
      </c>
      <c r="G1028" s="15">
        <f>(F1028*'B-E-D Rate'!$O$2)+(Analysis!C1028*'B-E-D Rate'!$F$2)+(Analysis!D1028*'B-E-D Rate'!$J$2)</f>
        <v>81.551289913996285</v>
      </c>
      <c r="H1028" s="15">
        <f t="shared" ref="H1028:H1091" si="115">(0.67*F1028)+(0.05619*D1028)</f>
        <v>101.27161324200014</v>
      </c>
      <c r="I1028" s="18">
        <f t="shared" si="112"/>
        <v>388.89115216101311</v>
      </c>
      <c r="J1028" s="18">
        <f t="shared" si="113"/>
        <v>8.6960915546247417</v>
      </c>
      <c r="K1028" s="19"/>
      <c r="L1028" s="15">
        <f t="shared" ref="L1028:L1091" si="116">$Q$19+$Q$20*D1028</f>
        <v>92.84967495278002</v>
      </c>
      <c r="M1028" s="18">
        <f t="shared" ref="M1028:M1091" si="117">(G1028-L1028)^2</f>
        <v>127.65350448461214</v>
      </c>
      <c r="N1028" s="18">
        <f t="shared" ref="N1028:N1091" si="118">(G1028-AVERAGE($G$3:$G$2217))^2</f>
        <v>8.6960915546247417</v>
      </c>
      <c r="O1028" s="19"/>
    </row>
    <row r="1029" spans="1:15" x14ac:dyDescent="0.3">
      <c r="A1029">
        <v>6</v>
      </c>
      <c r="B1029">
        <v>6440471123</v>
      </c>
      <c r="C1029" s="3">
        <v>12.316800000000001</v>
      </c>
      <c r="D1029" s="4">
        <v>3567.1883999999991</v>
      </c>
      <c r="E1029">
        <v>720</v>
      </c>
      <c r="F1029">
        <f t="shared" si="114"/>
        <v>30</v>
      </c>
      <c r="G1029" s="15">
        <f>(F1029*'B-E-D Rate'!$O$2)+(Analysis!C1029*'B-E-D Rate'!$F$2)+(Analysis!D1029*'B-E-D Rate'!$J$2)</f>
        <v>132.73127461455729</v>
      </c>
      <c r="H1029" s="15">
        <f t="shared" si="115"/>
        <v>220.54031619599994</v>
      </c>
      <c r="I1029" s="18">
        <f t="shared" si="112"/>
        <v>7710.4277834515233</v>
      </c>
      <c r="J1029" s="18">
        <f t="shared" si="113"/>
        <v>2326.2362173098445</v>
      </c>
      <c r="K1029" s="19"/>
      <c r="L1029" s="15">
        <f t="shared" si="116"/>
        <v>155.71803998440038</v>
      </c>
      <c r="M1029" s="18">
        <f t="shared" si="117"/>
        <v>528.39138216821732</v>
      </c>
      <c r="N1029" s="18">
        <f t="shared" si="118"/>
        <v>2326.2362173098445</v>
      </c>
      <c r="O1029" s="19"/>
    </row>
    <row r="1030" spans="1:15" x14ac:dyDescent="0.3">
      <c r="A1030">
        <v>6</v>
      </c>
      <c r="B1030">
        <v>8518605333</v>
      </c>
      <c r="C1030" s="3">
        <v>6.7842000000000002</v>
      </c>
      <c r="D1030" s="4">
        <v>1199.0681999999988</v>
      </c>
      <c r="E1030">
        <v>720</v>
      </c>
      <c r="F1030">
        <f t="shared" si="114"/>
        <v>30</v>
      </c>
      <c r="G1030" s="15">
        <f>(F1030*'B-E-D Rate'!$O$2)+(Analysis!C1030*'B-E-D Rate'!$F$2)+(Analysis!D1030*'B-E-D Rate'!$J$2)</f>
        <v>78.617016866013273</v>
      </c>
      <c r="H1030" s="15">
        <f t="shared" si="115"/>
        <v>87.475642157999943</v>
      </c>
      <c r="I1030" s="18">
        <f t="shared" si="112"/>
        <v>78.475242063825903</v>
      </c>
      <c r="J1030" s="18">
        <f t="shared" si="113"/>
        <v>34.611885403058096</v>
      </c>
      <c r="K1030" s="19"/>
      <c r="L1030" s="15">
        <f t="shared" si="116"/>
        <v>85.57760671867571</v>
      </c>
      <c r="M1030" s="18">
        <f t="shared" si="117"/>
        <v>48.44981109698729</v>
      </c>
      <c r="N1030" s="18">
        <f t="shared" si="118"/>
        <v>34.611885403058096</v>
      </c>
      <c r="O1030" s="19"/>
    </row>
    <row r="1031" spans="1:15" x14ac:dyDescent="0.3">
      <c r="A1031">
        <v>6</v>
      </c>
      <c r="B1031">
        <v>3402255889</v>
      </c>
      <c r="C1031" s="3">
        <v>11.383800000000001</v>
      </c>
      <c r="D1031" s="4">
        <v>1660.7621999999992</v>
      </c>
      <c r="E1031">
        <v>720</v>
      </c>
      <c r="F1031">
        <f t="shared" si="114"/>
        <v>30</v>
      </c>
      <c r="G1031" s="15">
        <f>(F1031*'B-E-D Rate'!$O$2)+(Analysis!C1031*'B-E-D Rate'!$F$2)+(Analysis!D1031*'B-E-D Rate'!$J$2)</f>
        <v>116.52643493590033</v>
      </c>
      <c r="H1031" s="15">
        <f t="shared" si="115"/>
        <v>113.41822801799995</v>
      </c>
      <c r="I1031" s="18">
        <f t="shared" si="112"/>
        <v>9.6609502444837503</v>
      </c>
      <c r="J1031" s="18">
        <f t="shared" si="113"/>
        <v>1025.6794976301596</v>
      </c>
      <c r="K1031" s="19"/>
      <c r="L1031" s="15">
        <f t="shared" si="116"/>
        <v>99.252342146457423</v>
      </c>
      <c r="M1031" s="18">
        <f t="shared" si="117"/>
        <v>298.39428169828329</v>
      </c>
      <c r="N1031" s="18">
        <f t="shared" si="118"/>
        <v>1025.6794976301596</v>
      </c>
      <c r="O1031" s="19"/>
    </row>
    <row r="1032" spans="1:15" x14ac:dyDescent="0.3">
      <c r="A1032">
        <v>6</v>
      </c>
      <c r="B1032">
        <v>5307418688</v>
      </c>
      <c r="C1032" s="3">
        <v>8.8870000000000005</v>
      </c>
      <c r="D1032" s="4">
        <v>2399.1469999999981</v>
      </c>
      <c r="E1032">
        <v>720</v>
      </c>
      <c r="F1032">
        <f t="shared" si="114"/>
        <v>30</v>
      </c>
      <c r="G1032" s="15">
        <f>(F1032*'B-E-D Rate'!$O$2)+(Analysis!C1032*'B-E-D Rate'!$F$2)+(Analysis!D1032*'B-E-D Rate'!$J$2)</f>
        <v>100.59373446204657</v>
      </c>
      <c r="H1032" s="15">
        <f t="shared" si="115"/>
        <v>154.90806992999987</v>
      </c>
      <c r="I1032" s="18">
        <f t="shared" si="112"/>
        <v>2950.0470373253697</v>
      </c>
      <c r="J1032" s="18">
        <f t="shared" si="113"/>
        <v>259.00173764259131</v>
      </c>
      <c r="K1032" s="19"/>
      <c r="L1032" s="15">
        <f t="shared" si="116"/>
        <v>121.12227501085567</v>
      </c>
      <c r="M1032" s="18">
        <f t="shared" si="117"/>
        <v>421.42097706409959</v>
      </c>
      <c r="N1032" s="18">
        <f t="shared" si="118"/>
        <v>259.00173764259131</v>
      </c>
      <c r="O1032" s="19"/>
    </row>
    <row r="1033" spans="1:15" x14ac:dyDescent="0.3">
      <c r="A1033">
        <v>6</v>
      </c>
      <c r="B1033">
        <v>5048579220</v>
      </c>
      <c r="C1033" s="3">
        <v>10.597200000000001</v>
      </c>
      <c r="D1033" s="4">
        <v>3732.220200000002</v>
      </c>
      <c r="E1033">
        <v>720</v>
      </c>
      <c r="F1033">
        <f t="shared" si="114"/>
        <v>30</v>
      </c>
      <c r="G1033" s="15">
        <f>(F1033*'B-E-D Rate'!$O$2)+(Analysis!C1033*'B-E-D Rate'!$F$2)+(Analysis!D1033*'B-E-D Rate'!$J$2)</f>
        <v>120.14451071312799</v>
      </c>
      <c r="H1033" s="15">
        <f t="shared" si="115"/>
        <v>229.81345303800009</v>
      </c>
      <c r="I1033" s="18">
        <f t="shared" si="112"/>
        <v>12027.276910656125</v>
      </c>
      <c r="J1033" s="18">
        <f t="shared" si="113"/>
        <v>1270.5166340820294</v>
      </c>
      <c r="K1033" s="19"/>
      <c r="L1033" s="15">
        <f t="shared" si="116"/>
        <v>160.60605282877484</v>
      </c>
      <c r="M1033" s="18">
        <f t="shared" si="117"/>
        <v>1637.1363903762638</v>
      </c>
      <c r="N1033" s="18">
        <f t="shared" si="118"/>
        <v>1270.5166340820294</v>
      </c>
      <c r="O1033" s="19"/>
    </row>
    <row r="1034" spans="1:15" x14ac:dyDescent="0.3">
      <c r="A1034">
        <v>6</v>
      </c>
      <c r="B1034">
        <v>8933768541</v>
      </c>
      <c r="C1034" s="3">
        <v>7.2143999999999995</v>
      </c>
      <c r="D1034" s="4">
        <v>1712.9766000000011</v>
      </c>
      <c r="E1034">
        <v>720</v>
      </c>
      <c r="F1034">
        <f t="shared" si="114"/>
        <v>30</v>
      </c>
      <c r="G1034" s="15">
        <f>(F1034*'B-E-D Rate'!$O$2)+(Analysis!C1034*'B-E-D Rate'!$F$2)+(Analysis!D1034*'B-E-D Rate'!$J$2)</f>
        <v>84.373823867644944</v>
      </c>
      <c r="H1034" s="15">
        <f t="shared" si="115"/>
        <v>116.35215515400006</v>
      </c>
      <c r="I1034" s="18">
        <f t="shared" si="112"/>
        <v>1022.6136718598783</v>
      </c>
      <c r="J1034" s="18">
        <f t="shared" si="113"/>
        <v>1.5971820770059167E-2</v>
      </c>
      <c r="K1034" s="19"/>
      <c r="L1034" s="15">
        <f t="shared" si="116"/>
        <v>100.79886019850139</v>
      </c>
      <c r="M1034" s="18">
        <f t="shared" si="117"/>
        <v>269.78181846995409</v>
      </c>
      <c r="N1034" s="18">
        <f t="shared" si="118"/>
        <v>1.5971820770059167E-2</v>
      </c>
      <c r="O1034" s="19"/>
    </row>
    <row r="1035" spans="1:15" x14ac:dyDescent="0.3">
      <c r="A1035">
        <v>6</v>
      </c>
      <c r="B1035">
        <v>5462870793</v>
      </c>
      <c r="C1035" s="3">
        <v>9.0659999999999989</v>
      </c>
      <c r="D1035" s="4">
        <v>1925.8349999999998</v>
      </c>
      <c r="E1035">
        <v>720</v>
      </c>
      <c r="F1035">
        <f t="shared" si="114"/>
        <v>30</v>
      </c>
      <c r="G1035" s="15">
        <f>(F1035*'B-E-D Rate'!$O$2)+(Analysis!C1035*'B-E-D Rate'!$F$2)+(Analysis!D1035*'B-E-D Rate'!$J$2)</f>
        <v>99.761344695177115</v>
      </c>
      <c r="H1035" s="15">
        <f t="shared" si="115"/>
        <v>128.31266864999998</v>
      </c>
      <c r="I1035" s="18">
        <f t="shared" si="112"/>
        <v>815.17809957324187</v>
      </c>
      <c r="J1035" s="18">
        <f t="shared" si="113"/>
        <v>232.90242945659816</v>
      </c>
      <c r="K1035" s="19"/>
      <c r="L1035" s="15">
        <f t="shared" si="116"/>
        <v>107.10343054938512</v>
      </c>
      <c r="M1035" s="18">
        <f t="shared" si="117"/>
        <v>53.906224690561338</v>
      </c>
      <c r="N1035" s="18">
        <f t="shared" si="118"/>
        <v>232.90242945659816</v>
      </c>
      <c r="O1035" s="19"/>
    </row>
    <row r="1036" spans="1:15" x14ac:dyDescent="0.3">
      <c r="A1036">
        <v>6</v>
      </c>
      <c r="B1036">
        <v>3778819266</v>
      </c>
      <c r="C1036" s="3">
        <v>4.9992000000000001</v>
      </c>
      <c r="D1036" s="4">
        <v>1193.7851999999991</v>
      </c>
      <c r="E1036">
        <v>720</v>
      </c>
      <c r="F1036">
        <f t="shared" si="114"/>
        <v>30</v>
      </c>
      <c r="G1036" s="15">
        <f>(F1036*'B-E-D Rate'!$O$2)+(Analysis!C1036*'B-E-D Rate'!$F$2)+(Analysis!D1036*'B-E-D Rate'!$J$2)</f>
        <v>64.722048913254639</v>
      </c>
      <c r="H1036" s="15">
        <f t="shared" si="115"/>
        <v>87.178790387999953</v>
      </c>
      <c r="I1036" s="18">
        <f t="shared" si="112"/>
        <v>504.30523766354634</v>
      </c>
      <c r="J1036" s="18">
        <f t="shared" si="113"/>
        <v>391.1754003119795</v>
      </c>
      <c r="K1036" s="19"/>
      <c r="L1036" s="15">
        <f t="shared" si="116"/>
        <v>85.421131591719401</v>
      </c>
      <c r="M1036" s="18">
        <f t="shared" si="117"/>
        <v>428.45202372991997</v>
      </c>
      <c r="N1036" s="18">
        <f t="shared" si="118"/>
        <v>391.1754003119795</v>
      </c>
      <c r="O1036" s="19"/>
    </row>
    <row r="1037" spans="1:15" x14ac:dyDescent="0.3">
      <c r="A1037">
        <v>6</v>
      </c>
      <c r="B1037">
        <v>1563601222</v>
      </c>
      <c r="C1037" s="3">
        <v>9.0714000000000006</v>
      </c>
      <c r="D1037" s="4">
        <v>1679.3525999999981</v>
      </c>
      <c r="E1037">
        <v>720</v>
      </c>
      <c r="F1037">
        <f t="shared" si="114"/>
        <v>30</v>
      </c>
      <c r="G1037" s="15">
        <f>(F1037*'B-E-D Rate'!$O$2)+(Analysis!C1037*'B-E-D Rate'!$F$2)+(Analysis!D1037*'B-E-D Rate'!$J$2)</f>
        <v>98.645502148177357</v>
      </c>
      <c r="H1037" s="15">
        <f t="shared" si="115"/>
        <v>114.4628225939999</v>
      </c>
      <c r="I1037" s="18">
        <f t="shared" si="112"/>
        <v>250.18762608583594</v>
      </c>
      <c r="J1037" s="18">
        <f t="shared" si="113"/>
        <v>200.08947280567017</v>
      </c>
      <c r="K1037" s="19"/>
      <c r="L1037" s="15">
        <f t="shared" si="116"/>
        <v>99.802963990138778</v>
      </c>
      <c r="M1037" s="18">
        <f t="shared" si="117"/>
        <v>1.3397179155967258</v>
      </c>
      <c r="N1037" s="18">
        <f t="shared" si="118"/>
        <v>200.08947280567017</v>
      </c>
      <c r="O1037" s="19"/>
    </row>
    <row r="1038" spans="1:15" x14ac:dyDescent="0.3">
      <c r="A1038">
        <v>6</v>
      </c>
      <c r="B1038">
        <v>4468068368</v>
      </c>
      <c r="C1038" s="3">
        <v>4.8786000000000005</v>
      </c>
      <c r="D1038" s="4">
        <v>1279.7904000000008</v>
      </c>
      <c r="E1038">
        <v>720</v>
      </c>
      <c r="F1038">
        <f t="shared" si="114"/>
        <v>30</v>
      </c>
      <c r="G1038" s="15">
        <f>(F1038*'B-E-D Rate'!$O$2)+(Analysis!C1038*'B-E-D Rate'!$F$2)+(Analysis!D1038*'B-E-D Rate'!$J$2)</f>
        <v>64.188932015129296</v>
      </c>
      <c r="H1038" s="15">
        <f t="shared" si="115"/>
        <v>92.011422576000029</v>
      </c>
      <c r="I1038" s="18">
        <f t="shared" si="112"/>
        <v>774.09098100974109</v>
      </c>
      <c r="J1038" s="18">
        <f t="shared" si="113"/>
        <v>412.54775082611809</v>
      </c>
      <c r="K1038" s="19"/>
      <c r="L1038" s="15">
        <f t="shared" si="116"/>
        <v>87.968486236599944</v>
      </c>
      <c r="M1038" s="18">
        <f t="shared" si="117"/>
        <v>565.46719897186244</v>
      </c>
      <c r="N1038" s="18">
        <f t="shared" si="118"/>
        <v>412.54775082611809</v>
      </c>
      <c r="O1038" s="19"/>
    </row>
    <row r="1039" spans="1:15" x14ac:dyDescent="0.3">
      <c r="A1039">
        <v>6</v>
      </c>
      <c r="B1039">
        <v>4407060798</v>
      </c>
      <c r="C1039" s="3">
        <v>11.143799999999999</v>
      </c>
      <c r="D1039" s="4">
        <v>2013.4121999999993</v>
      </c>
      <c r="E1039">
        <v>720</v>
      </c>
      <c r="F1039">
        <f t="shared" si="114"/>
        <v>30</v>
      </c>
      <c r="G1039" s="15">
        <f>(F1039*'B-E-D Rate'!$O$2)+(Analysis!C1039*'B-E-D Rate'!$F$2)+(Analysis!D1039*'B-E-D Rate'!$J$2)</f>
        <v>116.31804465952767</v>
      </c>
      <c r="H1039" s="15">
        <f t="shared" si="115"/>
        <v>133.23363151799995</v>
      </c>
      <c r="I1039" s="18">
        <f t="shared" si="112"/>
        <v>286.13707876652012</v>
      </c>
      <c r="J1039" s="18">
        <f t="shared" si="113"/>
        <v>1012.3750137125706</v>
      </c>
      <c r="K1039" s="19"/>
      <c r="L1039" s="15">
        <f t="shared" si="116"/>
        <v>109.69734565225826</v>
      </c>
      <c r="M1039" s="18">
        <f t="shared" si="117"/>
        <v>43.83365534485813</v>
      </c>
      <c r="N1039" s="18">
        <f t="shared" si="118"/>
        <v>1012.3750137125706</v>
      </c>
      <c r="O1039" s="19"/>
    </row>
    <row r="1040" spans="1:15" x14ac:dyDescent="0.3">
      <c r="A1040">
        <v>6</v>
      </c>
      <c r="B1040">
        <v>7627622061</v>
      </c>
      <c r="C1040" s="3">
        <v>6.3377999999999997</v>
      </c>
      <c r="D1040" s="4">
        <v>991.07100000000094</v>
      </c>
      <c r="E1040">
        <v>720</v>
      </c>
      <c r="F1040">
        <f t="shared" si="114"/>
        <v>30</v>
      </c>
      <c r="G1040" s="15">
        <f>(F1040*'B-E-D Rate'!$O$2)+(Analysis!C1040*'B-E-D Rate'!$F$2)+(Analysis!D1040*'B-E-D Rate'!$J$2)</f>
        <v>74.171287281058383</v>
      </c>
      <c r="H1040" s="15">
        <f t="shared" si="115"/>
        <v>75.78827949000005</v>
      </c>
      <c r="I1040" s="18">
        <f t="shared" si="112"/>
        <v>2.6146638037780527</v>
      </c>
      <c r="J1040" s="18">
        <f t="shared" si="113"/>
        <v>106.68651101765902</v>
      </c>
      <c r="K1040" s="19"/>
      <c r="L1040" s="15">
        <f t="shared" si="116"/>
        <v>79.417018364225868</v>
      </c>
      <c r="M1040" s="18">
        <f t="shared" si="117"/>
        <v>27.517694596909511</v>
      </c>
      <c r="N1040" s="18">
        <f t="shared" si="118"/>
        <v>106.68651101765902</v>
      </c>
      <c r="O1040" s="19"/>
    </row>
    <row r="1041" spans="1:15" x14ac:dyDescent="0.3">
      <c r="A1041">
        <v>6</v>
      </c>
      <c r="B1041">
        <v>2342141349</v>
      </c>
      <c r="C1041" s="3">
        <v>6.3276000000000003</v>
      </c>
      <c r="D1041" s="4">
        <v>990.2844000000008</v>
      </c>
      <c r="E1041">
        <v>720</v>
      </c>
      <c r="F1041">
        <f t="shared" si="114"/>
        <v>30</v>
      </c>
      <c r="G1041" s="15">
        <f>(F1041*'B-E-D Rate'!$O$2)+(Analysis!C1041*'B-E-D Rate'!$F$2)+(Analysis!D1041*'B-E-D Rate'!$J$2)</f>
        <v>74.088334370040144</v>
      </c>
      <c r="H1041" s="15">
        <f t="shared" si="115"/>
        <v>75.744080436000047</v>
      </c>
      <c r="I1041" s="18">
        <f t="shared" si="112"/>
        <v>2.7414950349416958</v>
      </c>
      <c r="J1041" s="18">
        <f t="shared" si="113"/>
        <v>108.40701954525645</v>
      </c>
      <c r="K1041" s="19"/>
      <c r="L1041" s="15">
        <f t="shared" si="116"/>
        <v>79.393720364062347</v>
      </c>
      <c r="M1041" s="18">
        <f t="shared" si="117"/>
        <v>28.147120545566953</v>
      </c>
      <c r="N1041" s="18">
        <f t="shared" si="118"/>
        <v>108.40701954525645</v>
      </c>
      <c r="O1041" s="19"/>
    </row>
    <row r="1042" spans="1:15" x14ac:dyDescent="0.3">
      <c r="A1042">
        <v>6</v>
      </c>
      <c r="B1042">
        <v>2483339807</v>
      </c>
      <c r="C1042" s="3">
        <v>9.0708000000000002</v>
      </c>
      <c r="D1042" s="4">
        <v>1601.6783999999989</v>
      </c>
      <c r="E1042">
        <v>720</v>
      </c>
      <c r="F1042">
        <f t="shared" si="114"/>
        <v>30</v>
      </c>
      <c r="G1042" s="15">
        <f>(F1042*'B-E-D Rate'!$O$2)+(Analysis!C1042*'B-E-D Rate'!$F$2)+(Analysis!D1042*'B-E-D Rate'!$J$2)</f>
        <v>98.275980610957305</v>
      </c>
      <c r="H1042" s="15">
        <f t="shared" si="115"/>
        <v>110.09830929599994</v>
      </c>
      <c r="I1042" s="18">
        <f t="shared" si="112"/>
        <v>139.76745553718192</v>
      </c>
      <c r="J1042" s="18">
        <f t="shared" si="113"/>
        <v>189.77203399749737</v>
      </c>
      <c r="K1042" s="19"/>
      <c r="L1042" s="15">
        <f t="shared" si="116"/>
        <v>97.502362001452354</v>
      </c>
      <c r="M1042" s="18">
        <f t="shared" si="117"/>
        <v>0.59848575297237294</v>
      </c>
      <c r="N1042" s="18">
        <f t="shared" si="118"/>
        <v>189.77203399749737</v>
      </c>
      <c r="O1042" s="19"/>
    </row>
    <row r="1043" spans="1:15" x14ac:dyDescent="0.3">
      <c r="A1043">
        <v>6</v>
      </c>
      <c r="B1043">
        <v>8650102792</v>
      </c>
      <c r="C1043" s="3">
        <v>5.5877999999999997</v>
      </c>
      <c r="D1043" s="4">
        <v>680.79420000000005</v>
      </c>
      <c r="E1043">
        <v>720</v>
      </c>
      <c r="F1043">
        <f t="shared" si="114"/>
        <v>30</v>
      </c>
      <c r="G1043" s="15">
        <f>(F1043*'B-E-D Rate'!$O$2)+(Analysis!C1043*'B-E-D Rate'!$F$2)+(Analysis!D1043*'B-E-D Rate'!$J$2)</f>
        <v>66.886027944660441</v>
      </c>
      <c r="H1043" s="15">
        <f t="shared" si="115"/>
        <v>58.353826097999999</v>
      </c>
      <c r="I1043" s="18">
        <f t="shared" si="112"/>
        <v>72.798468352155851</v>
      </c>
      <c r="J1043" s="18">
        <f t="shared" si="113"/>
        <v>310.25918178993305</v>
      </c>
      <c r="K1043" s="19"/>
      <c r="L1043" s="15">
        <f t="shared" si="116"/>
        <v>70.227050226500992</v>
      </c>
      <c r="M1043" s="18">
        <f t="shared" si="117"/>
        <v>11.162429887755046</v>
      </c>
      <c r="N1043" s="18">
        <f t="shared" si="118"/>
        <v>310.25918178993305</v>
      </c>
      <c r="O1043" s="19"/>
    </row>
    <row r="1044" spans="1:15" x14ac:dyDescent="0.3">
      <c r="A1044">
        <v>6</v>
      </c>
      <c r="B1044">
        <v>5679766357</v>
      </c>
      <c r="C1044" s="3">
        <v>6.8832000000000004</v>
      </c>
      <c r="D1044" s="4">
        <v>878.69939999999963</v>
      </c>
      <c r="E1044">
        <v>720</v>
      </c>
      <c r="F1044">
        <f t="shared" si="114"/>
        <v>30</v>
      </c>
      <c r="G1044" s="15">
        <f>(F1044*'B-E-D Rate'!$O$2)+(Analysis!C1044*'B-E-D Rate'!$F$2)+(Analysis!D1044*'B-E-D Rate'!$J$2)</f>
        <v>77.881416280342904</v>
      </c>
      <c r="H1044" s="15">
        <f t="shared" si="115"/>
        <v>69.474119285999976</v>
      </c>
      <c r="I1044" s="18">
        <f t="shared" si="112"/>
        <v>70.682642751087641</v>
      </c>
      <c r="J1044" s="18">
        <f t="shared" si="113"/>
        <v>43.808344745941262</v>
      </c>
      <c r="K1044" s="19"/>
      <c r="L1044" s="15">
        <f t="shared" si="116"/>
        <v>76.088727549104746</v>
      </c>
      <c r="M1044" s="18">
        <f t="shared" si="117"/>
        <v>3.2137328871082769</v>
      </c>
      <c r="N1044" s="18">
        <f t="shared" si="118"/>
        <v>43.808344745941262</v>
      </c>
      <c r="O1044" s="19"/>
    </row>
    <row r="1045" spans="1:15" x14ac:dyDescent="0.3">
      <c r="A1045">
        <v>6</v>
      </c>
      <c r="B1045">
        <v>1476736149</v>
      </c>
      <c r="C1045" s="3">
        <v>0.97439999999999993</v>
      </c>
      <c r="D1045" s="4">
        <v>287.06159999999988</v>
      </c>
      <c r="E1045">
        <v>720</v>
      </c>
      <c r="F1045">
        <f t="shared" si="114"/>
        <v>30</v>
      </c>
      <c r="G1045" s="15">
        <f>(F1045*'B-E-D Rate'!$O$2)+(Analysis!C1045*'B-E-D Rate'!$F$2)+(Analysis!D1045*'B-E-D Rate'!$J$2)</f>
        <v>29.188613777364061</v>
      </c>
      <c r="H1045" s="15">
        <f t="shared" si="115"/>
        <v>36.229991303999995</v>
      </c>
      <c r="I1045" s="18">
        <f t="shared" si="112"/>
        <v>49.580997472613582</v>
      </c>
      <c r="J1045" s="18">
        <f t="shared" si="113"/>
        <v>3059.3719617136517</v>
      </c>
      <c r="K1045" s="19"/>
      <c r="L1045" s="15">
        <f t="shared" si="116"/>
        <v>58.565237133212797</v>
      </c>
      <c r="M1045" s="18">
        <f t="shared" si="117"/>
        <v>862.98599979139749</v>
      </c>
      <c r="N1045" s="18">
        <f t="shared" si="118"/>
        <v>3059.3719617136517</v>
      </c>
      <c r="O1045" s="19"/>
    </row>
    <row r="1046" spans="1:15" x14ac:dyDescent="0.3">
      <c r="A1046">
        <v>6</v>
      </c>
      <c r="B1046">
        <v>5146418934</v>
      </c>
      <c r="C1046" s="3">
        <v>3.9761999999999995</v>
      </c>
      <c r="D1046" s="4">
        <v>793.1682000000003</v>
      </c>
      <c r="E1046">
        <v>720</v>
      </c>
      <c r="F1046">
        <f t="shared" si="114"/>
        <v>30</v>
      </c>
      <c r="G1046" s="15">
        <f>(F1046*'B-E-D Rate'!$O$2)+(Analysis!C1046*'B-E-D Rate'!$F$2)+(Analysis!D1046*'B-E-D Rate'!$J$2)</f>
        <v>54.891116848273462</v>
      </c>
      <c r="H1046" s="15">
        <f t="shared" si="115"/>
        <v>64.668121158000019</v>
      </c>
      <c r="I1046" s="18">
        <f t="shared" si="112"/>
        <v>95.589813272411675</v>
      </c>
      <c r="J1046" s="18">
        <f t="shared" si="113"/>
        <v>876.69801452734816</v>
      </c>
      <c r="K1046" s="19"/>
      <c r="L1046" s="15">
        <f t="shared" si="116"/>
        <v>73.555412126290776</v>
      </c>
      <c r="M1046" s="18">
        <f t="shared" si="117"/>
        <v>348.35591822501937</v>
      </c>
      <c r="N1046" s="18">
        <f t="shared" si="118"/>
        <v>876.69801452734816</v>
      </c>
      <c r="O1046" s="19"/>
    </row>
    <row r="1047" spans="1:15" x14ac:dyDescent="0.3">
      <c r="A1047">
        <v>6</v>
      </c>
      <c r="B1047">
        <v>5405123377</v>
      </c>
      <c r="C1047" s="3">
        <v>4.2216000000000005</v>
      </c>
      <c r="D1047" s="4">
        <v>844.95779999999934</v>
      </c>
      <c r="E1047">
        <v>720</v>
      </c>
      <c r="F1047">
        <f t="shared" si="114"/>
        <v>30</v>
      </c>
      <c r="G1047" s="15">
        <f>(F1047*'B-E-D Rate'!$O$2)+(Analysis!C1047*'B-E-D Rate'!$F$2)+(Analysis!D1047*'B-E-D Rate'!$J$2)</f>
        <v>57.04124284777027</v>
      </c>
      <c r="H1047" s="15">
        <f t="shared" si="115"/>
        <v>67.578178781999952</v>
      </c>
      <c r="I1047" s="18">
        <f t="shared" si="112"/>
        <v>111.02701888206073</v>
      </c>
      <c r="J1047" s="18">
        <f t="shared" si="113"/>
        <v>753.99452212044548</v>
      </c>
      <c r="K1047" s="19"/>
      <c r="L1047" s="15">
        <f t="shared" si="116"/>
        <v>75.089348191976342</v>
      </c>
      <c r="M1047" s="18">
        <f t="shared" si="117"/>
        <v>325.73410651555974</v>
      </c>
      <c r="N1047" s="18">
        <f t="shared" si="118"/>
        <v>753.99452212044548</v>
      </c>
      <c r="O1047" s="19"/>
    </row>
    <row r="1048" spans="1:15" x14ac:dyDescent="0.3">
      <c r="A1048">
        <v>6</v>
      </c>
      <c r="B1048">
        <v>1286001794</v>
      </c>
      <c r="C1048" s="3">
        <v>6.9282000000000004</v>
      </c>
      <c r="D1048" s="4">
        <v>1023.9864000000005</v>
      </c>
      <c r="E1048">
        <v>720</v>
      </c>
      <c r="F1048">
        <f t="shared" si="114"/>
        <v>30</v>
      </c>
      <c r="G1048" s="15">
        <f>(F1048*'B-E-D Rate'!$O$2)+(Analysis!C1048*'B-E-D Rate'!$F$2)+(Analysis!D1048*'B-E-D Rate'!$J$2)</f>
        <v>78.913541132035263</v>
      </c>
      <c r="H1048" s="15">
        <f t="shared" si="115"/>
        <v>77.637795816000022</v>
      </c>
      <c r="I1048" s="18">
        <f t="shared" si="112"/>
        <v>1.6275261113858575</v>
      </c>
      <c r="J1048" s="18">
        <f t="shared" si="113"/>
        <v>31.210796824560529</v>
      </c>
      <c r="K1048" s="19"/>
      <c r="L1048" s="15">
        <f t="shared" si="116"/>
        <v>80.391926824157338</v>
      </c>
      <c r="M1048" s="18">
        <f t="shared" si="117"/>
        <v>2.1856242546712656</v>
      </c>
      <c r="N1048" s="18">
        <f t="shared" si="118"/>
        <v>31.210796824560529</v>
      </c>
      <c r="O1048" s="19"/>
    </row>
    <row r="1049" spans="1:15" x14ac:dyDescent="0.3">
      <c r="A1049">
        <v>6</v>
      </c>
      <c r="B1049">
        <v>3260106573</v>
      </c>
      <c r="C1049" s="3">
        <v>0.66359999999999997</v>
      </c>
      <c r="D1049" s="4">
        <v>91.907999999999802</v>
      </c>
      <c r="E1049">
        <v>720</v>
      </c>
      <c r="F1049">
        <f t="shared" si="114"/>
        <v>30</v>
      </c>
      <c r="G1049" s="15">
        <f>(F1049*'B-E-D Rate'!$O$2)+(Analysis!C1049*'B-E-D Rate'!$F$2)+(Analysis!D1049*'B-E-D Rate'!$J$2)</f>
        <v>25.856879817071775</v>
      </c>
      <c r="H1049" s="15">
        <f t="shared" si="115"/>
        <v>25.264310519999988</v>
      </c>
      <c r="I1049" s="18">
        <f t="shared" si="112"/>
        <v>0.35113837183215157</v>
      </c>
      <c r="J1049" s="18">
        <f t="shared" si="113"/>
        <v>3439.039416894203</v>
      </c>
      <c r="K1049" s="19"/>
      <c r="L1049" s="15">
        <f t="shared" si="116"/>
        <v>52.78505838326339</v>
      </c>
      <c r="M1049" s="18">
        <f t="shared" si="117"/>
        <v>725.12680089270157</v>
      </c>
      <c r="N1049" s="18">
        <f t="shared" si="118"/>
        <v>3439.039416894203</v>
      </c>
      <c r="O1049" s="19"/>
    </row>
    <row r="1050" spans="1:15" x14ac:dyDescent="0.3">
      <c r="A1050">
        <v>6</v>
      </c>
      <c r="B1050">
        <v>4151971157</v>
      </c>
      <c r="C1050" s="3">
        <v>6.7140000000000004</v>
      </c>
      <c r="D1050" s="4">
        <v>493.25280000000004</v>
      </c>
      <c r="E1050">
        <v>720</v>
      </c>
      <c r="F1050">
        <f t="shared" si="114"/>
        <v>30</v>
      </c>
      <c r="G1050" s="15">
        <f>(F1050*'B-E-D Rate'!$O$2)+(Analysis!C1050*'B-E-D Rate'!$F$2)+(Analysis!D1050*'B-E-D Rate'!$J$2)</f>
        <v>74.756106017176691</v>
      </c>
      <c r="H1050" s="15">
        <f t="shared" si="115"/>
        <v>47.815874832000006</v>
      </c>
      <c r="I1050" s="18">
        <f t="shared" si="112"/>
        <v>725.77605631076642</v>
      </c>
      <c r="J1050" s="18">
        <f t="shared" si="113"/>
        <v>94.947436471491017</v>
      </c>
      <c r="K1050" s="19"/>
      <c r="L1050" s="15">
        <f t="shared" si="116"/>
        <v>64.672334274472647</v>
      </c>
      <c r="M1050" s="18">
        <f t="shared" si="117"/>
        <v>101.68245255895657</v>
      </c>
      <c r="N1050" s="18">
        <f t="shared" si="118"/>
        <v>94.947436471491017</v>
      </c>
      <c r="O1050" s="19"/>
    </row>
    <row r="1051" spans="1:15" x14ac:dyDescent="0.3">
      <c r="A1051">
        <v>6</v>
      </c>
      <c r="B1051">
        <v>1947617822</v>
      </c>
      <c r="C1051" s="3">
        <v>7.9620000000000006</v>
      </c>
      <c r="D1051" s="4">
        <v>985.56600000000071</v>
      </c>
      <c r="E1051">
        <v>720</v>
      </c>
      <c r="F1051">
        <f t="shared" si="114"/>
        <v>30</v>
      </c>
      <c r="G1051" s="15">
        <f>(F1051*'B-E-D Rate'!$O$2)+(Analysis!C1051*'B-E-D Rate'!$F$2)+(Analysis!D1051*'B-E-D Rate'!$J$2)</f>
        <v>86.766101474518095</v>
      </c>
      <c r="H1051" s="15">
        <f t="shared" si="115"/>
        <v>75.478953540000049</v>
      </c>
      <c r="I1051" s="18">
        <f t="shared" si="112"/>
        <v>127.39970849569499</v>
      </c>
      <c r="J1051" s="18">
        <f t="shared" si="113"/>
        <v>5.1342934642569942</v>
      </c>
      <c r="K1051" s="19"/>
      <c r="L1051" s="15">
        <f t="shared" si="116"/>
        <v>79.253967905415621</v>
      </c>
      <c r="M1051" s="18">
        <f t="shared" si="117"/>
        <v>56.432150760036272</v>
      </c>
      <c r="N1051" s="18">
        <f t="shared" si="118"/>
        <v>5.1342934642569942</v>
      </c>
      <c r="O1051" s="19"/>
    </row>
    <row r="1052" spans="1:15" x14ac:dyDescent="0.3">
      <c r="A1052">
        <v>6</v>
      </c>
      <c r="B1052">
        <v>5279215167</v>
      </c>
      <c r="C1052" s="3">
        <v>9.4776000000000007</v>
      </c>
      <c r="D1052" s="4">
        <v>2364.1860000000006</v>
      </c>
      <c r="E1052">
        <v>720</v>
      </c>
      <c r="F1052">
        <f t="shared" si="114"/>
        <v>30</v>
      </c>
      <c r="G1052" s="15">
        <f>(F1052*'B-E-D Rate'!$O$2)+(Analysis!C1052*'B-E-D Rate'!$F$2)+(Analysis!D1052*'B-E-D Rate'!$J$2)</f>
        <v>105.01870633192505</v>
      </c>
      <c r="H1052" s="15">
        <f t="shared" si="115"/>
        <v>152.94361134000002</v>
      </c>
      <c r="I1052" s="18">
        <f t="shared" si="112"/>
        <v>2296.7965200330095</v>
      </c>
      <c r="J1052" s="18">
        <f t="shared" si="113"/>
        <v>421.00895695447684</v>
      </c>
      <c r="K1052" s="19"/>
      <c r="L1052" s="15">
        <f t="shared" si="116"/>
        <v>120.08677871830987</v>
      </c>
      <c r="M1052" s="18">
        <f t="shared" si="117"/>
        <v>227.04680544133294</v>
      </c>
      <c r="N1052" s="18">
        <f t="shared" si="118"/>
        <v>421.00895695447684</v>
      </c>
      <c r="O1052" s="19"/>
    </row>
    <row r="1053" spans="1:15" x14ac:dyDescent="0.3">
      <c r="A1053">
        <v>6</v>
      </c>
      <c r="B1053">
        <v>8996378651</v>
      </c>
      <c r="C1053" s="3">
        <v>3.7085999999999997</v>
      </c>
      <c r="D1053" s="4">
        <v>64.017600000000016</v>
      </c>
      <c r="E1053">
        <v>720</v>
      </c>
      <c r="F1053">
        <f t="shared" si="114"/>
        <v>30</v>
      </c>
      <c r="G1053" s="15">
        <f>(F1053*'B-E-D Rate'!$O$2)+(Analysis!C1053*'B-E-D Rate'!$F$2)+(Analysis!D1053*'B-E-D Rate'!$J$2)</f>
        <v>49.386717836142658</v>
      </c>
      <c r="H1053" s="15">
        <f t="shared" si="115"/>
        <v>23.697148944000002</v>
      </c>
      <c r="I1053" s="18">
        <f t="shared" si="112"/>
        <v>659.95394986414362</v>
      </c>
      <c r="J1053" s="18">
        <f t="shared" si="113"/>
        <v>1232.9568780486888</v>
      </c>
      <c r="K1053" s="19"/>
      <c r="L1053" s="15">
        <f t="shared" si="116"/>
        <v>51.958983448403941</v>
      </c>
      <c r="M1053" s="18">
        <f t="shared" si="117"/>
        <v>6.6165503800219145</v>
      </c>
      <c r="N1053" s="18">
        <f t="shared" si="118"/>
        <v>1232.9568780486888</v>
      </c>
      <c r="O1053" s="19"/>
    </row>
    <row r="1054" spans="1:15" x14ac:dyDescent="0.3">
      <c r="A1054">
        <v>6</v>
      </c>
      <c r="B1054">
        <v>7595139987</v>
      </c>
      <c r="C1054" s="3">
        <v>8.7894000000000005</v>
      </c>
      <c r="D1054" s="4">
        <v>1974.0269999999994</v>
      </c>
      <c r="E1054">
        <v>720</v>
      </c>
      <c r="F1054">
        <f t="shared" si="114"/>
        <v>30</v>
      </c>
      <c r="G1054" s="15">
        <f>(F1054*'B-E-D Rate'!$O$2)+(Analysis!C1054*'B-E-D Rate'!$F$2)+(Analysis!D1054*'B-E-D Rate'!$J$2)</f>
        <v>97.838426355823174</v>
      </c>
      <c r="H1054" s="15">
        <f t="shared" si="115"/>
        <v>131.02057712999996</v>
      </c>
      <c r="I1054" s="18">
        <f t="shared" si="112"/>
        <v>1101.0551300002014</v>
      </c>
      <c r="J1054" s="18">
        <f t="shared" si="113"/>
        <v>177.9081879705102</v>
      </c>
      <c r="K1054" s="19"/>
      <c r="L1054" s="15">
        <f t="shared" si="116"/>
        <v>108.53081069670272</v>
      </c>
      <c r="M1054" s="18">
        <f t="shared" si="117"/>
        <v>114.32708289308604</v>
      </c>
      <c r="N1054" s="18">
        <f t="shared" si="118"/>
        <v>177.9081879705102</v>
      </c>
      <c r="O1054" s="19"/>
    </row>
    <row r="1055" spans="1:15" x14ac:dyDescent="0.3">
      <c r="A1055">
        <v>6</v>
      </c>
      <c r="B1055">
        <v>6065398429</v>
      </c>
      <c r="C1055" s="3">
        <v>5.907</v>
      </c>
      <c r="D1055" s="4">
        <v>1600.0176000000008</v>
      </c>
      <c r="E1055">
        <v>720</v>
      </c>
      <c r="F1055">
        <f t="shared" si="114"/>
        <v>30</v>
      </c>
      <c r="G1055" s="15">
        <f>(F1055*'B-E-D Rate'!$O$2)+(Analysis!C1055*'B-E-D Rate'!$F$2)+(Analysis!D1055*'B-E-D Rate'!$J$2)</f>
        <v>73.684208905158954</v>
      </c>
      <c r="H1055" s="15">
        <f t="shared" si="115"/>
        <v>110.00498894400005</v>
      </c>
      <c r="I1055" s="18">
        <f t="shared" si="112"/>
        <v>1319.1990626298775</v>
      </c>
      <c r="J1055" s="18">
        <f t="shared" si="113"/>
        <v>116.98573987120163</v>
      </c>
      <c r="K1055" s="19"/>
      <c r="L1055" s="15">
        <f t="shared" si="116"/>
        <v>97.453171410718156</v>
      </c>
      <c r="M1055" s="18">
        <f t="shared" si="117"/>
        <v>564.96357859067916</v>
      </c>
      <c r="N1055" s="18">
        <f t="shared" si="118"/>
        <v>116.98573987120163</v>
      </c>
      <c r="O1055" s="19"/>
    </row>
    <row r="1056" spans="1:15" x14ac:dyDescent="0.3">
      <c r="A1056">
        <v>6</v>
      </c>
      <c r="B1056">
        <v>6701731635</v>
      </c>
      <c r="C1056" s="3">
        <v>7.3199999999999987E-2</v>
      </c>
      <c r="D1056" s="4">
        <v>45.611399999999897</v>
      </c>
      <c r="E1056">
        <v>720</v>
      </c>
      <c r="F1056">
        <f t="shared" si="114"/>
        <v>30</v>
      </c>
      <c r="G1056" s="15">
        <f>(F1056*'B-E-D Rate'!$O$2)+(Analysis!C1056*'B-E-D Rate'!$F$2)+(Analysis!D1056*'B-E-D Rate'!$J$2)</f>
        <v>21.051770406829448</v>
      </c>
      <c r="H1056" s="15">
        <f t="shared" si="115"/>
        <v>22.662904565999995</v>
      </c>
      <c r="I1056" s="18">
        <f t="shared" si="112"/>
        <v>2.595753278846185</v>
      </c>
      <c r="J1056" s="18">
        <f t="shared" si="113"/>
        <v>4025.7036666454919</v>
      </c>
      <c r="K1056" s="19"/>
      <c r="L1056" s="15">
        <f t="shared" si="116"/>
        <v>51.4138173530446</v>
      </c>
      <c r="M1056" s="18">
        <f t="shared" si="117"/>
        <v>921.85389476417288</v>
      </c>
      <c r="N1056" s="18">
        <f t="shared" si="118"/>
        <v>4025.7036666454919</v>
      </c>
      <c r="O1056" s="19"/>
    </row>
    <row r="1057" spans="1:15" x14ac:dyDescent="0.3">
      <c r="A1057">
        <v>6</v>
      </c>
      <c r="B1057">
        <v>4844631270</v>
      </c>
      <c r="C1057" s="3">
        <v>9.0114000000000001</v>
      </c>
      <c r="D1057" s="4">
        <v>1543.7021999999988</v>
      </c>
      <c r="E1057">
        <v>720</v>
      </c>
      <c r="F1057">
        <f t="shared" si="114"/>
        <v>30</v>
      </c>
      <c r="G1057" s="15">
        <f>(F1057*'B-E-D Rate'!$O$2)+(Analysis!C1057*'B-E-D Rate'!$F$2)+(Analysis!D1057*'B-E-D Rate'!$J$2)</f>
        <v>97.542087432615943</v>
      </c>
      <c r="H1057" s="15">
        <f t="shared" si="115"/>
        <v>106.84062661799993</v>
      </c>
      <c r="I1057" s="18">
        <f t="shared" si="112"/>
        <v>86.462830982121503</v>
      </c>
      <c r="J1057" s="18">
        <f t="shared" si="113"/>
        <v>170.09073555252962</v>
      </c>
      <c r="K1057" s="19"/>
      <c r="L1057" s="15">
        <f t="shared" si="116"/>
        <v>95.785187431048229</v>
      </c>
      <c r="M1057" s="18">
        <f t="shared" si="117"/>
        <v>3.0866976155086361</v>
      </c>
      <c r="N1057" s="18">
        <f t="shared" si="118"/>
        <v>170.09073555252962</v>
      </c>
      <c r="O1057" s="19"/>
    </row>
    <row r="1058" spans="1:15" x14ac:dyDescent="0.3">
      <c r="A1058">
        <v>6</v>
      </c>
      <c r="B1058">
        <v>1264917807</v>
      </c>
      <c r="C1058" s="3">
        <v>6.7433999999999994</v>
      </c>
      <c r="D1058" s="4">
        <v>1502.0766000000006</v>
      </c>
      <c r="E1058">
        <v>720</v>
      </c>
      <c r="F1058">
        <f t="shared" si="114"/>
        <v>30</v>
      </c>
      <c r="G1058" s="15">
        <f>(F1058*'B-E-D Rate'!$O$2)+(Analysis!C1058*'B-E-D Rate'!$F$2)+(Analysis!D1058*'B-E-D Rate'!$J$2)</f>
        <v>79.723307273759289</v>
      </c>
      <c r="H1058" s="15">
        <f t="shared" si="115"/>
        <v>104.50168415400003</v>
      </c>
      <c r="I1058" s="18">
        <f t="shared" si="112"/>
        <v>613.9679608192489</v>
      </c>
      <c r="J1058" s="18">
        <f t="shared" si="113"/>
        <v>22.818737907637534</v>
      </c>
      <c r="K1058" s="19"/>
      <c r="L1058" s="15">
        <f t="shared" si="116"/>
        <v>94.552294937269579</v>
      </c>
      <c r="M1058" s="18">
        <f t="shared" si="117"/>
        <v>219.89887512454038</v>
      </c>
      <c r="N1058" s="18">
        <f t="shared" si="118"/>
        <v>22.818737907637534</v>
      </c>
      <c r="O1058" s="19"/>
    </row>
    <row r="1059" spans="1:15" x14ac:dyDescent="0.3">
      <c r="A1059">
        <v>6</v>
      </c>
      <c r="B1059">
        <v>8343437435</v>
      </c>
      <c r="C1059" s="3">
        <v>7.4039999999999999</v>
      </c>
      <c r="D1059" s="4">
        <v>1625.3262000000016</v>
      </c>
      <c r="E1059">
        <v>720</v>
      </c>
      <c r="F1059">
        <f t="shared" si="114"/>
        <v>30</v>
      </c>
      <c r="G1059" s="15">
        <f>(F1059*'B-E-D Rate'!$O$2)+(Analysis!C1059*'B-E-D Rate'!$F$2)+(Analysis!D1059*'B-E-D Rate'!$J$2)</f>
        <v>85.435369901758051</v>
      </c>
      <c r="H1059" s="15">
        <f t="shared" si="115"/>
        <v>111.42707917800007</v>
      </c>
      <c r="I1059" s="18">
        <f t="shared" si="112"/>
        <v>675.56895110068547</v>
      </c>
      <c r="J1059" s="18">
        <f t="shared" si="113"/>
        <v>0.87453613019090115</v>
      </c>
      <c r="K1059" s="19"/>
      <c r="L1059" s="15">
        <f t="shared" si="116"/>
        <v>98.202777013233174</v>
      </c>
      <c r="M1059" s="18">
        <f t="shared" si="117"/>
        <v>163.00668435014555</v>
      </c>
      <c r="N1059" s="18">
        <f t="shared" si="118"/>
        <v>0.87453613019090115</v>
      </c>
      <c r="O1059" s="19"/>
    </row>
    <row r="1060" spans="1:15" x14ac:dyDescent="0.3">
      <c r="A1060">
        <v>6</v>
      </c>
      <c r="B1060">
        <v>7645410773</v>
      </c>
      <c r="C1060" s="3">
        <v>6.3767999999999994</v>
      </c>
      <c r="D1060" s="4">
        <v>904.50060000000053</v>
      </c>
      <c r="E1060">
        <v>720</v>
      </c>
      <c r="F1060">
        <f t="shared" si="114"/>
        <v>30</v>
      </c>
      <c r="G1060" s="15">
        <f>(F1060*'B-E-D Rate'!$O$2)+(Analysis!C1060*'B-E-D Rate'!$F$2)+(Analysis!D1060*'B-E-D Rate'!$J$2)</f>
        <v>74.067685167279706</v>
      </c>
      <c r="H1060" s="15">
        <f t="shared" si="115"/>
        <v>70.923888714000029</v>
      </c>
      <c r="I1060" s="18">
        <f t="shared" si="112"/>
        <v>9.8834561396538767</v>
      </c>
      <c r="J1060" s="18">
        <f t="shared" si="113"/>
        <v>108.83743952990932</v>
      </c>
      <c r="K1060" s="19"/>
      <c r="L1060" s="15">
        <f t="shared" si="116"/>
        <v>76.852923279868619</v>
      </c>
      <c r="M1060" s="18">
        <f t="shared" si="117"/>
        <v>7.7575513438178554</v>
      </c>
      <c r="N1060" s="18">
        <f t="shared" si="118"/>
        <v>108.83743952990932</v>
      </c>
      <c r="O1060" s="19"/>
    </row>
    <row r="1061" spans="1:15" x14ac:dyDescent="0.3">
      <c r="A1061">
        <v>6</v>
      </c>
      <c r="B1061">
        <v>3740433105</v>
      </c>
      <c r="C1061" s="3">
        <v>5.3250000000000002</v>
      </c>
      <c r="D1061" s="4">
        <v>1246.6368000000009</v>
      </c>
      <c r="E1061">
        <v>720</v>
      </c>
      <c r="F1061">
        <f t="shared" si="114"/>
        <v>30</v>
      </c>
      <c r="G1061" s="15">
        <f>(F1061*'B-E-D Rate'!$O$2)+(Analysis!C1061*'B-E-D Rate'!$F$2)+(Analysis!D1061*'B-E-D Rate'!$J$2)</f>
        <v>67.501903073097878</v>
      </c>
      <c r="H1061" s="15">
        <f t="shared" si="115"/>
        <v>90.148521792000054</v>
      </c>
      <c r="I1061" s="18">
        <f t="shared" si="112"/>
        <v>512.86933939933044</v>
      </c>
      <c r="J1061" s="18">
        <f t="shared" si="113"/>
        <v>288.94221865353148</v>
      </c>
      <c r="K1061" s="19"/>
      <c r="L1061" s="15">
        <f t="shared" si="116"/>
        <v>86.986522623300857</v>
      </c>
      <c r="M1061" s="18">
        <f t="shared" si="117"/>
        <v>379.65039901615211</v>
      </c>
      <c r="N1061" s="18">
        <f t="shared" si="118"/>
        <v>288.94221865353148</v>
      </c>
      <c r="O1061" s="19"/>
    </row>
    <row r="1062" spans="1:15" x14ac:dyDescent="0.3">
      <c r="A1062">
        <v>6</v>
      </c>
      <c r="B1062">
        <v>6184039530</v>
      </c>
      <c r="C1062" s="3">
        <v>10.166399999999999</v>
      </c>
      <c r="D1062" s="4">
        <v>3388.1471999999953</v>
      </c>
      <c r="E1062">
        <v>720</v>
      </c>
      <c r="F1062">
        <f t="shared" si="114"/>
        <v>30</v>
      </c>
      <c r="G1062" s="15">
        <f>(F1062*'B-E-D Rate'!$O$2)+(Analysis!C1062*'B-E-D Rate'!$F$2)+(Analysis!D1062*'B-E-D Rate'!$J$2)</f>
        <v>115.18080991555253</v>
      </c>
      <c r="H1062" s="15">
        <f t="shared" si="115"/>
        <v>210.47999116799971</v>
      </c>
      <c r="I1062" s="18">
        <f t="shared" si="112"/>
        <v>9081.9339473867803</v>
      </c>
      <c r="J1062" s="18">
        <f t="shared" si="113"/>
        <v>941.2996077693299</v>
      </c>
      <c r="K1062" s="19"/>
      <c r="L1062" s="15">
        <f t="shared" si="116"/>
        <v>150.41508815770868</v>
      </c>
      <c r="M1062" s="18">
        <f t="shared" si="117"/>
        <v>1241.4543632456785</v>
      </c>
      <c r="N1062" s="18">
        <f t="shared" si="118"/>
        <v>941.2996077693299</v>
      </c>
      <c r="O1062" s="19"/>
    </row>
    <row r="1063" spans="1:15" x14ac:dyDescent="0.3">
      <c r="A1063">
        <v>6</v>
      </c>
      <c r="B1063">
        <v>1891291051</v>
      </c>
      <c r="C1063" s="3">
        <v>9.1853999999999996</v>
      </c>
      <c r="D1063" s="4">
        <v>920.92440000000045</v>
      </c>
      <c r="E1063">
        <v>720</v>
      </c>
      <c r="F1063">
        <f t="shared" si="114"/>
        <v>30</v>
      </c>
      <c r="G1063" s="15">
        <f>(F1063*'B-E-D Rate'!$O$2)+(Analysis!C1063*'B-E-D Rate'!$F$2)+(Analysis!D1063*'B-E-D Rate'!$J$2)</f>
        <v>95.968759454948412</v>
      </c>
      <c r="H1063" s="15">
        <f t="shared" si="115"/>
        <v>71.846742036000023</v>
      </c>
      <c r="I1063" s="18">
        <f t="shared" si="112"/>
        <v>581.87172436004948</v>
      </c>
      <c r="J1063" s="18">
        <f t="shared" si="113"/>
        <v>131.5277748482126</v>
      </c>
      <c r="K1063" s="19"/>
      <c r="L1063" s="15">
        <f t="shared" si="116"/>
        <v>77.339373438889083</v>
      </c>
      <c r="M1063" s="18">
        <f t="shared" si="117"/>
        <v>347.05402333534687</v>
      </c>
      <c r="N1063" s="18">
        <f t="shared" si="118"/>
        <v>131.5277748482126</v>
      </c>
      <c r="O1063" s="19"/>
    </row>
    <row r="1064" spans="1:15" x14ac:dyDescent="0.3">
      <c r="A1064">
        <v>6</v>
      </c>
      <c r="B1064">
        <v>9575181762</v>
      </c>
      <c r="C1064" s="3">
        <v>6.8250000000000002</v>
      </c>
      <c r="D1064" s="4">
        <v>748.99379999999894</v>
      </c>
      <c r="E1064">
        <v>720</v>
      </c>
      <c r="F1064">
        <f t="shared" si="114"/>
        <v>30</v>
      </c>
      <c r="G1064" s="15">
        <f>(F1064*'B-E-D Rate'!$O$2)+(Analysis!C1064*'B-E-D Rate'!$F$2)+(Analysis!D1064*'B-E-D Rate'!$J$2)</f>
        <v>76.819912803368439</v>
      </c>
      <c r="H1064" s="15">
        <f t="shared" si="115"/>
        <v>62.185961621999937</v>
      </c>
      <c r="I1064" s="18">
        <f t="shared" si="112"/>
        <v>214.15252717867659</v>
      </c>
      <c r="J1064" s="18">
        <f t="shared" si="113"/>
        <v>58.986865749689393</v>
      </c>
      <c r="K1064" s="19"/>
      <c r="L1064" s="15">
        <f t="shared" si="116"/>
        <v>72.247027714362062</v>
      </c>
      <c r="M1064" s="18">
        <f t="shared" si="117"/>
        <v>20.91127803725686</v>
      </c>
      <c r="N1064" s="18">
        <f t="shared" si="118"/>
        <v>58.986865749689393</v>
      </c>
      <c r="O1064" s="19"/>
    </row>
    <row r="1065" spans="1:15" x14ac:dyDescent="0.3">
      <c r="A1065">
        <v>6</v>
      </c>
      <c r="B1065">
        <v>2972202322</v>
      </c>
      <c r="C1065" s="3">
        <v>9.4133999999999993</v>
      </c>
      <c r="D1065" s="4">
        <v>1691.5944000000009</v>
      </c>
      <c r="E1065">
        <v>720</v>
      </c>
      <c r="F1065">
        <f t="shared" si="114"/>
        <v>30</v>
      </c>
      <c r="G1065" s="15">
        <f>(F1065*'B-E-D Rate'!$O$2)+(Analysis!C1065*'B-E-D Rate'!$F$2)+(Analysis!D1065*'B-E-D Rate'!$J$2)</f>
        <v>101.36048011925352</v>
      </c>
      <c r="H1065" s="15">
        <f t="shared" si="115"/>
        <v>115.15068933600006</v>
      </c>
      <c r="I1065" s="18">
        <f t="shared" si="112"/>
        <v>190.16987024164101</v>
      </c>
      <c r="J1065" s="18">
        <f t="shared" si="113"/>
        <v>284.26892643758873</v>
      </c>
      <c r="K1065" s="19"/>
      <c r="L1065" s="15">
        <f t="shared" si="116"/>
        <v>100.16554911396506</v>
      </c>
      <c r="M1065" s="18">
        <f t="shared" si="117"/>
        <v>1.4278601073997064</v>
      </c>
      <c r="N1065" s="18">
        <f t="shared" si="118"/>
        <v>284.26892643758873</v>
      </c>
      <c r="O1065" s="19"/>
    </row>
    <row r="1066" spans="1:15" x14ac:dyDescent="0.3">
      <c r="A1066">
        <v>6</v>
      </c>
      <c r="B1066">
        <v>2375958284</v>
      </c>
      <c r="C1066" s="3">
        <v>7.2810000000000006</v>
      </c>
      <c r="D1066" s="4">
        <v>968.74379999999928</v>
      </c>
      <c r="E1066">
        <v>720</v>
      </c>
      <c r="F1066">
        <f t="shared" si="114"/>
        <v>30</v>
      </c>
      <c r="G1066" s="15">
        <f>(F1066*'B-E-D Rate'!$O$2)+(Analysis!C1066*'B-E-D Rate'!$F$2)+(Analysis!D1066*'B-E-D Rate'!$J$2)</f>
        <v>81.395444634353694</v>
      </c>
      <c r="H1066" s="15">
        <f t="shared" si="115"/>
        <v>74.533714121999964</v>
      </c>
      <c r="I1066" s="18">
        <f t="shared" si="112"/>
        <v>47.083345624166192</v>
      </c>
      <c r="J1066" s="18">
        <f t="shared" si="113"/>
        <v>9.6395278421799944</v>
      </c>
      <c r="K1066" s="19"/>
      <c r="L1066" s="15">
        <f t="shared" si="116"/>
        <v>78.755717691392363</v>
      </c>
      <c r="M1066" s="18">
        <f t="shared" si="117"/>
        <v>6.9681583333959773</v>
      </c>
      <c r="N1066" s="18">
        <f t="shared" si="118"/>
        <v>9.6395278421799944</v>
      </c>
      <c r="O1066" s="19"/>
    </row>
    <row r="1067" spans="1:15" x14ac:dyDescent="0.3">
      <c r="A1067">
        <v>6</v>
      </c>
      <c r="B1067">
        <v>3663029694</v>
      </c>
      <c r="C1067" s="3">
        <v>8.6987999999999985</v>
      </c>
      <c r="D1067" s="4">
        <v>2643.8699999999967</v>
      </c>
      <c r="E1067">
        <v>720</v>
      </c>
      <c r="F1067">
        <f t="shared" si="114"/>
        <v>30</v>
      </c>
      <c r="G1067" s="15">
        <f>(F1067*'B-E-D Rate'!$O$2)+(Analysis!C1067*'B-E-D Rate'!$F$2)+(Analysis!D1067*'B-E-D Rate'!$J$2)</f>
        <v>100.28088467195001</v>
      </c>
      <c r="H1067" s="15">
        <f t="shared" si="115"/>
        <v>168.65905529999981</v>
      </c>
      <c r="I1067" s="18">
        <f t="shared" si="112"/>
        <v>4675.5742184386927</v>
      </c>
      <c r="J1067" s="18">
        <f t="shared" si="113"/>
        <v>249.02989708998879</v>
      </c>
      <c r="K1067" s="19"/>
      <c r="L1067" s="15">
        <f t="shared" si="116"/>
        <v>128.37063058422893</v>
      </c>
      <c r="M1067" s="18">
        <f t="shared" si="117"/>
        <v>789.03382541639075</v>
      </c>
      <c r="N1067" s="18">
        <f t="shared" si="118"/>
        <v>249.02989708998879</v>
      </c>
      <c r="O1067" s="19"/>
    </row>
    <row r="1068" spans="1:15" x14ac:dyDescent="0.3">
      <c r="A1068">
        <v>6</v>
      </c>
      <c r="B1068">
        <v>6922872817</v>
      </c>
      <c r="C1068" s="3">
        <v>5.3213999999999997</v>
      </c>
      <c r="D1068" s="4">
        <v>507.73200000000008</v>
      </c>
      <c r="E1068">
        <v>720</v>
      </c>
      <c r="F1068">
        <f t="shared" si="114"/>
        <v>30</v>
      </c>
      <c r="G1068" s="15">
        <f>(F1068*'B-E-D Rate'!$O$2)+(Analysis!C1068*'B-E-D Rate'!$F$2)+(Analysis!D1068*'B-E-D Rate'!$J$2)</f>
        <v>64.003069461610153</v>
      </c>
      <c r="H1068" s="15">
        <f t="shared" si="115"/>
        <v>48.629461080000006</v>
      </c>
      <c r="I1068" s="18">
        <f t="shared" si="112"/>
        <v>236.34783467111376</v>
      </c>
      <c r="J1068" s="18">
        <f t="shared" si="113"/>
        <v>420.13250529538715</v>
      </c>
      <c r="K1068" s="19"/>
      <c r="L1068" s="15">
        <f t="shared" si="116"/>
        <v>65.101188080686143</v>
      </c>
      <c r="M1068" s="18">
        <f t="shared" si="117"/>
        <v>1.2058645015613592</v>
      </c>
      <c r="N1068" s="18">
        <f t="shared" si="118"/>
        <v>420.13250529538715</v>
      </c>
      <c r="O1068" s="19"/>
    </row>
    <row r="1069" spans="1:15" x14ac:dyDescent="0.3">
      <c r="A1069">
        <v>6</v>
      </c>
      <c r="B1069">
        <v>8567787852</v>
      </c>
      <c r="C1069" s="3">
        <v>4.2029999999999994</v>
      </c>
      <c r="D1069" s="4">
        <v>925.00859999999932</v>
      </c>
      <c r="E1069">
        <v>720</v>
      </c>
      <c r="F1069">
        <f t="shared" si="114"/>
        <v>30</v>
      </c>
      <c r="G1069" s="15">
        <f>(F1069*'B-E-D Rate'!$O$2)+(Analysis!C1069*'B-E-D Rate'!$F$2)+(Analysis!D1069*'B-E-D Rate'!$J$2)</f>
        <v>57.272736444809887</v>
      </c>
      <c r="H1069" s="15">
        <f t="shared" si="115"/>
        <v>72.076233233999957</v>
      </c>
      <c r="I1069" s="18">
        <f t="shared" si="112"/>
        <v>219.14351718756072</v>
      </c>
      <c r="J1069" s="18">
        <f t="shared" si="113"/>
        <v>741.33496424418036</v>
      </c>
      <c r="K1069" s="19"/>
      <c r="L1069" s="15">
        <f t="shared" si="116"/>
        <v>77.460341773834159</v>
      </c>
      <c r="M1069" s="18">
        <f t="shared" si="117"/>
        <v>407.5394089204492</v>
      </c>
      <c r="N1069" s="18">
        <f t="shared" si="118"/>
        <v>741.33496424418036</v>
      </c>
      <c r="O1069" s="19"/>
    </row>
    <row r="1070" spans="1:15" x14ac:dyDescent="0.3">
      <c r="A1070">
        <v>6</v>
      </c>
      <c r="B1070">
        <v>5915589802</v>
      </c>
      <c r="C1070" s="3">
        <v>6.5261999999999993</v>
      </c>
      <c r="D1070" s="4">
        <v>993.71339999999827</v>
      </c>
      <c r="E1070">
        <v>720</v>
      </c>
      <c r="F1070">
        <f t="shared" si="114"/>
        <v>30</v>
      </c>
      <c r="G1070" s="15">
        <f>(F1070*'B-E-D Rate'!$O$2)+(Analysis!C1070*'B-E-D Rate'!$F$2)+(Analysis!D1070*'B-E-D Rate'!$J$2)</f>
        <v>75.647641539914915</v>
      </c>
      <c r="H1070" s="15">
        <f t="shared" si="115"/>
        <v>75.936755945999892</v>
      </c>
      <c r="I1070" s="18">
        <f t="shared" si="112"/>
        <v>8.3587139805868904E-2</v>
      </c>
      <c r="J1070" s="18">
        <f t="shared" si="113"/>
        <v>78.367853908296027</v>
      </c>
      <c r="K1070" s="19"/>
      <c r="L1070" s="15">
        <f t="shared" si="116"/>
        <v>79.495282584454714</v>
      </c>
      <c r="M1070" s="18">
        <f t="shared" si="117"/>
        <v>14.804341607627315</v>
      </c>
      <c r="N1070" s="18">
        <f t="shared" si="118"/>
        <v>78.367853908296027</v>
      </c>
      <c r="O1070" s="19"/>
    </row>
    <row r="1071" spans="1:15" x14ac:dyDescent="0.3">
      <c r="A1071">
        <v>6</v>
      </c>
      <c r="B1071">
        <v>5934316138</v>
      </c>
      <c r="C1071" s="3">
        <v>7.2359999999999998</v>
      </c>
      <c r="D1071" s="4">
        <v>1267.3116000000016</v>
      </c>
      <c r="E1071">
        <v>720</v>
      </c>
      <c r="F1071">
        <f t="shared" si="114"/>
        <v>30</v>
      </c>
      <c r="G1071" s="15">
        <f>(F1071*'B-E-D Rate'!$O$2)+(Analysis!C1071*'B-E-D Rate'!$F$2)+(Analysis!D1071*'B-E-D Rate'!$J$2)</f>
        <v>82.448240543628387</v>
      </c>
      <c r="H1071" s="15">
        <f t="shared" si="115"/>
        <v>91.310238804000079</v>
      </c>
      <c r="I1071" s="18">
        <f t="shared" si="112"/>
        <v>78.535013166830893</v>
      </c>
      <c r="J1071" s="18">
        <f t="shared" si="113"/>
        <v>4.2105521252535461</v>
      </c>
      <c r="K1071" s="19"/>
      <c r="L1071" s="15">
        <f t="shared" si="116"/>
        <v>87.598881501740507</v>
      </c>
      <c r="M1071" s="18">
        <f t="shared" si="117"/>
        <v>26.52910227938214</v>
      </c>
      <c r="N1071" s="18">
        <f t="shared" si="118"/>
        <v>4.2105521252535461</v>
      </c>
      <c r="O1071" s="19"/>
    </row>
    <row r="1072" spans="1:15" x14ac:dyDescent="0.3">
      <c r="A1072">
        <v>6</v>
      </c>
      <c r="B1072">
        <v>7622228776</v>
      </c>
      <c r="C1072" s="3">
        <v>0.51539999999999997</v>
      </c>
      <c r="D1072" s="4">
        <v>131.31900000000019</v>
      </c>
      <c r="E1072">
        <v>720</v>
      </c>
      <c r="F1072">
        <f t="shared" si="114"/>
        <v>30</v>
      </c>
      <c r="G1072" s="15">
        <f>(F1072*'B-E-D Rate'!$O$2)+(Analysis!C1072*'B-E-D Rate'!$F$2)+(Analysis!D1072*'B-E-D Rate'!$J$2)</f>
        <v>24.890432958422782</v>
      </c>
      <c r="H1072" s="15">
        <f t="shared" si="115"/>
        <v>27.478814610000011</v>
      </c>
      <c r="I1072" s="18">
        <f t="shared" si="112"/>
        <v>6.6997195742216666</v>
      </c>
      <c r="J1072" s="18">
        <f t="shared" si="113"/>
        <v>3553.3247484040867</v>
      </c>
      <c r="K1072" s="19"/>
      <c r="L1072" s="15">
        <f t="shared" si="116"/>
        <v>53.952357499007391</v>
      </c>
      <c r="M1072" s="18">
        <f t="shared" si="117"/>
        <v>844.5954580026339</v>
      </c>
      <c r="N1072" s="18">
        <f t="shared" si="118"/>
        <v>3553.3247484040867</v>
      </c>
      <c r="O1072" s="19"/>
    </row>
    <row r="1073" spans="1:15" x14ac:dyDescent="0.3">
      <c r="A1073">
        <v>6</v>
      </c>
      <c r="B1073">
        <v>1146811157</v>
      </c>
      <c r="C1073" s="3">
        <v>13.180199999999999</v>
      </c>
      <c r="D1073" s="4">
        <v>1955.8559999999995</v>
      </c>
      <c r="E1073">
        <v>720</v>
      </c>
      <c r="F1073">
        <f t="shared" si="114"/>
        <v>30</v>
      </c>
      <c r="G1073" s="15">
        <f>(F1073*'B-E-D Rate'!$O$2)+(Analysis!C1073*'B-E-D Rate'!$F$2)+(Analysis!D1073*'B-E-D Rate'!$J$2)</f>
        <v>131.87131469401805</v>
      </c>
      <c r="H1073" s="15">
        <f t="shared" si="115"/>
        <v>129.99954863999997</v>
      </c>
      <c r="I1073" s="18">
        <f t="shared" si="112"/>
        <v>3.5035081609744201</v>
      </c>
      <c r="J1073" s="18">
        <f t="shared" si="113"/>
        <v>2244.0221722716387</v>
      </c>
      <c r="K1073" s="19"/>
      <c r="L1073" s="15">
        <f t="shared" si="116"/>
        <v>107.99261089887511</v>
      </c>
      <c r="M1073" s="18">
        <f t="shared" si="117"/>
        <v>570.19249493617383</v>
      </c>
      <c r="N1073" s="18">
        <f t="shared" si="118"/>
        <v>2244.0221722716387</v>
      </c>
      <c r="O1073" s="19"/>
    </row>
    <row r="1074" spans="1:15" x14ac:dyDescent="0.3">
      <c r="A1074">
        <v>6</v>
      </c>
      <c r="B1074">
        <v>4168259143</v>
      </c>
      <c r="C1074" s="3">
        <v>7.3457999999999997</v>
      </c>
      <c r="D1074" s="4">
        <v>871.40760000000012</v>
      </c>
      <c r="E1074">
        <v>720</v>
      </c>
      <c r="F1074">
        <f t="shared" si="114"/>
        <v>30</v>
      </c>
      <c r="G1074" s="15">
        <f>(F1074*'B-E-D Rate'!$O$2)+(Analysis!C1074*'B-E-D Rate'!$F$2)+(Analysis!D1074*'B-E-D Rate'!$J$2)</f>
        <v>81.441748437176997</v>
      </c>
      <c r="H1074" s="15">
        <f t="shared" si="115"/>
        <v>69.064393044000013</v>
      </c>
      <c r="I1074" s="18">
        <f t="shared" si="112"/>
        <v>153.19892652900737</v>
      </c>
      <c r="J1074" s="18">
        <f t="shared" si="113"/>
        <v>9.3541475962724387</v>
      </c>
      <c r="K1074" s="19"/>
      <c r="L1074" s="15">
        <f t="shared" si="116"/>
        <v>75.872754554453977</v>
      </c>
      <c r="M1074" s="18">
        <f t="shared" si="117"/>
        <v>31.013692865806426</v>
      </c>
      <c r="N1074" s="18">
        <f t="shared" si="118"/>
        <v>9.3541475962724387</v>
      </c>
      <c r="O1074" s="19"/>
    </row>
    <row r="1075" spans="1:15" x14ac:dyDescent="0.3">
      <c r="A1075">
        <v>6</v>
      </c>
      <c r="B1075">
        <v>9244694540</v>
      </c>
      <c r="C1075" s="3">
        <v>9.7493999999999996</v>
      </c>
      <c r="D1075" s="4">
        <v>2626.1262000000006</v>
      </c>
      <c r="E1075">
        <v>720</v>
      </c>
      <c r="F1075">
        <f t="shared" si="114"/>
        <v>30</v>
      </c>
      <c r="G1075" s="15">
        <f>(F1075*'B-E-D Rate'!$O$2)+(Analysis!C1075*'B-E-D Rate'!$F$2)+(Analysis!D1075*'B-E-D Rate'!$J$2)</f>
        <v>108.36111189054181</v>
      </c>
      <c r="H1075" s="15">
        <f t="shared" si="115"/>
        <v>167.66203117800001</v>
      </c>
      <c r="I1075" s="18">
        <f t="shared" si="112"/>
        <v>3516.5990283376318</v>
      </c>
      <c r="J1075" s="18">
        <f t="shared" si="113"/>
        <v>569.34294746673834</v>
      </c>
      <c r="K1075" s="19"/>
      <c r="L1075" s="15">
        <f t="shared" si="116"/>
        <v>127.84508385742848</v>
      </c>
      <c r="M1075" s="18">
        <f t="shared" si="117"/>
        <v>379.62516360642564</v>
      </c>
      <c r="N1075" s="18">
        <f t="shared" si="118"/>
        <v>569.34294746673834</v>
      </c>
      <c r="O1075" s="19"/>
    </row>
    <row r="1076" spans="1:15" x14ac:dyDescent="0.3">
      <c r="A1076">
        <v>6</v>
      </c>
      <c r="B1076">
        <v>6740586591</v>
      </c>
      <c r="C1076" s="3">
        <v>5.0087999999999999</v>
      </c>
      <c r="D1076" s="4">
        <v>646.31880000000137</v>
      </c>
      <c r="E1076">
        <v>720</v>
      </c>
      <c r="F1076">
        <f t="shared" si="114"/>
        <v>30</v>
      </c>
      <c r="G1076" s="15">
        <f>(F1076*'B-E-D Rate'!$O$2)+(Analysis!C1076*'B-E-D Rate'!$F$2)+(Analysis!D1076*'B-E-D Rate'!$J$2)</f>
        <v>62.2250287840141</v>
      </c>
      <c r="H1076" s="15">
        <f t="shared" si="115"/>
        <v>56.416653372000077</v>
      </c>
      <c r="I1076" s="18">
        <f t="shared" si="112"/>
        <v>33.73722492688907</v>
      </c>
      <c r="J1076" s="18">
        <f t="shared" si="113"/>
        <v>496.18341026614888</v>
      </c>
      <c r="K1076" s="19"/>
      <c r="L1076" s="15">
        <f t="shared" si="116"/>
        <v>69.205936731920332</v>
      </c>
      <c r="M1076" s="18">
        <f t="shared" si="117"/>
        <v>48.7330757771404</v>
      </c>
      <c r="N1076" s="18">
        <f t="shared" si="118"/>
        <v>496.18341026614888</v>
      </c>
      <c r="O1076" s="19"/>
    </row>
    <row r="1077" spans="1:15" x14ac:dyDescent="0.3">
      <c r="A1077">
        <v>6</v>
      </c>
      <c r="B1077">
        <v>5611671123</v>
      </c>
      <c r="C1077" s="3">
        <v>13.921200000000001</v>
      </c>
      <c r="D1077" s="4">
        <v>3311.2589999999996</v>
      </c>
      <c r="E1077">
        <v>720</v>
      </c>
      <c r="F1077">
        <f t="shared" si="114"/>
        <v>30</v>
      </c>
      <c r="G1077" s="15">
        <f>(F1077*'B-E-D Rate'!$O$2)+(Analysis!C1077*'B-E-D Rate'!$F$2)+(Analysis!D1077*'B-E-D Rate'!$J$2)</f>
        <v>143.99591557816026</v>
      </c>
      <c r="H1077" s="15">
        <f t="shared" si="115"/>
        <v>206.15964320999996</v>
      </c>
      <c r="I1077" s="18">
        <f t="shared" si="112"/>
        <v>3864.3290330855498</v>
      </c>
      <c r="J1077" s="18">
        <f t="shared" si="113"/>
        <v>3539.7397513111359</v>
      </c>
      <c r="K1077" s="19"/>
      <c r="L1077" s="15">
        <f t="shared" si="116"/>
        <v>148.1377663980187</v>
      </c>
      <c r="M1077" s="18">
        <f t="shared" si="117"/>
        <v>17.154928213961977</v>
      </c>
      <c r="N1077" s="18">
        <f t="shared" si="118"/>
        <v>3539.7397513111359</v>
      </c>
      <c r="O1077" s="19"/>
    </row>
    <row r="1078" spans="1:15" x14ac:dyDescent="0.3">
      <c r="A1078">
        <v>6</v>
      </c>
      <c r="B1078">
        <v>8487812590</v>
      </c>
      <c r="C1078" s="3">
        <v>5.0069999999999997</v>
      </c>
      <c r="D1078" s="4">
        <v>915.08640000000082</v>
      </c>
      <c r="E1078">
        <v>720</v>
      </c>
      <c r="F1078">
        <f t="shared" si="114"/>
        <v>30</v>
      </c>
      <c r="G1078" s="15">
        <f>(F1078*'B-E-D Rate'!$O$2)+(Analysis!C1078*'B-E-D Rate'!$F$2)+(Analysis!D1078*'B-E-D Rate'!$J$2)</f>
        <v>63.473525097750738</v>
      </c>
      <c r="H1078" s="15">
        <f t="shared" si="115"/>
        <v>71.518704816000053</v>
      </c>
      <c r="I1078" s="18">
        <f t="shared" si="112"/>
        <v>64.72491669893013</v>
      </c>
      <c r="J1078" s="18">
        <f t="shared" si="113"/>
        <v>442.12120617823371</v>
      </c>
      <c r="K1078" s="19"/>
      <c r="L1078" s="15">
        <f t="shared" si="116"/>
        <v>77.166459982297965</v>
      </c>
      <c r="M1078" s="18">
        <f t="shared" si="117"/>
        <v>187.4964657524504</v>
      </c>
      <c r="N1078" s="18">
        <f t="shared" si="118"/>
        <v>442.12120617823371</v>
      </c>
      <c r="O1078" s="19"/>
    </row>
    <row r="1079" spans="1:15" x14ac:dyDescent="0.3">
      <c r="A1079">
        <v>6</v>
      </c>
      <c r="B1079">
        <v>2347817353</v>
      </c>
      <c r="C1079" s="3">
        <v>11.225999999999999</v>
      </c>
      <c r="D1079" s="4">
        <v>1129.6824000000001</v>
      </c>
      <c r="E1079">
        <v>720</v>
      </c>
      <c r="F1079">
        <f t="shared" si="114"/>
        <v>30</v>
      </c>
      <c r="G1079" s="15">
        <f>(F1079*'B-E-D Rate'!$O$2)+(Analysis!C1079*'B-E-D Rate'!$F$2)+(Analysis!D1079*'B-E-D Rate'!$J$2)</f>
        <v>112.80562379845439</v>
      </c>
      <c r="H1079" s="15">
        <f t="shared" si="115"/>
        <v>83.576854056000002</v>
      </c>
      <c r="I1079" s="18">
        <f t="shared" si="112"/>
        <v>854.32098065741718</v>
      </c>
      <c r="J1079" s="18">
        <f t="shared" si="113"/>
        <v>801.19681619014762</v>
      </c>
      <c r="K1079" s="19"/>
      <c r="L1079" s="15">
        <f t="shared" si="116"/>
        <v>83.522495633314065</v>
      </c>
      <c r="M1079" s="18">
        <f t="shared" si="117"/>
        <v>857.50159513603467</v>
      </c>
      <c r="N1079" s="18">
        <f t="shared" si="118"/>
        <v>801.19681619014762</v>
      </c>
      <c r="O1079" s="19"/>
    </row>
    <row r="1080" spans="1:15" x14ac:dyDescent="0.3">
      <c r="A1080">
        <v>6</v>
      </c>
      <c r="B1080">
        <v>6080202808</v>
      </c>
      <c r="C1080" s="3">
        <v>4.3908000000000005</v>
      </c>
      <c r="D1080" s="4">
        <v>775.76040000000069</v>
      </c>
      <c r="E1080">
        <v>720</v>
      </c>
      <c r="F1080">
        <f t="shared" si="114"/>
        <v>30</v>
      </c>
      <c r="G1080" s="15">
        <f>(F1080*'B-E-D Rate'!$O$2)+(Analysis!C1080*'B-E-D Rate'!$F$2)+(Analysis!D1080*'B-E-D Rate'!$J$2)</f>
        <v>58.030952201699733</v>
      </c>
      <c r="H1080" s="15">
        <f t="shared" si="115"/>
        <v>63.689976876000038</v>
      </c>
      <c r="I1080" s="18">
        <f t="shared" si="112"/>
        <v>32.024560264339669</v>
      </c>
      <c r="J1080" s="18">
        <f t="shared" si="113"/>
        <v>700.62126623951713</v>
      </c>
      <c r="K1080" s="19"/>
      <c r="L1080" s="15">
        <f t="shared" si="116"/>
        <v>73.039817253106946</v>
      </c>
      <c r="M1080" s="18">
        <f t="shared" si="117"/>
        <v>225.26603013135284</v>
      </c>
      <c r="N1080" s="18">
        <f t="shared" si="118"/>
        <v>700.62126623951713</v>
      </c>
      <c r="O1080" s="19"/>
    </row>
    <row r="1081" spans="1:15" x14ac:dyDescent="0.3">
      <c r="A1081">
        <v>6</v>
      </c>
      <c r="B1081">
        <v>2841082582</v>
      </c>
      <c r="C1081" s="3">
        <v>8.3003999999999998</v>
      </c>
      <c r="D1081" s="4">
        <v>1898.1636000000024</v>
      </c>
      <c r="E1081">
        <v>720</v>
      </c>
      <c r="F1081">
        <f t="shared" si="114"/>
        <v>30</v>
      </c>
      <c r="G1081" s="15">
        <f>(F1081*'B-E-D Rate'!$O$2)+(Analysis!C1081*'B-E-D Rate'!$F$2)+(Analysis!D1081*'B-E-D Rate'!$J$2)</f>
        <v>93.682350592634137</v>
      </c>
      <c r="H1081" s="15">
        <f t="shared" si="115"/>
        <v>126.75781268400013</v>
      </c>
      <c r="I1081" s="18">
        <f t="shared" si="112"/>
        <v>1093.9861925573889</v>
      </c>
      <c r="J1081" s="18">
        <f t="shared" si="113"/>
        <v>84.311824555376347</v>
      </c>
      <c r="K1081" s="19"/>
      <c r="L1081" s="15">
        <f t="shared" si="116"/>
        <v>106.2838420905438</v>
      </c>
      <c r="M1081" s="18">
        <f t="shared" si="117"/>
        <v>158.79758797188953</v>
      </c>
      <c r="N1081" s="18">
        <f t="shared" si="118"/>
        <v>84.311824555376347</v>
      </c>
      <c r="O1081" s="19"/>
    </row>
    <row r="1082" spans="1:15" x14ac:dyDescent="0.3">
      <c r="A1082">
        <v>6</v>
      </c>
      <c r="B1082">
        <v>4076138132</v>
      </c>
      <c r="C1082" s="3">
        <v>10.050000000000001</v>
      </c>
      <c r="D1082" s="4">
        <v>2113.0217999999991</v>
      </c>
      <c r="E1082">
        <v>720</v>
      </c>
      <c r="F1082">
        <f t="shared" si="114"/>
        <v>30</v>
      </c>
      <c r="G1082" s="15">
        <f>(F1082*'B-E-D Rate'!$O$2)+(Analysis!C1082*'B-E-D Rate'!$F$2)+(Analysis!D1082*'B-E-D Rate'!$J$2)</f>
        <v>108.28668496808631</v>
      </c>
      <c r="H1082" s="15">
        <f t="shared" si="115"/>
        <v>138.83069494199995</v>
      </c>
      <c r="I1082" s="18">
        <f t="shared" si="112"/>
        <v>932.93654528653622</v>
      </c>
      <c r="J1082" s="18">
        <f t="shared" si="113"/>
        <v>565.79669888199771</v>
      </c>
      <c r="K1082" s="19"/>
      <c r="L1082" s="15">
        <f t="shared" si="116"/>
        <v>112.64764374161433</v>
      </c>
      <c r="M1082" s="18">
        <f t="shared" si="117"/>
        <v>19.017961424411062</v>
      </c>
      <c r="N1082" s="18">
        <f t="shared" si="118"/>
        <v>565.79669888199771</v>
      </c>
      <c r="O1082" s="19"/>
    </row>
    <row r="1083" spans="1:15" x14ac:dyDescent="0.3">
      <c r="A1083">
        <v>6</v>
      </c>
      <c r="B1083">
        <v>1155294123</v>
      </c>
      <c r="C1083" s="3">
        <v>8.3214000000000006</v>
      </c>
      <c r="D1083" s="4">
        <v>2128.720200000002</v>
      </c>
      <c r="E1083">
        <v>720</v>
      </c>
      <c r="F1083">
        <f t="shared" si="114"/>
        <v>30</v>
      </c>
      <c r="G1083" s="15">
        <f>(F1083*'B-E-D Rate'!$O$2)+(Analysis!C1083*'B-E-D Rate'!$F$2)+(Analysis!D1083*'B-E-D Rate'!$J$2)</f>
        <v>94.928523205530638</v>
      </c>
      <c r="H1083" s="15">
        <f t="shared" si="115"/>
        <v>139.7127880380001</v>
      </c>
      <c r="I1083" s="18">
        <f t="shared" si="112"/>
        <v>2005.6303765847608</v>
      </c>
      <c r="J1083" s="18">
        <f t="shared" si="113"/>
        <v>108.74985111370316</v>
      </c>
      <c r="K1083" s="19"/>
      <c r="L1083" s="15">
        <f t="shared" si="116"/>
        <v>113.11260855952301</v>
      </c>
      <c r="M1083" s="18">
        <f t="shared" si="117"/>
        <v>330.66096016127995</v>
      </c>
      <c r="N1083" s="18">
        <f t="shared" si="118"/>
        <v>108.74985111370316</v>
      </c>
      <c r="O1083" s="19"/>
    </row>
    <row r="1084" spans="1:15" x14ac:dyDescent="0.3">
      <c r="A1084">
        <v>6</v>
      </c>
      <c r="B1084">
        <v>4733594209</v>
      </c>
      <c r="C1084" s="3">
        <v>10.1622</v>
      </c>
      <c r="D1084" s="4">
        <v>2387.1761999999976</v>
      </c>
      <c r="E1084">
        <v>720</v>
      </c>
      <c r="F1084">
        <f t="shared" si="114"/>
        <v>30</v>
      </c>
      <c r="G1084" s="15">
        <f>(F1084*'B-E-D Rate'!$O$2)+(Analysis!C1084*'B-E-D Rate'!$F$2)+(Analysis!D1084*'B-E-D Rate'!$J$2)</f>
        <v>110.44630955684315</v>
      </c>
      <c r="H1084" s="15">
        <f t="shared" si="115"/>
        <v>154.23543067799986</v>
      </c>
      <c r="I1084" s="18">
        <f t="shared" si="112"/>
        <v>1917.4871285633328</v>
      </c>
      <c r="J1084" s="18">
        <f t="shared" si="113"/>
        <v>673.20041760448578</v>
      </c>
      <c r="K1084" s="19"/>
      <c r="L1084" s="15">
        <f t="shared" si="116"/>
        <v>120.76771653086917</v>
      </c>
      <c r="M1084" s="18">
        <f t="shared" si="117"/>
        <v>106.53144192347294</v>
      </c>
      <c r="N1084" s="18">
        <f t="shared" si="118"/>
        <v>673.20041760448578</v>
      </c>
      <c r="O1084" s="19"/>
    </row>
    <row r="1085" spans="1:15" x14ac:dyDescent="0.3">
      <c r="A1085">
        <v>6</v>
      </c>
      <c r="B1085">
        <v>9164895053</v>
      </c>
      <c r="C1085" s="3">
        <v>13.05</v>
      </c>
      <c r="D1085" s="4">
        <v>3289.9650000000011</v>
      </c>
      <c r="E1085">
        <v>720</v>
      </c>
      <c r="F1085">
        <f t="shared" si="114"/>
        <v>30</v>
      </c>
      <c r="G1085" s="15">
        <f>(F1085*'B-E-D Rate'!$O$2)+(Analysis!C1085*'B-E-D Rate'!$F$2)+(Analysis!D1085*'B-E-D Rate'!$J$2)</f>
        <v>137.12632452389028</v>
      </c>
      <c r="H1085" s="15">
        <f t="shared" si="115"/>
        <v>204.96313335000005</v>
      </c>
      <c r="I1085" s="18">
        <f t="shared" si="112"/>
        <v>4601.8326317101646</v>
      </c>
      <c r="J1085" s="18">
        <f t="shared" si="113"/>
        <v>2769.5086101502297</v>
      </c>
      <c r="K1085" s="19"/>
      <c r="L1085" s="15">
        <f t="shared" si="116"/>
        <v>147.50706767505682</v>
      </c>
      <c r="M1085" s="18">
        <f t="shared" si="117"/>
        <v>107.75982837049105</v>
      </c>
      <c r="N1085" s="18">
        <f t="shared" si="118"/>
        <v>2769.5086101502297</v>
      </c>
      <c r="O1085" s="19"/>
    </row>
    <row r="1086" spans="1:15" x14ac:dyDescent="0.3">
      <c r="A1086">
        <v>6</v>
      </c>
      <c r="B1086">
        <v>2294859868</v>
      </c>
      <c r="C1086" s="3">
        <v>3.5442</v>
      </c>
      <c r="D1086" s="4">
        <v>427.42139999999938</v>
      </c>
      <c r="E1086">
        <v>720</v>
      </c>
      <c r="F1086">
        <f t="shared" si="114"/>
        <v>30</v>
      </c>
      <c r="G1086" s="15">
        <f>(F1086*'B-E-D Rate'!$O$2)+(Analysis!C1086*'B-E-D Rate'!$F$2)+(Analysis!D1086*'B-E-D Rate'!$J$2)</f>
        <v>49.816283159394338</v>
      </c>
      <c r="H1086" s="15">
        <f t="shared" si="115"/>
        <v>44.116808465999966</v>
      </c>
      <c r="I1086" s="18">
        <f t="shared" si="112"/>
        <v>32.484011780642867</v>
      </c>
      <c r="J1086" s="18">
        <f t="shared" si="113"/>
        <v>1202.9743327446563</v>
      </c>
      <c r="K1086" s="19"/>
      <c r="L1086" s="15">
        <f t="shared" si="116"/>
        <v>62.722499583442485</v>
      </c>
      <c r="M1086" s="18">
        <f t="shared" si="117"/>
        <v>166.57042238437012</v>
      </c>
      <c r="N1086" s="18">
        <f t="shared" si="118"/>
        <v>1202.9743327446563</v>
      </c>
      <c r="O1086" s="19"/>
    </row>
    <row r="1087" spans="1:15" x14ac:dyDescent="0.3">
      <c r="A1087">
        <v>6</v>
      </c>
      <c r="B1087">
        <v>5546598845</v>
      </c>
      <c r="C1087" s="3">
        <v>12.040800000000001</v>
      </c>
      <c r="D1087" s="4">
        <v>1822.9458000000004</v>
      </c>
      <c r="E1087">
        <v>720</v>
      </c>
      <c r="F1087">
        <f t="shared" si="114"/>
        <v>30</v>
      </c>
      <c r="G1087" s="15">
        <f>(F1087*'B-E-D Rate'!$O$2)+(Analysis!C1087*'B-E-D Rate'!$F$2)+(Analysis!D1087*'B-E-D Rate'!$J$2)</f>
        <v>122.39340896723536</v>
      </c>
      <c r="H1087" s="15">
        <f t="shared" si="115"/>
        <v>122.53132450200002</v>
      </c>
      <c r="I1087" s="18">
        <f t="shared" si="112"/>
        <v>1.9020694729421805E-2</v>
      </c>
      <c r="J1087" s="18">
        <f t="shared" si="113"/>
        <v>1435.8950177948795</v>
      </c>
      <c r="K1087" s="19"/>
      <c r="L1087" s="15">
        <f t="shared" si="116"/>
        <v>104.05599526026265</v>
      </c>
      <c r="M1087" s="18">
        <f t="shared" si="117"/>
        <v>336.26074146067066</v>
      </c>
      <c r="N1087" s="18">
        <f t="shared" si="118"/>
        <v>1435.8950177948795</v>
      </c>
      <c r="O1087" s="19"/>
    </row>
    <row r="1088" spans="1:15" x14ac:dyDescent="0.3">
      <c r="A1088">
        <v>6</v>
      </c>
      <c r="B1088">
        <v>3047270986</v>
      </c>
      <c r="C1088" s="3">
        <v>0.56340000000000012</v>
      </c>
      <c r="D1088" s="4">
        <v>12.674999999999978</v>
      </c>
      <c r="E1088">
        <v>720</v>
      </c>
      <c r="F1088">
        <f t="shared" si="114"/>
        <v>30</v>
      </c>
      <c r="G1088" s="15">
        <f>(F1088*'B-E-D Rate'!$O$2)+(Analysis!C1088*'B-E-D Rate'!$F$2)+(Analysis!D1088*'B-E-D Rate'!$J$2)</f>
        <v>24.706104947089113</v>
      </c>
      <c r="H1088" s="15">
        <f t="shared" si="115"/>
        <v>20.812208250000001</v>
      </c>
      <c r="I1088" s="18">
        <f t="shared" si="112"/>
        <v>15.162431487601493</v>
      </c>
      <c r="J1088" s="18">
        <f t="shared" si="113"/>
        <v>3575.3342261533767</v>
      </c>
      <c r="K1088" s="19"/>
      <c r="L1088" s="15">
        <f t="shared" si="116"/>
        <v>50.438286902262071</v>
      </c>
      <c r="M1088" s="18">
        <f t="shared" si="117"/>
        <v>662.14518817412886</v>
      </c>
      <c r="N1088" s="18">
        <f t="shared" si="118"/>
        <v>3575.3342261533767</v>
      </c>
      <c r="O1088" s="19"/>
    </row>
    <row r="1089" spans="1:15" x14ac:dyDescent="0.3">
      <c r="A1089">
        <v>6</v>
      </c>
      <c r="B1089">
        <v>8554904270</v>
      </c>
      <c r="C1089" s="3">
        <v>11.276399999999999</v>
      </c>
      <c r="D1089" s="4">
        <v>873.16860000000008</v>
      </c>
      <c r="E1089">
        <v>720</v>
      </c>
      <c r="F1089">
        <f t="shared" si="114"/>
        <v>30</v>
      </c>
      <c r="G1089" s="15">
        <f>(F1089*'B-E-D Rate'!$O$2)+(Analysis!C1089*'B-E-D Rate'!$F$2)+(Analysis!D1089*'B-E-D Rate'!$J$2)</f>
        <v>111.9923284198141</v>
      </c>
      <c r="H1089" s="15">
        <f t="shared" si="115"/>
        <v>69.163343634</v>
      </c>
      <c r="I1089" s="18">
        <f t="shared" si="112"/>
        <v>1834.3219377834957</v>
      </c>
      <c r="J1089" s="18">
        <f t="shared" si="113"/>
        <v>755.81693058447911</v>
      </c>
      <c r="K1089" s="19"/>
      <c r="L1089" s="15">
        <f t="shared" si="116"/>
        <v>75.924912930106089</v>
      </c>
      <c r="M1089" s="18">
        <f t="shared" si="117"/>
        <v>1300.8584601072293</v>
      </c>
      <c r="N1089" s="18">
        <f t="shared" si="118"/>
        <v>755.81693058447911</v>
      </c>
      <c r="O1089" s="19"/>
    </row>
    <row r="1090" spans="1:15" x14ac:dyDescent="0.3">
      <c r="A1090">
        <v>6</v>
      </c>
      <c r="B1090">
        <v>1980865507</v>
      </c>
      <c r="C1090" s="3">
        <v>5.2338000000000005</v>
      </c>
      <c r="D1090" s="4">
        <v>1054.7057999999995</v>
      </c>
      <c r="E1090">
        <v>720</v>
      </c>
      <c r="F1090">
        <f t="shared" si="114"/>
        <v>30</v>
      </c>
      <c r="G1090" s="15">
        <f>(F1090*'B-E-D Rate'!$O$2)+(Analysis!C1090*'B-E-D Rate'!$F$2)+(Analysis!D1090*'B-E-D Rate'!$J$2)</f>
        <v>65.891685019185232</v>
      </c>
      <c r="H1090" s="15">
        <f t="shared" si="115"/>
        <v>79.363918901999966</v>
      </c>
      <c r="I1090" s="18">
        <f t="shared" si="112"/>
        <v>181.50108579326138</v>
      </c>
      <c r="J1090" s="18">
        <f t="shared" si="113"/>
        <v>346.27696141957506</v>
      </c>
      <c r="K1090" s="19"/>
      <c r="L1090" s="15">
        <f t="shared" si="116"/>
        <v>81.301792812236414</v>
      </c>
      <c r="M1090" s="18">
        <f t="shared" si="117"/>
        <v>237.47142219345676</v>
      </c>
      <c r="N1090" s="18">
        <f t="shared" si="118"/>
        <v>346.27696141957506</v>
      </c>
      <c r="O1090" s="19"/>
    </row>
    <row r="1091" spans="1:15" x14ac:dyDescent="0.3">
      <c r="A1091">
        <v>6</v>
      </c>
      <c r="B1091">
        <v>4180922056</v>
      </c>
      <c r="C1091" s="3">
        <v>8.0952000000000002</v>
      </c>
      <c r="D1091" s="4">
        <v>1565.5542000000009</v>
      </c>
      <c r="E1091">
        <v>720</v>
      </c>
      <c r="F1091">
        <f t="shared" si="114"/>
        <v>30</v>
      </c>
      <c r="G1091" s="15">
        <f>(F1091*'B-E-D Rate'!$O$2)+(Analysis!C1091*'B-E-D Rate'!$F$2)+(Analysis!D1091*'B-E-D Rate'!$J$2)</f>
        <v>90.525498540603422</v>
      </c>
      <c r="H1091" s="15">
        <f t="shared" si="115"/>
        <v>108.06849049800005</v>
      </c>
      <c r="I1091" s="18">
        <f t="shared" ref="I1091:I1154" si="119">(G1091-H1091)^2</f>
        <v>307.75656681728259</v>
      </c>
      <c r="J1091" s="18">
        <f t="shared" ref="J1091:J1154" si="120">(G1091-AVERAGE($G$3:$G$2217))^2</f>
        <v>36.304179883129386</v>
      </c>
      <c r="K1091" s="19"/>
      <c r="L1091" s="15">
        <f t="shared" si="116"/>
        <v>96.432413339480902</v>
      </c>
      <c r="M1091" s="18">
        <f t="shared" si="117"/>
        <v>34.891642441197781</v>
      </c>
      <c r="N1091" s="18">
        <f t="shared" si="118"/>
        <v>36.304179883129386</v>
      </c>
      <c r="O1091" s="19"/>
    </row>
    <row r="1092" spans="1:15" x14ac:dyDescent="0.3">
      <c r="A1092">
        <v>6</v>
      </c>
      <c r="B1092">
        <v>9695337908</v>
      </c>
      <c r="C1092" s="3">
        <v>7.7105999999999995</v>
      </c>
      <c r="D1092" s="4">
        <v>1923.3335999999997</v>
      </c>
      <c r="E1092">
        <v>720</v>
      </c>
      <c r="F1092">
        <f t="shared" ref="F1092:F1155" si="121">ROUNDUP(E1092/24,0)</f>
        <v>30</v>
      </c>
      <c r="G1092" s="15">
        <f>(F1092*'B-E-D Rate'!$O$2)+(Analysis!C1092*'B-E-D Rate'!$F$2)+(Analysis!D1092*'B-E-D Rate'!$J$2)</f>
        <v>89.217603737629943</v>
      </c>
      <c r="H1092" s="15">
        <f t="shared" ref="H1092:H1155" si="122">(0.67*F1092)+(0.05619*D1092)</f>
        <v>128.17211498399999</v>
      </c>
      <c r="I1092" s="18">
        <f t="shared" si="119"/>
        <v>1517.4539464435704</v>
      </c>
      <c r="J1092" s="18">
        <f t="shared" si="120"/>
        <v>22.253864655002491</v>
      </c>
      <c r="K1092" s="19"/>
      <c r="L1092" s="15">
        <f t="shared" ref="L1092:L1155" si="123">$Q$19+$Q$20*D1092</f>
        <v>107.02934255344181</v>
      </c>
      <c r="M1092" s="18">
        <f t="shared" ref="M1092:M1155" si="124">(G1092-L1092)^2</f>
        <v>317.25803964269903</v>
      </c>
      <c r="N1092" s="18">
        <f t="shared" ref="N1092:N1155" si="125">(G1092-AVERAGE($G$3:$G$2217))^2</f>
        <v>22.253864655002491</v>
      </c>
      <c r="O1092" s="19"/>
    </row>
    <row r="1093" spans="1:15" x14ac:dyDescent="0.3">
      <c r="A1093">
        <v>6</v>
      </c>
      <c r="B1093">
        <v>4712318894</v>
      </c>
      <c r="C1093" s="3">
        <v>9.7889999999999997</v>
      </c>
      <c r="D1093" s="4">
        <v>2480.6670000000008</v>
      </c>
      <c r="E1093">
        <v>720</v>
      </c>
      <c r="F1093">
        <f t="shared" si="121"/>
        <v>30</v>
      </c>
      <c r="G1093" s="15">
        <f>(F1093*'B-E-D Rate'!$O$2)+(Analysis!C1093*'B-E-D Rate'!$F$2)+(Analysis!D1093*'B-E-D Rate'!$J$2)</f>
        <v>107.98555343905663</v>
      </c>
      <c r="H1093" s="15">
        <f t="shared" si="122"/>
        <v>159.48867873000003</v>
      </c>
      <c r="I1093" s="18">
        <f t="shared" si="119"/>
        <v>2652.571914734614</v>
      </c>
      <c r="J1093" s="18">
        <f t="shared" si="120"/>
        <v>551.56166003248143</v>
      </c>
      <c r="K1093" s="19"/>
      <c r="L1093" s="15">
        <f t="shared" si="123"/>
        <v>123.53678425739733</v>
      </c>
      <c r="M1093" s="18">
        <f t="shared" si="124"/>
        <v>241.84077996530951</v>
      </c>
      <c r="N1093" s="18">
        <f t="shared" si="125"/>
        <v>551.56166003248143</v>
      </c>
      <c r="O1093" s="19"/>
    </row>
    <row r="1094" spans="1:15" x14ac:dyDescent="0.3">
      <c r="A1094">
        <v>6</v>
      </c>
      <c r="B1094">
        <v>7559551091</v>
      </c>
      <c r="C1094" s="3">
        <v>16.265999999999998</v>
      </c>
      <c r="D1094" s="4">
        <v>4173.6762000000026</v>
      </c>
      <c r="E1094">
        <v>720</v>
      </c>
      <c r="F1094">
        <f t="shared" si="121"/>
        <v>30</v>
      </c>
      <c r="G1094" s="15">
        <f>(F1094*'B-E-D Rate'!$O$2)+(Analysis!C1094*'B-E-D Rate'!$F$2)+(Analysis!D1094*'B-E-D Rate'!$J$2)</f>
        <v>166.26696930288168</v>
      </c>
      <c r="H1094" s="15">
        <f t="shared" si="122"/>
        <v>254.61886567800013</v>
      </c>
      <c r="I1094" s="18">
        <f t="shared" si="119"/>
        <v>7806.0575930796704</v>
      </c>
      <c r="J1094" s="18">
        <f t="shared" si="120"/>
        <v>6685.8039838489431</v>
      </c>
      <c r="K1094" s="19"/>
      <c r="L1094" s="15">
        <f t="shared" si="123"/>
        <v>173.68136678781872</v>
      </c>
      <c r="M1094" s="18">
        <f t="shared" si="124"/>
        <v>54.973290064640715</v>
      </c>
      <c r="N1094" s="18">
        <f t="shared" si="125"/>
        <v>6685.8039838489431</v>
      </c>
      <c r="O1094" s="19"/>
    </row>
    <row r="1095" spans="1:15" x14ac:dyDescent="0.3">
      <c r="A1095">
        <v>6</v>
      </c>
      <c r="B1095">
        <v>8852110422</v>
      </c>
      <c r="C1095" s="3">
        <v>9.1091999999999995</v>
      </c>
      <c r="D1095" s="4">
        <v>1283.2890000000016</v>
      </c>
      <c r="E1095">
        <v>720</v>
      </c>
      <c r="F1095">
        <f t="shared" si="121"/>
        <v>30</v>
      </c>
      <c r="G1095" s="15">
        <f>(F1095*'B-E-D Rate'!$O$2)+(Analysis!C1095*'B-E-D Rate'!$F$2)+(Analysis!D1095*'B-E-D Rate'!$J$2)</f>
        <v>97.078792032159868</v>
      </c>
      <c r="H1095" s="15">
        <f t="shared" si="122"/>
        <v>92.208008910000075</v>
      </c>
      <c r="I1095" s="18">
        <f t="shared" si="119"/>
        <v>23.7245282231167</v>
      </c>
      <c r="J1095" s="18">
        <f t="shared" si="120"/>
        <v>158.22088853616518</v>
      </c>
      <c r="K1095" s="19"/>
      <c r="L1095" s="15">
        <f t="shared" si="123"/>
        <v>88.072109912384434</v>
      </c>
      <c r="M1095" s="18">
        <f t="shared" si="124"/>
        <v>81.120322806682495</v>
      </c>
      <c r="N1095" s="18">
        <f t="shared" si="125"/>
        <v>158.22088853616518</v>
      </c>
      <c r="O1095" s="19"/>
    </row>
    <row r="1096" spans="1:15" x14ac:dyDescent="0.3">
      <c r="A1096">
        <v>6</v>
      </c>
      <c r="B1096">
        <v>3497360368</v>
      </c>
      <c r="C1096" s="3">
        <v>8.3154000000000003</v>
      </c>
      <c r="D1096" s="4">
        <v>1713.7140000000006</v>
      </c>
      <c r="E1096">
        <v>720</v>
      </c>
      <c r="F1096">
        <f t="shared" si="121"/>
        <v>30</v>
      </c>
      <c r="G1096" s="15">
        <f>(F1096*'B-E-D Rate'!$O$2)+(Analysis!C1096*'B-E-D Rate'!$F$2)+(Analysis!D1096*'B-E-D Rate'!$J$2)</f>
        <v>92.932490717924424</v>
      </c>
      <c r="H1096" s="15">
        <f t="shared" si="122"/>
        <v>116.39358966000003</v>
      </c>
      <c r="I1096" s="18">
        <f t="shared" si="119"/>
        <v>550.42316356986123</v>
      </c>
      <c r="J1096" s="18">
        <f t="shared" si="120"/>
        <v>71.103467105334403</v>
      </c>
      <c r="K1096" s="19"/>
      <c r="L1096" s="15">
        <f t="shared" si="123"/>
        <v>100.82070096295672</v>
      </c>
      <c r="M1096" s="18">
        <f t="shared" si="124"/>
        <v>62.2238608698325</v>
      </c>
      <c r="N1096" s="18">
        <f t="shared" si="125"/>
        <v>71.103467105334403</v>
      </c>
      <c r="O1096" s="19"/>
    </row>
    <row r="1097" spans="1:15" x14ac:dyDescent="0.3">
      <c r="A1097">
        <v>6</v>
      </c>
      <c r="B1097">
        <v>7952153075</v>
      </c>
      <c r="C1097" s="3">
        <v>3.9935999999999998</v>
      </c>
      <c r="D1097" s="4">
        <v>623.51880000000017</v>
      </c>
      <c r="E1097">
        <v>720</v>
      </c>
      <c r="F1097">
        <f t="shared" si="121"/>
        <v>30</v>
      </c>
      <c r="G1097" s="15">
        <f>(F1097*'B-E-D Rate'!$O$2)+(Analysis!C1097*'B-E-D Rate'!$F$2)+(Analysis!D1097*'B-E-D Rate'!$J$2)</f>
        <v>54.229426950669868</v>
      </c>
      <c r="H1097" s="15">
        <f t="shared" si="122"/>
        <v>55.135521372000007</v>
      </c>
      <c r="I1097" s="18">
        <f t="shared" si="119"/>
        <v>0.82100710036559821</v>
      </c>
      <c r="J1097" s="18">
        <f t="shared" si="120"/>
        <v>916.31991512604316</v>
      </c>
      <c r="K1097" s="19"/>
      <c r="L1097" s="15">
        <f t="shared" si="123"/>
        <v>68.530632379354685</v>
      </c>
      <c r="M1097" s="18">
        <f t="shared" si="124"/>
        <v>204.52447671344407</v>
      </c>
      <c r="N1097" s="18">
        <f t="shared" si="125"/>
        <v>916.31991512604316</v>
      </c>
      <c r="O1097" s="19"/>
    </row>
    <row r="1098" spans="1:15" x14ac:dyDescent="0.3">
      <c r="A1098">
        <v>6</v>
      </c>
      <c r="B1098">
        <v>8924391241</v>
      </c>
      <c r="C1098" s="3">
        <v>11.349600000000001</v>
      </c>
      <c r="D1098" s="4">
        <v>2283.5999999999995</v>
      </c>
      <c r="E1098">
        <v>720</v>
      </c>
      <c r="F1098">
        <f t="shared" si="121"/>
        <v>30</v>
      </c>
      <c r="G1098" s="15">
        <f>(F1098*'B-E-D Rate'!$O$2)+(Analysis!C1098*'B-E-D Rate'!$F$2)+(Analysis!D1098*'B-E-D Rate'!$J$2)</f>
        <v>119.18634573960587</v>
      </c>
      <c r="H1098" s="15">
        <f t="shared" si="122"/>
        <v>148.41548399999996</v>
      </c>
      <c r="I1098" s="18">
        <f t="shared" si="119"/>
        <v>854.34252344523395</v>
      </c>
      <c r="J1098" s="18">
        <f t="shared" si="120"/>
        <v>1203.1284609148299</v>
      </c>
      <c r="K1098" s="19"/>
      <c r="L1098" s="15">
        <f t="shared" si="123"/>
        <v>117.6999332553339</v>
      </c>
      <c r="M1098" s="18">
        <f t="shared" si="124"/>
        <v>2.209422073399558</v>
      </c>
      <c r="N1098" s="18">
        <f t="shared" si="125"/>
        <v>1203.1284609148299</v>
      </c>
      <c r="O1098" s="19"/>
    </row>
    <row r="1099" spans="1:15" x14ac:dyDescent="0.3">
      <c r="A1099">
        <v>6</v>
      </c>
      <c r="B1099">
        <v>1149859429</v>
      </c>
      <c r="C1099" s="3">
        <v>10.0473</v>
      </c>
      <c r="D1099" s="4">
        <v>1310.7533999999994</v>
      </c>
      <c r="E1099">
        <v>720</v>
      </c>
      <c r="F1099">
        <f t="shared" si="121"/>
        <v>30</v>
      </c>
      <c r="G1099" s="15">
        <f>(F1099*'B-E-D Rate'!$O$2)+(Analysis!C1099*'B-E-D Rate'!$F$2)+(Analysis!D1099*'B-E-D Rate'!$J$2)</f>
        <v>104.49720664263106</v>
      </c>
      <c r="H1099" s="15">
        <f t="shared" si="122"/>
        <v>93.751233545999952</v>
      </c>
      <c r="I1099" s="18">
        <f t="shared" si="119"/>
        <v>115.47593779351948</v>
      </c>
      <c r="J1099" s="18">
        <f t="shared" si="120"/>
        <v>399.88013321551603</v>
      </c>
      <c r="K1099" s="19"/>
      <c r="L1099" s="15">
        <f t="shared" si="123"/>
        <v>88.885567318551153</v>
      </c>
      <c r="M1099" s="18">
        <f t="shared" si="124"/>
        <v>243.723282385158</v>
      </c>
      <c r="N1099" s="18">
        <f t="shared" si="125"/>
        <v>399.88013321551603</v>
      </c>
      <c r="O1099" s="19"/>
    </row>
    <row r="1100" spans="1:15" x14ac:dyDescent="0.3">
      <c r="A1100">
        <v>6</v>
      </c>
      <c r="B1100">
        <v>3362759306</v>
      </c>
      <c r="C1100" s="3">
        <v>12.227699999999999</v>
      </c>
      <c r="D1100" s="4">
        <v>2275.427099999999</v>
      </c>
      <c r="E1100">
        <v>720</v>
      </c>
      <c r="F1100">
        <f t="shared" si="121"/>
        <v>30</v>
      </c>
      <c r="G1100" s="15">
        <f>(F1100*'B-E-D Rate'!$O$2)+(Analysis!C1100*'B-E-D Rate'!$F$2)+(Analysis!D1100*'B-E-D Rate'!$J$2)</f>
        <v>125.97113753168259</v>
      </c>
      <c r="H1100" s="15">
        <f t="shared" si="122"/>
        <v>147.95624874899994</v>
      </c>
      <c r="I1100" s="18">
        <f t="shared" si="119"/>
        <v>483.34511523781333</v>
      </c>
      <c r="J1100" s="18">
        <f t="shared" si="120"/>
        <v>1719.8383664097728</v>
      </c>
      <c r="K1100" s="19"/>
      <c r="L1100" s="15">
        <f t="shared" si="123"/>
        <v>117.45786330168987</v>
      </c>
      <c r="M1100" s="18">
        <f t="shared" si="124"/>
        <v>72.475838115058096</v>
      </c>
      <c r="N1100" s="18">
        <f t="shared" si="125"/>
        <v>1719.8383664097728</v>
      </c>
      <c r="O1100" s="19"/>
    </row>
    <row r="1101" spans="1:15" x14ac:dyDescent="0.3">
      <c r="A1101">
        <v>6</v>
      </c>
      <c r="B1101">
        <v>7755060889</v>
      </c>
      <c r="C1101" s="3">
        <v>6.6494999999999997</v>
      </c>
      <c r="D1101" s="4">
        <v>1336.6889999999999</v>
      </c>
      <c r="E1101">
        <v>720</v>
      </c>
      <c r="F1101">
        <f t="shared" si="121"/>
        <v>30</v>
      </c>
      <c r="G1101" s="15">
        <f>(F1101*'B-E-D Rate'!$O$2)+(Analysis!C1101*'B-E-D Rate'!$F$2)+(Analysis!D1101*'B-E-D Rate'!$J$2)</f>
        <v>78.216791566887167</v>
      </c>
      <c r="H1101" s="15">
        <f t="shared" si="122"/>
        <v>95.208554909999975</v>
      </c>
      <c r="I1101" s="18">
        <f t="shared" si="119"/>
        <v>288.72002150835215</v>
      </c>
      <c r="J1101" s="18">
        <f t="shared" si="120"/>
        <v>39.481265983361354</v>
      </c>
      <c r="K1101" s="19"/>
      <c r="L1101" s="15">
        <f t="shared" si="123"/>
        <v>89.653743790761723</v>
      </c>
      <c r="M1101" s="18">
        <f t="shared" si="124"/>
        <v>130.80387617118916</v>
      </c>
      <c r="N1101" s="18">
        <f t="shared" si="125"/>
        <v>39.481265983361354</v>
      </c>
      <c r="O1101" s="19"/>
    </row>
    <row r="1102" spans="1:15" x14ac:dyDescent="0.3">
      <c r="A1102">
        <v>6</v>
      </c>
      <c r="B1102">
        <v>4287357756</v>
      </c>
      <c r="C1102" s="3">
        <v>9.0432000000000006</v>
      </c>
      <c r="D1102" s="4">
        <v>1235.8413000000005</v>
      </c>
      <c r="E1102">
        <v>720</v>
      </c>
      <c r="F1102">
        <f t="shared" si="121"/>
        <v>30</v>
      </c>
      <c r="G1102" s="15">
        <f>(F1102*'B-E-D Rate'!$O$2)+(Analysis!C1102*'B-E-D Rate'!$F$2)+(Analysis!D1102*'B-E-D Rate'!$J$2)</f>
        <v>96.343069819041688</v>
      </c>
      <c r="H1102" s="15">
        <f t="shared" si="122"/>
        <v>89.541922647000035</v>
      </c>
      <c r="I1102" s="18">
        <f t="shared" si="119"/>
        <v>46.255602855770164</v>
      </c>
      <c r="J1102" s="18">
        <f t="shared" si="120"/>
        <v>140.25348177958952</v>
      </c>
      <c r="K1102" s="19"/>
      <c r="L1102" s="15">
        <f t="shared" si="123"/>
        <v>86.666774897944634</v>
      </c>
      <c r="M1102" s="18">
        <f t="shared" si="124"/>
        <v>93.630683400048625</v>
      </c>
      <c r="N1102" s="18">
        <f t="shared" si="125"/>
        <v>140.25348177958952</v>
      </c>
      <c r="O1102" s="19"/>
    </row>
    <row r="1103" spans="1:15" x14ac:dyDescent="0.3">
      <c r="A1103">
        <v>6</v>
      </c>
      <c r="B1103">
        <v>3953840031</v>
      </c>
      <c r="C1103" s="3">
        <v>9.2919</v>
      </c>
      <c r="D1103" s="4">
        <v>1771.8432000000021</v>
      </c>
      <c r="E1103">
        <v>720</v>
      </c>
      <c r="F1103">
        <f t="shared" si="121"/>
        <v>30</v>
      </c>
      <c r="G1103" s="15">
        <f>(F1103*'B-E-D Rate'!$O$2)+(Analysis!C1103*'B-E-D Rate'!$F$2)+(Analysis!D1103*'B-E-D Rate'!$J$2)</f>
        <v>100.79333030854301</v>
      </c>
      <c r="H1103" s="15">
        <f t="shared" si="122"/>
        <v>119.65986940800011</v>
      </c>
      <c r="I1103" s="18">
        <f t="shared" si="119"/>
        <v>355.94629759134352</v>
      </c>
      <c r="J1103" s="18">
        <f t="shared" si="120"/>
        <v>265.46598000082122</v>
      </c>
      <c r="K1103" s="19"/>
      <c r="L1103" s="15">
        <f t="shared" si="123"/>
        <v>102.54240718098995</v>
      </c>
      <c r="M1103" s="18">
        <f t="shared" si="124"/>
        <v>3.0592699057288004</v>
      </c>
      <c r="N1103" s="18">
        <f t="shared" si="125"/>
        <v>265.46598000082122</v>
      </c>
      <c r="O1103" s="19"/>
    </row>
    <row r="1104" spans="1:15" x14ac:dyDescent="0.3">
      <c r="A1104">
        <v>6</v>
      </c>
      <c r="B1104">
        <v>6710776338</v>
      </c>
      <c r="C1104" s="3">
        <v>2.2206000000000001</v>
      </c>
      <c r="D1104" s="4">
        <v>294.23609999999991</v>
      </c>
      <c r="E1104">
        <v>720</v>
      </c>
      <c r="F1104">
        <f t="shared" si="121"/>
        <v>30</v>
      </c>
      <c r="G1104" s="15">
        <f>(F1104*'B-E-D Rate'!$O$2)+(Analysis!C1104*'B-E-D Rate'!$F$2)+(Analysis!D1104*'B-E-D Rate'!$J$2)</f>
        <v>38.905778752620932</v>
      </c>
      <c r="H1104" s="15">
        <f t="shared" si="122"/>
        <v>36.633126458999996</v>
      </c>
      <c r="I1104" s="18">
        <f t="shared" si="119"/>
        <v>5.1649484477005023</v>
      </c>
      <c r="J1104" s="18">
        <f t="shared" si="120"/>
        <v>2078.8515713981124</v>
      </c>
      <c r="K1104" s="19"/>
      <c r="L1104" s="15">
        <f t="shared" si="123"/>
        <v>58.777735864681304</v>
      </c>
      <c r="M1104" s="18">
        <f t="shared" si="124"/>
        <v>394.89467946356677</v>
      </c>
      <c r="N1104" s="18">
        <f t="shared" si="125"/>
        <v>2078.8515713981124</v>
      </c>
      <c r="O1104" s="19"/>
    </row>
    <row r="1105" spans="1:15" x14ac:dyDescent="0.3">
      <c r="A1105">
        <v>6</v>
      </c>
      <c r="B1105">
        <v>5365174102</v>
      </c>
      <c r="C1105" s="3">
        <v>8.4269999999999996</v>
      </c>
      <c r="D1105" s="4">
        <v>1803.4626000000003</v>
      </c>
      <c r="E1105">
        <v>720</v>
      </c>
      <c r="F1105">
        <f t="shared" si="121"/>
        <v>30</v>
      </c>
      <c r="G1105" s="15">
        <f>(F1105*'B-E-D Rate'!$O$2)+(Analysis!C1105*'B-E-D Rate'!$F$2)+(Analysis!D1105*'B-E-D Rate'!$J$2)</f>
        <v>94.221243037890403</v>
      </c>
      <c r="H1105" s="15">
        <f t="shared" si="122"/>
        <v>121.43656349400001</v>
      </c>
      <c r="I1105" s="18">
        <f t="shared" si="119"/>
        <v>740.67366752873818</v>
      </c>
      <c r="J1105" s="18">
        <f t="shared" si="120"/>
        <v>94.498608982197027</v>
      </c>
      <c r="K1105" s="19"/>
      <c r="L1105" s="15">
        <f t="shared" si="123"/>
        <v>103.47892991982818</v>
      </c>
      <c r="M1105" s="18">
        <f t="shared" si="124"/>
        <v>85.704766404002712</v>
      </c>
      <c r="N1105" s="18">
        <f t="shared" si="125"/>
        <v>94.498608982197027</v>
      </c>
      <c r="O1105" s="19"/>
    </row>
    <row r="1106" spans="1:15" x14ac:dyDescent="0.3">
      <c r="A1106">
        <v>6</v>
      </c>
      <c r="B1106">
        <v>4954718463</v>
      </c>
      <c r="C1106" s="3">
        <v>4.8209999999999997</v>
      </c>
      <c r="D1106" s="4">
        <v>943.48140000000001</v>
      </c>
      <c r="E1106">
        <v>720</v>
      </c>
      <c r="F1106">
        <f t="shared" si="121"/>
        <v>30</v>
      </c>
      <c r="G1106" s="15">
        <f>(F1106*'B-E-D Rate'!$O$2)+(Analysis!C1106*'B-E-D Rate'!$F$2)+(Analysis!D1106*'B-E-D Rate'!$J$2)</f>
        <v>62.161611874418426</v>
      </c>
      <c r="H1106" s="15">
        <f t="shared" si="122"/>
        <v>73.114219865999999</v>
      </c>
      <c r="I1106" s="18">
        <f t="shared" si="119"/>
        <v>119.95962181725653</v>
      </c>
      <c r="J1106" s="18">
        <f t="shared" si="120"/>
        <v>499.01267745761919</v>
      </c>
      <c r="K1106" s="19"/>
      <c r="L1106" s="15">
        <f t="shared" si="123"/>
        <v>78.007480468749705</v>
      </c>
      <c r="M1106" s="18">
        <f t="shared" si="124"/>
        <v>251.09155150881435</v>
      </c>
      <c r="N1106" s="18">
        <f t="shared" si="125"/>
        <v>499.01267745761919</v>
      </c>
      <c r="O1106" s="19"/>
    </row>
    <row r="1107" spans="1:15" x14ac:dyDescent="0.3">
      <c r="A1107">
        <v>6</v>
      </c>
      <c r="B1107">
        <v>4109113059</v>
      </c>
      <c r="C1107" s="3">
        <v>2.7378</v>
      </c>
      <c r="D1107" s="4">
        <v>435.34500000000014</v>
      </c>
      <c r="E1107">
        <v>720</v>
      </c>
      <c r="F1107">
        <f t="shared" si="121"/>
        <v>30</v>
      </c>
      <c r="G1107" s="15">
        <f>(F1107*'B-E-D Rate'!$O$2)+(Analysis!C1107*'B-E-D Rate'!$F$2)+(Analysis!D1107*'B-E-D Rate'!$J$2)</f>
        <v>43.587457531431866</v>
      </c>
      <c r="H1107" s="15">
        <f t="shared" si="122"/>
        <v>44.562035550000004</v>
      </c>
      <c r="I1107" s="18">
        <f t="shared" si="119"/>
        <v>0.94980231427619854</v>
      </c>
      <c r="J1107" s="18">
        <f t="shared" si="120"/>
        <v>1673.8527856979267</v>
      </c>
      <c r="K1107" s="19"/>
      <c r="L1107" s="15">
        <f t="shared" si="123"/>
        <v>62.957185617126228</v>
      </c>
      <c r="M1107" s="18">
        <f t="shared" si="124"/>
        <v>375.18636611373699</v>
      </c>
      <c r="N1107" s="18">
        <f t="shared" si="125"/>
        <v>1673.8527856979267</v>
      </c>
      <c r="O1107" s="19"/>
    </row>
    <row r="1108" spans="1:15" x14ac:dyDescent="0.3">
      <c r="A1108">
        <v>7</v>
      </c>
      <c r="B1108">
        <v>1703883021</v>
      </c>
      <c r="C1108" s="3">
        <v>8.49</v>
      </c>
      <c r="D1108" s="4">
        <v>2797.2989999999995</v>
      </c>
      <c r="E1108">
        <v>744</v>
      </c>
      <c r="F1108">
        <f t="shared" si="121"/>
        <v>31</v>
      </c>
      <c r="G1108" s="15">
        <f>(F1108*'B-E-D Rate'!$O$2)+(Analysis!C1108*'B-E-D Rate'!$F$2)+(Analysis!D1108*'B-E-D Rate'!$J$2)</f>
        <v>100.05475337609434</v>
      </c>
      <c r="H1108" s="15">
        <f t="shared" si="122"/>
        <v>177.95023080999997</v>
      </c>
      <c r="I1108" s="18">
        <f t="shared" si="119"/>
        <v>6067.7054046561007</v>
      </c>
      <c r="J1108" s="18">
        <f t="shared" si="120"/>
        <v>241.94402070379093</v>
      </c>
      <c r="K1108" s="19"/>
      <c r="L1108" s="15">
        <f t="shared" si="123"/>
        <v>132.91498459781621</v>
      </c>
      <c r="M1108" s="18">
        <f t="shared" si="124"/>
        <v>1079.794795945025</v>
      </c>
      <c r="N1108" s="18">
        <f t="shared" si="125"/>
        <v>241.94402070379093</v>
      </c>
      <c r="O1108" s="19"/>
    </row>
    <row r="1109" spans="1:15" x14ac:dyDescent="0.3">
      <c r="A1109">
        <v>7</v>
      </c>
      <c r="B1109">
        <v>4926856136</v>
      </c>
      <c r="C1109" s="3">
        <v>10.710599999999999</v>
      </c>
      <c r="D1109" s="4">
        <v>2917.8546000000038</v>
      </c>
      <c r="E1109">
        <v>744</v>
      </c>
      <c r="F1109">
        <f t="shared" si="121"/>
        <v>31</v>
      </c>
      <c r="G1109" s="15">
        <f>(F1109*'B-E-D Rate'!$O$2)+(Analysis!C1109*'B-E-D Rate'!$F$2)+(Analysis!D1109*'B-E-D Rate'!$J$2)</f>
        <v>117.87597506612481</v>
      </c>
      <c r="H1109" s="15">
        <f t="shared" si="122"/>
        <v>184.7242499740002</v>
      </c>
      <c r="I1109" s="18">
        <f t="shared" si="119"/>
        <v>4468.6918581588825</v>
      </c>
      <c r="J1109" s="18">
        <f t="shared" si="120"/>
        <v>1113.9421251791891</v>
      </c>
      <c r="K1109" s="19"/>
      <c r="L1109" s="15">
        <f t="shared" si="123"/>
        <v>136.48567413317414</v>
      </c>
      <c r="M1109" s="18">
        <f t="shared" si="124"/>
        <v>346.32089936613687</v>
      </c>
      <c r="N1109" s="18">
        <f t="shared" si="125"/>
        <v>1113.9421251791891</v>
      </c>
      <c r="O1109" s="19"/>
    </row>
    <row r="1110" spans="1:15" x14ac:dyDescent="0.3">
      <c r="A1110">
        <v>7</v>
      </c>
      <c r="B1110">
        <v>1796228304</v>
      </c>
      <c r="C1110" s="3">
        <v>8.4852000000000007</v>
      </c>
      <c r="D1110" s="4">
        <v>1822.9577999999997</v>
      </c>
      <c r="E1110">
        <v>744</v>
      </c>
      <c r="F1110">
        <f t="shared" si="121"/>
        <v>31</v>
      </c>
      <c r="G1110" s="15">
        <f>(F1110*'B-E-D Rate'!$O$2)+(Analysis!C1110*'B-E-D Rate'!$F$2)+(Analysis!D1110*'B-E-D Rate'!$J$2)</f>
        <v>95.440679037455979</v>
      </c>
      <c r="H1110" s="15">
        <f t="shared" si="122"/>
        <v>123.20199878199998</v>
      </c>
      <c r="I1110" s="18">
        <f t="shared" si="119"/>
        <v>770.69087395880831</v>
      </c>
      <c r="J1110" s="18">
        <f t="shared" si="120"/>
        <v>119.6940041809456</v>
      </c>
      <c r="K1110" s="19"/>
      <c r="L1110" s="15">
        <f t="shared" si="123"/>
        <v>104.0563506836061</v>
      </c>
      <c r="M1110" s="18">
        <f t="shared" si="124"/>
        <v>74.229797914275096</v>
      </c>
      <c r="N1110" s="18">
        <f t="shared" si="125"/>
        <v>119.6940041809456</v>
      </c>
      <c r="O1110" s="19"/>
    </row>
    <row r="1111" spans="1:15" x14ac:dyDescent="0.3">
      <c r="A1111">
        <v>7</v>
      </c>
      <c r="B1111">
        <v>9316624829</v>
      </c>
      <c r="C1111" s="3">
        <v>9.1961999999999993</v>
      </c>
      <c r="D1111" s="4">
        <v>1408.4051999999995</v>
      </c>
      <c r="E1111">
        <v>744</v>
      </c>
      <c r="F1111">
        <f t="shared" si="121"/>
        <v>31</v>
      </c>
      <c r="G1111" s="15">
        <f>(F1111*'B-E-D Rate'!$O$2)+(Analysis!C1111*'B-E-D Rate'!$F$2)+(Analysis!D1111*'B-E-D Rate'!$J$2)</f>
        <v>99.018149265853481</v>
      </c>
      <c r="H1111" s="15">
        <f t="shared" si="122"/>
        <v>99.908288187999958</v>
      </c>
      <c r="I1111" s="18">
        <f t="shared" si="119"/>
        <v>0.79234730072009152</v>
      </c>
      <c r="J1111" s="18">
        <f t="shared" si="120"/>
        <v>210.77074819239496</v>
      </c>
      <c r="K1111" s="19"/>
      <c r="L1111" s="15">
        <f t="shared" si="123"/>
        <v>91.777878089422458</v>
      </c>
      <c r="M1111" s="18">
        <f t="shared" si="124"/>
        <v>52.421526708257865</v>
      </c>
      <c r="N1111" s="18">
        <f t="shared" si="125"/>
        <v>210.77074819239496</v>
      </c>
      <c r="O1111" s="19"/>
    </row>
    <row r="1112" spans="1:15" x14ac:dyDescent="0.3">
      <c r="A1112">
        <v>7</v>
      </c>
      <c r="B1112">
        <v>2371167709</v>
      </c>
      <c r="C1112" s="3">
        <v>11.488799999999999</v>
      </c>
      <c r="D1112" s="4">
        <v>1911.9570000000019</v>
      </c>
      <c r="E1112">
        <v>744</v>
      </c>
      <c r="F1112">
        <f t="shared" si="121"/>
        <v>31</v>
      </c>
      <c r="G1112" s="15">
        <f>(F1112*'B-E-D Rate'!$O$2)+(Analysis!C1112*'B-E-D Rate'!$F$2)+(Analysis!D1112*'B-E-D Rate'!$J$2)</f>
        <v>119.19788871437252</v>
      </c>
      <c r="H1112" s="15">
        <f t="shared" si="122"/>
        <v>128.2028638300001</v>
      </c>
      <c r="I1112" s="18">
        <f t="shared" si="119"/>
        <v>81.089576833071831</v>
      </c>
      <c r="J1112" s="18">
        <f t="shared" si="120"/>
        <v>1203.9293566834961</v>
      </c>
      <c r="K1112" s="19"/>
      <c r="L1112" s="15">
        <f t="shared" si="123"/>
        <v>106.6923834526788</v>
      </c>
      <c r="M1112" s="18">
        <f t="shared" si="124"/>
        <v>156.38766185024951</v>
      </c>
      <c r="N1112" s="18">
        <f t="shared" si="125"/>
        <v>1203.9293566834961</v>
      </c>
      <c r="O1112" s="19"/>
    </row>
    <row r="1113" spans="1:15" x14ac:dyDescent="0.3">
      <c r="A1113">
        <v>7</v>
      </c>
      <c r="B1113">
        <v>9131937793</v>
      </c>
      <c r="C1113" s="3">
        <v>4.3655999999999997</v>
      </c>
      <c r="D1113" s="4">
        <v>775.45439999999928</v>
      </c>
      <c r="E1113">
        <v>744</v>
      </c>
      <c r="F1113">
        <f t="shared" si="121"/>
        <v>31</v>
      </c>
      <c r="G1113" s="15">
        <f>(F1113*'B-E-D Rate'!$O$2)+(Analysis!C1113*'B-E-D Rate'!$F$2)+(Analysis!D1113*'B-E-D Rate'!$J$2)</f>
        <v>58.509325148835096</v>
      </c>
      <c r="H1113" s="15">
        <f t="shared" si="122"/>
        <v>64.342782735999961</v>
      </c>
      <c r="I1113" s="18">
        <f t="shared" si="119"/>
        <v>34.029227421251335</v>
      </c>
      <c r="J1113" s="18">
        <f t="shared" si="120"/>
        <v>675.52575937681252</v>
      </c>
      <c r="K1113" s="19"/>
      <c r="L1113" s="15">
        <f t="shared" si="123"/>
        <v>73.030753957848788</v>
      </c>
      <c r="M1113" s="18">
        <f t="shared" si="124"/>
        <v>210.87189465525282</v>
      </c>
      <c r="N1113" s="18">
        <f t="shared" si="125"/>
        <v>675.52575937681252</v>
      </c>
      <c r="O1113" s="19"/>
    </row>
    <row r="1114" spans="1:15" x14ac:dyDescent="0.3">
      <c r="A1114">
        <v>7</v>
      </c>
      <c r="B1114">
        <v>1781586843</v>
      </c>
      <c r="C1114" s="3">
        <v>9.5286000000000008</v>
      </c>
      <c r="D1114" s="4">
        <v>1842.7110000000011</v>
      </c>
      <c r="E1114">
        <v>744</v>
      </c>
      <c r="F1114">
        <f t="shared" si="121"/>
        <v>31</v>
      </c>
      <c r="G1114" s="15">
        <f>(F1114*'B-E-D Rate'!$O$2)+(Analysis!C1114*'B-E-D Rate'!$F$2)+(Analysis!D1114*'B-E-D Rate'!$J$2)</f>
        <v>103.64109421807969</v>
      </c>
      <c r="H1114" s="15">
        <f t="shared" si="122"/>
        <v>124.31193109000006</v>
      </c>
      <c r="I1114" s="18">
        <f t="shared" si="119"/>
        <v>427.2834969855428</v>
      </c>
      <c r="J1114" s="18">
        <f t="shared" si="120"/>
        <v>366.37369607356015</v>
      </c>
      <c r="K1114" s="19"/>
      <c r="L1114" s="15">
        <f t="shared" si="123"/>
        <v>104.64141304926835</v>
      </c>
      <c r="M1114" s="18">
        <f t="shared" si="124"/>
        <v>1.0006377640306561</v>
      </c>
      <c r="N1114" s="18">
        <f t="shared" si="125"/>
        <v>366.37369607356015</v>
      </c>
      <c r="O1114" s="19"/>
    </row>
    <row r="1115" spans="1:15" x14ac:dyDescent="0.3">
      <c r="A1115">
        <v>7</v>
      </c>
      <c r="B1115">
        <v>2771371492</v>
      </c>
      <c r="C1115" s="3">
        <v>8.025599999999999</v>
      </c>
      <c r="D1115" s="4">
        <v>1144.9530000000007</v>
      </c>
      <c r="E1115">
        <v>744</v>
      </c>
      <c r="F1115">
        <f t="shared" si="121"/>
        <v>31</v>
      </c>
      <c r="G1115" s="15">
        <f>(F1115*'B-E-D Rate'!$O$2)+(Analysis!C1115*'B-E-D Rate'!$F$2)+(Analysis!D1115*'B-E-D Rate'!$J$2)</f>
        <v>88.684611857309804</v>
      </c>
      <c r="H1115" s="15">
        <f t="shared" si="122"/>
        <v>85.104909070000033</v>
      </c>
      <c r="I1115" s="18">
        <f t="shared" si="119"/>
        <v>12.81427204547334</v>
      </c>
      <c r="J1115" s="18">
        <f t="shared" si="120"/>
        <v>17.509272992939813</v>
      </c>
      <c r="K1115" s="19"/>
      <c r="L1115" s="15">
        <f t="shared" si="123"/>
        <v>83.974789609028477</v>
      </c>
      <c r="M1115" s="18">
        <f t="shared" si="124"/>
        <v>22.182425610405772</v>
      </c>
      <c r="N1115" s="18">
        <f t="shared" si="125"/>
        <v>17.509272992939813</v>
      </c>
      <c r="O1115" s="19"/>
    </row>
    <row r="1116" spans="1:15" x14ac:dyDescent="0.3">
      <c r="A1116">
        <v>7</v>
      </c>
      <c r="B1116">
        <v>8783927995</v>
      </c>
      <c r="C1116" s="3">
        <v>5.6315999999999997</v>
      </c>
      <c r="D1116" s="4">
        <v>1233.6161999999997</v>
      </c>
      <c r="E1116">
        <v>744</v>
      </c>
      <c r="F1116">
        <f t="shared" si="121"/>
        <v>31</v>
      </c>
      <c r="G1116" s="15">
        <f>(F1116*'B-E-D Rate'!$O$2)+(Analysis!C1116*'B-E-D Rate'!$F$2)+(Analysis!D1116*'B-E-D Rate'!$J$2)</f>
        <v>70.498768191138154</v>
      </c>
      <c r="H1116" s="15">
        <f t="shared" si="122"/>
        <v>90.086894277999974</v>
      </c>
      <c r="I1116" s="18">
        <f t="shared" si="119"/>
        <v>383.69468359479657</v>
      </c>
      <c r="J1116" s="18">
        <f t="shared" si="120"/>
        <v>196.04019173811932</v>
      </c>
      <c r="K1116" s="19"/>
      <c r="L1116" s="15">
        <f t="shared" si="123"/>
        <v>86.60087052448435</v>
      </c>
      <c r="M1116" s="18">
        <f t="shared" si="124"/>
        <v>259.27769955355302</v>
      </c>
      <c r="N1116" s="18">
        <f t="shared" si="125"/>
        <v>196.04019173811932</v>
      </c>
      <c r="O1116" s="19"/>
    </row>
    <row r="1117" spans="1:15" x14ac:dyDescent="0.3">
      <c r="A1117">
        <v>7</v>
      </c>
      <c r="B1117">
        <v>2405893055</v>
      </c>
      <c r="C1117" s="3">
        <v>6.7607999999999997</v>
      </c>
      <c r="D1117" s="4">
        <v>1563.933599999998</v>
      </c>
      <c r="E1117">
        <v>744</v>
      </c>
      <c r="F1117">
        <f t="shared" si="121"/>
        <v>31</v>
      </c>
      <c r="G1117" s="15">
        <f>(F1117*'B-E-D Rate'!$O$2)+(Analysis!C1117*'B-E-D Rate'!$F$2)+(Analysis!D1117*'B-E-D Rate'!$J$2)</f>
        <v>80.824697462074298</v>
      </c>
      <c r="H1117" s="15">
        <f t="shared" si="122"/>
        <v>108.64742898399987</v>
      </c>
      <c r="I1117" s="18">
        <f t="shared" si="119"/>
        <v>774.10438934115109</v>
      </c>
      <c r="J1117" s="18">
        <f t="shared" si="120"/>
        <v>13.509344905180285</v>
      </c>
      <c r="K1117" s="19"/>
      <c r="L1117" s="15">
        <f t="shared" si="123"/>
        <v>96.38441341694714</v>
      </c>
      <c r="M1117" s="18">
        <f t="shared" si="124"/>
        <v>242.1047605963245</v>
      </c>
      <c r="N1117" s="18">
        <f t="shared" si="125"/>
        <v>13.509344905180285</v>
      </c>
      <c r="O1117" s="19"/>
    </row>
    <row r="1118" spans="1:15" x14ac:dyDescent="0.3">
      <c r="A1118">
        <v>7</v>
      </c>
      <c r="B1118">
        <v>7700519644</v>
      </c>
      <c r="C1118" s="3">
        <v>7.8864000000000001</v>
      </c>
      <c r="D1118" s="4">
        <v>2301.8070000000007</v>
      </c>
      <c r="E1118">
        <v>744</v>
      </c>
      <c r="F1118">
        <f t="shared" si="121"/>
        <v>31</v>
      </c>
      <c r="G1118" s="15">
        <f>(F1118*'B-E-D Rate'!$O$2)+(Analysis!C1118*'B-E-D Rate'!$F$2)+(Analysis!D1118*'B-E-D Rate'!$J$2)</f>
        <v>93.037067593162803</v>
      </c>
      <c r="H1118" s="15">
        <f t="shared" si="122"/>
        <v>150.10853533000005</v>
      </c>
      <c r="I1118" s="18">
        <f t="shared" si="119"/>
        <v>3257.1524296368552</v>
      </c>
      <c r="J1118" s="18">
        <f t="shared" si="120"/>
        <v>72.878047917202991</v>
      </c>
      <c r="K1118" s="19"/>
      <c r="L1118" s="15">
        <f t="shared" si="123"/>
        <v>118.23919932319191</v>
      </c>
      <c r="M1118" s="18">
        <f t="shared" si="124"/>
        <v>635.14744373773999</v>
      </c>
      <c r="N1118" s="18">
        <f t="shared" si="125"/>
        <v>72.878047917202991</v>
      </c>
      <c r="O1118" s="19"/>
    </row>
    <row r="1119" spans="1:15" x14ac:dyDescent="0.3">
      <c r="A1119">
        <v>7</v>
      </c>
      <c r="B1119">
        <v>3957523813</v>
      </c>
      <c r="C1119" s="3">
        <v>7.7850000000000001</v>
      </c>
      <c r="D1119" s="4">
        <v>2754.4985999999985</v>
      </c>
      <c r="E1119">
        <v>744</v>
      </c>
      <c r="F1119">
        <f t="shared" si="121"/>
        <v>31</v>
      </c>
      <c r="G1119" s="15">
        <f>(F1119*'B-E-D Rate'!$O$2)+(Analysis!C1119*'B-E-D Rate'!$F$2)+(Analysis!D1119*'B-E-D Rate'!$J$2)</f>
        <v>94.375579602932504</v>
      </c>
      <c r="H1119" s="15">
        <f t="shared" si="122"/>
        <v>175.54527633399991</v>
      </c>
      <c r="I1119" s="18">
        <f t="shared" si="119"/>
        <v>6588.519667413454</v>
      </c>
      <c r="J1119" s="18">
        <f t="shared" si="120"/>
        <v>97.5230524479867</v>
      </c>
      <c r="K1119" s="19"/>
      <c r="L1119" s="15">
        <f t="shared" si="123"/>
        <v>131.64729615871317</v>
      </c>
      <c r="M1119" s="18">
        <f t="shared" si="124"/>
        <v>1389.1808550144549</v>
      </c>
      <c r="N1119" s="18">
        <f t="shared" si="125"/>
        <v>97.5230524479867</v>
      </c>
      <c r="O1119" s="19"/>
    </row>
    <row r="1120" spans="1:15" x14ac:dyDescent="0.3">
      <c r="A1120">
        <v>7</v>
      </c>
      <c r="B1120">
        <v>2242070683</v>
      </c>
      <c r="C1120" s="3">
        <v>3.5106000000000002</v>
      </c>
      <c r="D1120" s="4">
        <v>984.94079999999997</v>
      </c>
      <c r="E1120">
        <v>744</v>
      </c>
      <c r="F1120">
        <f t="shared" si="121"/>
        <v>31</v>
      </c>
      <c r="G1120" s="15">
        <f>(F1120*'B-E-D Rate'!$O$2)+(Analysis!C1120*'B-E-D Rate'!$F$2)+(Analysis!D1120*'B-E-D Rate'!$J$2)</f>
        <v>52.849660076018999</v>
      </c>
      <c r="H1120" s="15">
        <f t="shared" si="122"/>
        <v>76.113823551999999</v>
      </c>
      <c r="I1120" s="18">
        <f t="shared" si="119"/>
        <v>541.2213022371684</v>
      </c>
      <c r="J1120" s="18">
        <f t="shared" si="120"/>
        <v>1001.7569013613639</v>
      </c>
      <c r="K1120" s="19"/>
      <c r="L1120" s="15">
        <f t="shared" si="123"/>
        <v>79.235450349221566</v>
      </c>
      <c r="M1120" s="18">
        <f t="shared" si="124"/>
        <v>696.20992834143112</v>
      </c>
      <c r="N1120" s="18">
        <f t="shared" si="125"/>
        <v>1001.7569013613639</v>
      </c>
      <c r="O1120" s="19"/>
    </row>
    <row r="1121" spans="1:15" x14ac:dyDescent="0.3">
      <c r="A1121">
        <v>7</v>
      </c>
      <c r="B1121">
        <v>5092072572</v>
      </c>
      <c r="C1121" s="3">
        <v>2.7683999999999997</v>
      </c>
      <c r="D1121" s="4">
        <v>654.9083999999998</v>
      </c>
      <c r="E1121">
        <v>744</v>
      </c>
      <c r="F1121">
        <f t="shared" si="121"/>
        <v>31</v>
      </c>
      <c r="G1121" s="15">
        <f>(F1121*'B-E-D Rate'!$O$2)+(Analysis!C1121*'B-E-D Rate'!$F$2)+(Analysis!D1121*'B-E-D Rate'!$J$2)</f>
        <v>45.532211756119075</v>
      </c>
      <c r="H1121" s="15">
        <f t="shared" si="122"/>
        <v>57.56930299599999</v>
      </c>
      <c r="I1121" s="18">
        <f t="shared" si="119"/>
        <v>144.89156551721788</v>
      </c>
      <c r="J1121" s="18">
        <f t="shared" si="120"/>
        <v>1518.5043834174642</v>
      </c>
      <c r="K1121" s="19"/>
      <c r="L1121" s="15">
        <f t="shared" si="123"/>
        <v>69.46034876116579</v>
      </c>
      <c r="M1121" s="18">
        <f t="shared" si="124"/>
        <v>572.55574053228599</v>
      </c>
      <c r="N1121" s="18">
        <f t="shared" si="125"/>
        <v>1518.5043834174642</v>
      </c>
      <c r="O1121" s="19"/>
    </row>
    <row r="1122" spans="1:15" x14ac:dyDescent="0.3">
      <c r="A1122">
        <v>7</v>
      </c>
      <c r="B1122">
        <v>1329127012</v>
      </c>
      <c r="C1122" s="3">
        <v>3.1236000000000006</v>
      </c>
      <c r="D1122" s="4">
        <v>118.65780000000004</v>
      </c>
      <c r="E1122">
        <v>744</v>
      </c>
      <c r="F1122">
        <f t="shared" si="121"/>
        <v>31</v>
      </c>
      <c r="G1122" s="15">
        <f>(F1122*'B-E-D Rate'!$O$2)+(Analysis!C1122*'B-E-D Rate'!$F$2)+(Analysis!D1122*'B-E-D Rate'!$J$2)</f>
        <v>45.773323580430933</v>
      </c>
      <c r="H1122" s="15">
        <f t="shared" si="122"/>
        <v>27.437381782000003</v>
      </c>
      <c r="I1122" s="18">
        <f t="shared" si="119"/>
        <v>336.20676163544653</v>
      </c>
      <c r="J1122" s="18">
        <f t="shared" si="120"/>
        <v>1499.7712311532789</v>
      </c>
      <c r="K1122" s="19"/>
      <c r="L1122" s="15">
        <f t="shared" si="123"/>
        <v>53.577350329327402</v>
      </c>
      <c r="M1122" s="18">
        <f t="shared" si="124"/>
        <v>60.902833497491585</v>
      </c>
      <c r="N1122" s="18">
        <f t="shared" si="125"/>
        <v>1499.7712311532789</v>
      </c>
      <c r="O1122" s="19"/>
    </row>
    <row r="1123" spans="1:15" x14ac:dyDescent="0.3">
      <c r="A1123">
        <v>7</v>
      </c>
      <c r="B1123">
        <v>9788181913</v>
      </c>
      <c r="C1123" s="3">
        <v>0.62219999999999998</v>
      </c>
      <c r="D1123" s="4">
        <v>78.534600000000069</v>
      </c>
      <c r="E1123">
        <v>744</v>
      </c>
      <c r="F1123">
        <f t="shared" si="121"/>
        <v>31</v>
      </c>
      <c r="G1123" s="15">
        <f>(F1123*'B-E-D Rate'!$O$2)+(Analysis!C1123*'B-E-D Rate'!$F$2)+(Analysis!D1123*'B-E-D Rate'!$J$2)</f>
        <v>26.147990846839985</v>
      </c>
      <c r="H1123" s="15">
        <f t="shared" si="122"/>
        <v>25.182859174000004</v>
      </c>
      <c r="I1123" s="18">
        <f t="shared" si="119"/>
        <v>0.93147914591889935</v>
      </c>
      <c r="J1123" s="18">
        <f t="shared" si="120"/>
        <v>3404.9807258117066</v>
      </c>
      <c r="K1123" s="19"/>
      <c r="L1123" s="15">
        <f t="shared" si="123"/>
        <v>52.388956838149326</v>
      </c>
      <c r="M1123" s="18">
        <f t="shared" si="124"/>
        <v>688.58829615705349</v>
      </c>
      <c r="N1123" s="18">
        <f t="shared" si="125"/>
        <v>3404.9807258117066</v>
      </c>
      <c r="O1123" s="19"/>
    </row>
    <row r="1124" spans="1:15" x14ac:dyDescent="0.3">
      <c r="A1124">
        <v>7</v>
      </c>
      <c r="B1124">
        <v>8421993726</v>
      </c>
      <c r="C1124" s="3">
        <v>8.1354000000000006</v>
      </c>
      <c r="D1124" s="4">
        <v>2407.3745999999983</v>
      </c>
      <c r="E1124">
        <v>744</v>
      </c>
      <c r="F1124">
        <f t="shared" si="121"/>
        <v>31</v>
      </c>
      <c r="G1124" s="15">
        <f>(F1124*'B-E-D Rate'!$O$2)+(Analysis!C1124*'B-E-D Rate'!$F$2)+(Analysis!D1124*'B-E-D Rate'!$J$2)</f>
        <v>95.467778602994585</v>
      </c>
      <c r="H1124" s="15">
        <f t="shared" si="122"/>
        <v>156.04037877399992</v>
      </c>
      <c r="I1124" s="18">
        <f t="shared" si="119"/>
        <v>3669.0398914764755</v>
      </c>
      <c r="J1124" s="18">
        <f t="shared" si="120"/>
        <v>120.28770283310627</v>
      </c>
      <c r="K1124" s="19"/>
      <c r="L1124" s="15">
        <f t="shared" si="123"/>
        <v>121.36596510257361</v>
      </c>
      <c r="M1124" s="18">
        <f t="shared" si="124"/>
        <v>670.71606396697734</v>
      </c>
      <c r="N1124" s="18">
        <f t="shared" si="125"/>
        <v>120.28770283310627</v>
      </c>
      <c r="O1124" s="19"/>
    </row>
    <row r="1125" spans="1:15" x14ac:dyDescent="0.3">
      <c r="A1125">
        <v>7</v>
      </c>
      <c r="B1125">
        <v>3549536594</v>
      </c>
      <c r="C1125" s="3">
        <v>8.4149999999999991</v>
      </c>
      <c r="D1125" s="4">
        <v>1610.1671999999999</v>
      </c>
      <c r="E1125">
        <v>744</v>
      </c>
      <c r="F1125">
        <f t="shared" si="121"/>
        <v>31</v>
      </c>
      <c r="G1125" s="15">
        <f>(F1125*'B-E-D Rate'!$O$2)+(Analysis!C1125*'B-E-D Rate'!$F$2)+(Analysis!D1125*'B-E-D Rate'!$J$2)</f>
        <v>93.895655368822489</v>
      </c>
      <c r="H1125" s="15">
        <f t="shared" si="122"/>
        <v>111.24529496799998</v>
      </c>
      <c r="I1125" s="18">
        <f t="shared" si="119"/>
        <v>301.00999422134777</v>
      </c>
      <c r="J1125" s="18">
        <f t="shared" si="120"/>
        <v>88.274515128277173</v>
      </c>
      <c r="K1125" s="19"/>
      <c r="L1125" s="15">
        <f t="shared" si="123"/>
        <v>97.753788474612861</v>
      </c>
      <c r="M1125" s="18">
        <f t="shared" si="124"/>
        <v>14.885191061995666</v>
      </c>
      <c r="N1125" s="18">
        <f t="shared" si="125"/>
        <v>88.274515128277173</v>
      </c>
      <c r="O1125" s="19"/>
    </row>
    <row r="1126" spans="1:15" x14ac:dyDescent="0.3">
      <c r="A1126">
        <v>7</v>
      </c>
      <c r="B1126">
        <v>3322950043</v>
      </c>
      <c r="C1126" s="3">
        <v>8.9130000000000003</v>
      </c>
      <c r="D1126" s="4">
        <v>1790.0250000000005</v>
      </c>
      <c r="E1126">
        <v>744</v>
      </c>
      <c r="F1126">
        <f t="shared" si="121"/>
        <v>31</v>
      </c>
      <c r="G1126" s="15">
        <f>(F1126*'B-E-D Rate'!$O$2)+(Analysis!C1126*'B-E-D Rate'!$F$2)+(Analysis!D1126*'B-E-D Rate'!$J$2)</f>
        <v>98.610157944088797</v>
      </c>
      <c r="H1126" s="15">
        <f t="shared" si="122"/>
        <v>121.35150475000002</v>
      </c>
      <c r="I1126" s="18">
        <f t="shared" si="119"/>
        <v>517.16885454672843</v>
      </c>
      <c r="J1126" s="18">
        <f t="shared" si="120"/>
        <v>199.09081337640296</v>
      </c>
      <c r="K1126" s="19"/>
      <c r="L1126" s="15">
        <f t="shared" si="123"/>
        <v>103.08092685982662</v>
      </c>
      <c r="M1126" s="18">
        <f t="shared" si="124"/>
        <v>19.987774697927534</v>
      </c>
      <c r="N1126" s="18">
        <f t="shared" si="125"/>
        <v>199.09081337640296</v>
      </c>
      <c r="O1126" s="19"/>
    </row>
    <row r="1127" spans="1:15" x14ac:dyDescent="0.3">
      <c r="A1127">
        <v>7</v>
      </c>
      <c r="B1127">
        <v>9832286807</v>
      </c>
      <c r="C1127" s="3">
        <v>8.2110000000000003</v>
      </c>
      <c r="D1127" s="4">
        <v>2616.5513999999998</v>
      </c>
      <c r="E1127">
        <v>744</v>
      </c>
      <c r="F1127">
        <f t="shared" si="121"/>
        <v>31</v>
      </c>
      <c r="G1127" s="15">
        <f>(F1127*'B-E-D Rate'!$O$2)+(Analysis!C1127*'B-E-D Rate'!$F$2)+(Analysis!D1127*'B-E-D Rate'!$J$2)</f>
        <v>97.037787279781469</v>
      </c>
      <c r="H1127" s="15">
        <f t="shared" si="122"/>
        <v>167.79402316599999</v>
      </c>
      <c r="I1127" s="18">
        <f t="shared" si="119"/>
        <v>5006.4449167861976</v>
      </c>
      <c r="J1127" s="18">
        <f t="shared" si="120"/>
        <v>157.19100611283693</v>
      </c>
      <c r="K1127" s="19"/>
      <c r="L1127" s="15">
        <f t="shared" si="123"/>
        <v>127.56149157168525</v>
      </c>
      <c r="M1127" s="18">
        <f t="shared" si="124"/>
        <v>931.69652369958544</v>
      </c>
      <c r="N1127" s="18">
        <f t="shared" si="125"/>
        <v>157.19100611283693</v>
      </c>
      <c r="O1127" s="19"/>
    </row>
    <row r="1128" spans="1:15" x14ac:dyDescent="0.3">
      <c r="A1128">
        <v>7</v>
      </c>
      <c r="B1128">
        <v>1779237692</v>
      </c>
      <c r="C1128" s="3">
        <v>6.1560000000000006</v>
      </c>
      <c r="D1128" s="4">
        <v>1014.0108000000004</v>
      </c>
      <c r="E1128">
        <v>744</v>
      </c>
      <c r="F1128">
        <f t="shared" si="121"/>
        <v>31</v>
      </c>
      <c r="G1128" s="15">
        <f>(F1128*'B-E-D Rate'!$O$2)+(Analysis!C1128*'B-E-D Rate'!$F$2)+(Analysis!D1128*'B-E-D Rate'!$J$2)</f>
        <v>73.54200921299838</v>
      </c>
      <c r="H1128" s="15">
        <f t="shared" si="122"/>
        <v>77.74726685200001</v>
      </c>
      <c r="I1128" s="18">
        <f t="shared" si="119"/>
        <v>17.684191810381563</v>
      </c>
      <c r="J1128" s="18">
        <f t="shared" si="120"/>
        <v>120.08202283770535</v>
      </c>
      <c r="K1128" s="19"/>
      <c r="L1128" s="15">
        <f t="shared" si="123"/>
        <v>80.096463398742713</v>
      </c>
      <c r="M1128" s="18">
        <f t="shared" si="124"/>
        <v>42.960869673021413</v>
      </c>
      <c r="N1128" s="18">
        <f t="shared" si="125"/>
        <v>120.08202283770535</v>
      </c>
      <c r="O1128" s="19"/>
    </row>
    <row r="1129" spans="1:15" x14ac:dyDescent="0.3">
      <c r="A1129">
        <v>7</v>
      </c>
      <c r="B1129">
        <v>8969933138</v>
      </c>
      <c r="C1129" s="3">
        <v>3.4385999999999997</v>
      </c>
      <c r="D1129" s="4">
        <v>987.6558000000008</v>
      </c>
      <c r="E1129">
        <v>744</v>
      </c>
      <c r="F1129">
        <f t="shared" si="121"/>
        <v>31</v>
      </c>
      <c r="G1129" s="15">
        <f>(F1129*'B-E-D Rate'!$O$2)+(Analysis!C1129*'B-E-D Rate'!$F$2)+(Analysis!D1129*'B-E-D Rate'!$J$2)</f>
        <v>52.302944935453027</v>
      </c>
      <c r="H1129" s="15">
        <f t="shared" si="122"/>
        <v>76.266379402000041</v>
      </c>
      <c r="I1129" s="18">
        <f t="shared" si="119"/>
        <v>574.24619143249333</v>
      </c>
      <c r="J1129" s="18">
        <f t="shared" si="120"/>
        <v>1036.6634614405639</v>
      </c>
      <c r="K1129" s="19"/>
      <c r="L1129" s="15">
        <f t="shared" si="123"/>
        <v>79.315864880678404</v>
      </c>
      <c r="M1129" s="18">
        <f t="shared" si="124"/>
        <v>729.69784396715499</v>
      </c>
      <c r="N1129" s="18">
        <f t="shared" si="125"/>
        <v>1036.6634614405639</v>
      </c>
      <c r="O1129" s="19"/>
    </row>
    <row r="1130" spans="1:15" x14ac:dyDescent="0.3">
      <c r="A1130">
        <v>7</v>
      </c>
      <c r="B1130">
        <v>3598309345</v>
      </c>
      <c r="C1130" s="3">
        <v>10.471200000000001</v>
      </c>
      <c r="D1130" s="4">
        <v>2800.5281999999997</v>
      </c>
      <c r="E1130">
        <v>744</v>
      </c>
      <c r="F1130">
        <f t="shared" si="121"/>
        <v>31</v>
      </c>
      <c r="G1130" s="15">
        <f>(F1130*'B-E-D Rate'!$O$2)+(Analysis!C1130*'B-E-D Rate'!$F$2)+(Analysis!D1130*'B-E-D Rate'!$J$2)</f>
        <v>115.4646251784163</v>
      </c>
      <c r="H1130" s="15">
        <f t="shared" si="122"/>
        <v>178.13167955799997</v>
      </c>
      <c r="I1130" s="18">
        <f t="shared" si="119"/>
        <v>3927.1597046136976</v>
      </c>
      <c r="J1130" s="18">
        <f t="shared" si="120"/>
        <v>958.795407601188</v>
      </c>
      <c r="K1130" s="19"/>
      <c r="L1130" s="15">
        <f t="shared" si="123"/>
        <v>133.01062901954012</v>
      </c>
      <c r="M1130" s="18">
        <f t="shared" si="124"/>
        <v>307.86225079273186</v>
      </c>
      <c r="N1130" s="18">
        <f t="shared" si="125"/>
        <v>958.795407601188</v>
      </c>
      <c r="O1130" s="19"/>
    </row>
    <row r="1131" spans="1:15" x14ac:dyDescent="0.3">
      <c r="A1131">
        <v>7</v>
      </c>
      <c r="B1131">
        <v>4881389038</v>
      </c>
      <c r="C1131" s="3">
        <v>8.0465</v>
      </c>
      <c r="D1131" s="4">
        <v>1849.3965000000014</v>
      </c>
      <c r="E1131">
        <v>744</v>
      </c>
      <c r="F1131">
        <f t="shared" si="121"/>
        <v>31</v>
      </c>
      <c r="G1131" s="15">
        <f>(F1131*'B-E-D Rate'!$O$2)+(Analysis!C1131*'B-E-D Rate'!$F$2)+(Analysis!D1131*'B-E-D Rate'!$J$2)</f>
        <v>92.155998084033385</v>
      </c>
      <c r="H1131" s="15">
        <f t="shared" si="122"/>
        <v>124.68758933500007</v>
      </c>
      <c r="I1131" s="18">
        <f t="shared" si="119"/>
        <v>1058.3044293199721</v>
      </c>
      <c r="J1131" s="18">
        <f t="shared" si="120"/>
        <v>58.611190149792648</v>
      </c>
      <c r="K1131" s="19"/>
      <c r="L1131" s="15">
        <f t="shared" si="123"/>
        <v>104.83942827949106</v>
      </c>
      <c r="M1131" s="18">
        <f t="shared" si="124"/>
        <v>160.86940152304751</v>
      </c>
      <c r="N1131" s="18">
        <f t="shared" si="125"/>
        <v>58.611190149792648</v>
      </c>
      <c r="O1131" s="19"/>
    </row>
    <row r="1132" spans="1:15" x14ac:dyDescent="0.3">
      <c r="A1132">
        <v>7</v>
      </c>
      <c r="B1132">
        <v>4374823439</v>
      </c>
      <c r="C1132" s="3">
        <v>7.2438000000000002</v>
      </c>
      <c r="D1132" s="4">
        <v>1752.8124000000003</v>
      </c>
      <c r="E1132">
        <v>744</v>
      </c>
      <c r="F1132">
        <f t="shared" si="121"/>
        <v>31</v>
      </c>
      <c r="G1132" s="15">
        <f>(F1132*'B-E-D Rate'!$O$2)+(Analysis!C1132*'B-E-D Rate'!$F$2)+(Analysis!D1132*'B-E-D Rate'!$J$2)</f>
        <v>85.465018513360036</v>
      </c>
      <c r="H1132" s="15">
        <f t="shared" si="122"/>
        <v>119.260528756</v>
      </c>
      <c r="I1132" s="18">
        <f t="shared" si="119"/>
        <v>1142.1365125603827</v>
      </c>
      <c r="J1132" s="18">
        <f t="shared" si="120"/>
        <v>0.9308679390379222</v>
      </c>
      <c r="K1132" s="19"/>
      <c r="L1132" s="15">
        <f t="shared" si="123"/>
        <v>101.97874130060369</v>
      </c>
      <c r="M1132" s="18">
        <f t="shared" si="124"/>
        <v>272.7030402939302</v>
      </c>
      <c r="N1132" s="18">
        <f t="shared" si="125"/>
        <v>0.9308679390379222</v>
      </c>
      <c r="O1132" s="19"/>
    </row>
    <row r="1133" spans="1:15" x14ac:dyDescent="0.3">
      <c r="A1133">
        <v>7</v>
      </c>
      <c r="B1133">
        <v>9441492501</v>
      </c>
      <c r="C1133" s="3">
        <v>11.0868</v>
      </c>
      <c r="D1133" s="4">
        <v>1975.3811999999998</v>
      </c>
      <c r="E1133">
        <v>744</v>
      </c>
      <c r="F1133">
        <f t="shared" si="121"/>
        <v>31</v>
      </c>
      <c r="G1133" s="15">
        <f>(F1133*'B-E-D Rate'!$O$2)+(Analysis!C1133*'B-E-D Rate'!$F$2)+(Analysis!D1133*'B-E-D Rate'!$J$2)</f>
        <v>116.3721133194547</v>
      </c>
      <c r="H1133" s="15">
        <f t="shared" si="122"/>
        <v>131.76666962799999</v>
      </c>
      <c r="I1133" s="18">
        <f t="shared" si="119"/>
        <v>236.9923639369716</v>
      </c>
      <c r="J1133" s="18">
        <f t="shared" si="120"/>
        <v>1015.8186331951132</v>
      </c>
      <c r="K1133" s="19"/>
      <c r="L1133" s="15">
        <f t="shared" si="123"/>
        <v>108.57092022101169</v>
      </c>
      <c r="M1133" s="18">
        <f t="shared" si="124"/>
        <v>60.858613759194817</v>
      </c>
      <c r="N1133" s="18">
        <f t="shared" si="125"/>
        <v>1015.8186331951132</v>
      </c>
      <c r="O1133" s="19"/>
    </row>
    <row r="1134" spans="1:15" x14ac:dyDescent="0.3">
      <c r="A1134">
        <v>7</v>
      </c>
      <c r="B1134">
        <v>1881153048</v>
      </c>
      <c r="C1134" s="3">
        <v>6.4013999999999998</v>
      </c>
      <c r="D1134" s="4">
        <v>1271.4311999999982</v>
      </c>
      <c r="E1134">
        <v>744</v>
      </c>
      <c r="F1134">
        <f t="shared" si="121"/>
        <v>31</v>
      </c>
      <c r="G1134" s="15">
        <f>(F1134*'B-E-D Rate'!$O$2)+(Analysis!C1134*'B-E-D Rate'!$F$2)+(Analysis!D1134*'B-E-D Rate'!$J$2)</f>
        <v>76.658045514725231</v>
      </c>
      <c r="H1134" s="15">
        <f t="shared" si="122"/>
        <v>92.211719127999885</v>
      </c>
      <c r="I1134" s="18">
        <f t="shared" si="119"/>
        <v>241.91676286827624</v>
      </c>
      <c r="J1134" s="18">
        <f t="shared" si="120"/>
        <v>61.499442442839062</v>
      </c>
      <c r="K1134" s="19"/>
      <c r="L1134" s="15">
        <f t="shared" si="123"/>
        <v>87.720898335548696</v>
      </c>
      <c r="M1134" s="18">
        <f t="shared" si="124"/>
        <v>122.38671253520171</v>
      </c>
      <c r="N1134" s="18">
        <f t="shared" si="125"/>
        <v>61.499442442839062</v>
      </c>
      <c r="O1134" s="19"/>
    </row>
    <row r="1135" spans="1:15" x14ac:dyDescent="0.3">
      <c r="A1135">
        <v>7</v>
      </c>
      <c r="B1135">
        <v>4326103862</v>
      </c>
      <c r="C1135" s="3">
        <v>9.1728000000000005</v>
      </c>
      <c r="D1135" s="4">
        <v>1755.2723999999998</v>
      </c>
      <c r="E1135">
        <v>744</v>
      </c>
      <c r="F1135">
        <f t="shared" si="121"/>
        <v>31</v>
      </c>
      <c r="G1135" s="15">
        <f>(F1135*'B-E-D Rate'!$O$2)+(Analysis!C1135*'B-E-D Rate'!$F$2)+(Analysis!D1135*'B-E-D Rate'!$J$2)</f>
        <v>100.46566261780073</v>
      </c>
      <c r="H1135" s="15">
        <f t="shared" si="122"/>
        <v>119.39875615599998</v>
      </c>
      <c r="I1135" s="18">
        <f t="shared" si="119"/>
        <v>358.46203092620198</v>
      </c>
      <c r="J1135" s="18">
        <f t="shared" si="120"/>
        <v>254.89588366782655</v>
      </c>
      <c r="K1135" s="19"/>
      <c r="L1135" s="15">
        <f t="shared" si="123"/>
        <v>102.05160308601207</v>
      </c>
      <c r="M1135" s="18">
        <f t="shared" si="124"/>
        <v>2.5152071687103841</v>
      </c>
      <c r="N1135" s="18">
        <f t="shared" si="125"/>
        <v>254.89588366782655</v>
      </c>
      <c r="O1135" s="19"/>
    </row>
    <row r="1136" spans="1:15" x14ac:dyDescent="0.3">
      <c r="A1136">
        <v>7</v>
      </c>
      <c r="B1136">
        <v>4019428783</v>
      </c>
      <c r="C1136" s="3">
        <v>6.0180000000000007</v>
      </c>
      <c r="D1136" s="4">
        <v>1362.4110000000001</v>
      </c>
      <c r="E1136">
        <v>744</v>
      </c>
      <c r="F1136">
        <f t="shared" si="121"/>
        <v>31</v>
      </c>
      <c r="G1136" s="15">
        <f>(F1136*'B-E-D Rate'!$O$2)+(Analysis!C1136*'B-E-D Rate'!$F$2)+(Analysis!D1136*'B-E-D Rate'!$J$2)</f>
        <v>74.106236455549706</v>
      </c>
      <c r="H1136" s="15">
        <f t="shared" si="122"/>
        <v>97.32387408999999</v>
      </c>
      <c r="I1136" s="18">
        <f t="shared" si="119"/>
        <v>539.05869732464214</v>
      </c>
      <c r="J1136" s="18">
        <f t="shared" si="120"/>
        <v>108.03455168564744</v>
      </c>
      <c r="K1136" s="19"/>
      <c r="L1136" s="15">
        <f t="shared" si="123"/>
        <v>90.415593727458756</v>
      </c>
      <c r="M1136" s="18">
        <f t="shared" si="124"/>
        <v>265.99513462277264</v>
      </c>
      <c r="N1136" s="18">
        <f t="shared" si="125"/>
        <v>108.03455168564744</v>
      </c>
      <c r="O1136" s="19"/>
    </row>
    <row r="1137" spans="1:15" x14ac:dyDescent="0.3">
      <c r="A1137">
        <v>7</v>
      </c>
      <c r="B1137">
        <v>7308147462</v>
      </c>
      <c r="C1137" s="3">
        <v>8.4534000000000002</v>
      </c>
      <c r="D1137" s="4">
        <v>2074.4004</v>
      </c>
      <c r="E1137">
        <v>744</v>
      </c>
      <c r="F1137">
        <f t="shared" si="121"/>
        <v>31</v>
      </c>
      <c r="G1137" s="15">
        <f>(F1137*'B-E-D Rate'!$O$2)+(Analysis!C1137*'B-E-D Rate'!$F$2)+(Analysis!D1137*'B-E-D Rate'!$J$2)</f>
        <v>96.374682765929819</v>
      </c>
      <c r="H1137" s="15">
        <f t="shared" si="122"/>
        <v>137.33055847599999</v>
      </c>
      <c r="I1137" s="18">
        <f t="shared" si="119"/>
        <v>1677.383755178716</v>
      </c>
      <c r="J1137" s="18">
        <f t="shared" si="120"/>
        <v>141.00325696356938</v>
      </c>
      <c r="K1137" s="19"/>
      <c r="L1137" s="15">
        <f t="shared" si="123"/>
        <v>111.50373148186975</v>
      </c>
      <c r="M1137" s="18">
        <f t="shared" si="124"/>
        <v>228.88811504928367</v>
      </c>
      <c r="N1137" s="18">
        <f t="shared" si="125"/>
        <v>141.00325696356938</v>
      </c>
      <c r="O1137" s="19"/>
    </row>
    <row r="1138" spans="1:15" x14ac:dyDescent="0.3">
      <c r="A1138">
        <v>7</v>
      </c>
      <c r="B1138">
        <v>4421606485</v>
      </c>
      <c r="C1138" s="3">
        <v>7.0986000000000002</v>
      </c>
      <c r="D1138" s="4">
        <v>1706.3202000000003</v>
      </c>
      <c r="E1138">
        <v>744</v>
      </c>
      <c r="F1138">
        <f t="shared" si="121"/>
        <v>31</v>
      </c>
      <c r="G1138" s="15">
        <f>(F1138*'B-E-D Rate'!$O$2)+(Analysis!C1138*'B-E-D Rate'!$F$2)+(Analysis!D1138*'B-E-D Rate'!$J$2)</f>
        <v>84.118369421957098</v>
      </c>
      <c r="H1138" s="15">
        <f t="shared" si="122"/>
        <v>116.64813203800001</v>
      </c>
      <c r="I1138" s="18">
        <f t="shared" si="119"/>
        <v>1058.1854558561033</v>
      </c>
      <c r="J1138" s="18">
        <f t="shared" si="120"/>
        <v>0.14579729124069457</v>
      </c>
      <c r="K1138" s="19"/>
      <c r="L1138" s="15">
        <f t="shared" si="123"/>
        <v>100.60170686988656</v>
      </c>
      <c r="M1138" s="18">
        <f t="shared" si="124"/>
        <v>271.7004134223136</v>
      </c>
      <c r="N1138" s="18">
        <f t="shared" si="125"/>
        <v>0.14579729124069457</v>
      </c>
      <c r="O1138" s="19"/>
    </row>
    <row r="1139" spans="1:15" x14ac:dyDescent="0.3">
      <c r="A1139">
        <v>7</v>
      </c>
      <c r="B1139">
        <v>7628712264</v>
      </c>
      <c r="C1139" s="3">
        <v>10.538399999999999</v>
      </c>
      <c r="D1139" s="4">
        <v>1813.3188000000002</v>
      </c>
      <c r="E1139">
        <v>744</v>
      </c>
      <c r="F1139">
        <f t="shared" si="121"/>
        <v>31</v>
      </c>
      <c r="G1139" s="15">
        <f>(F1139*'B-E-D Rate'!$O$2)+(Analysis!C1139*'B-E-D Rate'!$F$2)+(Analysis!D1139*'B-E-D Rate'!$J$2)</f>
        <v>111.34957331717959</v>
      </c>
      <c r="H1139" s="15">
        <f t="shared" si="122"/>
        <v>122.660383372</v>
      </c>
      <c r="I1139" s="18">
        <f t="shared" si="119"/>
        <v>127.93442409622644</v>
      </c>
      <c r="J1139" s="18">
        <f t="shared" si="120"/>
        <v>720.88865760476801</v>
      </c>
      <c r="K1139" s="19"/>
      <c r="L1139" s="15">
        <f t="shared" si="123"/>
        <v>103.77085688297541</v>
      </c>
      <c r="M1139" s="18">
        <f t="shared" si="124"/>
        <v>57.43694279007655</v>
      </c>
      <c r="N1139" s="18">
        <f t="shared" si="125"/>
        <v>720.88865760476801</v>
      </c>
      <c r="O1139" s="19"/>
    </row>
    <row r="1140" spans="1:15" x14ac:dyDescent="0.3">
      <c r="A1140">
        <v>7</v>
      </c>
      <c r="B1140">
        <v>7098153823</v>
      </c>
      <c r="C1140" s="3">
        <v>9.5081999999999987</v>
      </c>
      <c r="D1140" s="4">
        <v>1440.8123999999998</v>
      </c>
      <c r="E1140">
        <v>744</v>
      </c>
      <c r="F1140">
        <f t="shared" si="121"/>
        <v>31</v>
      </c>
      <c r="G1140" s="15">
        <f>(F1140*'B-E-D Rate'!$O$2)+(Analysis!C1140*'B-E-D Rate'!$F$2)+(Analysis!D1140*'B-E-D Rate'!$J$2)</f>
        <v>101.59473844348561</v>
      </c>
      <c r="H1140" s="15">
        <f t="shared" si="122"/>
        <v>101.72924875599998</v>
      </c>
      <c r="I1140" s="18">
        <f t="shared" si="119"/>
        <v>1.8093024172712188E-2</v>
      </c>
      <c r="J1140" s="18">
        <f t="shared" si="120"/>
        <v>292.22312367666143</v>
      </c>
      <c r="K1140" s="19"/>
      <c r="L1140" s="15">
        <f t="shared" si="123"/>
        <v>92.737734370758602</v>
      </c>
      <c r="M1140" s="18">
        <f t="shared" si="124"/>
        <v>78.446521144302807</v>
      </c>
      <c r="N1140" s="18">
        <f t="shared" si="125"/>
        <v>292.22312367666143</v>
      </c>
      <c r="O1140" s="19"/>
    </row>
    <row r="1141" spans="1:15" x14ac:dyDescent="0.3">
      <c r="A1141">
        <v>7</v>
      </c>
      <c r="B1141">
        <v>6643182445</v>
      </c>
      <c r="C1141" s="3">
        <v>11.593799999999998</v>
      </c>
      <c r="D1141" s="4">
        <v>2970.7025999999987</v>
      </c>
      <c r="E1141">
        <v>744</v>
      </c>
      <c r="F1141">
        <f t="shared" si="121"/>
        <v>31</v>
      </c>
      <c r="G1141" s="15">
        <f>(F1141*'B-E-D Rate'!$O$2)+(Analysis!C1141*'B-E-D Rate'!$F$2)+(Analysis!D1141*'B-E-D Rate'!$J$2)</f>
        <v>124.98702955895932</v>
      </c>
      <c r="H1141" s="15">
        <f t="shared" si="122"/>
        <v>187.69377909399992</v>
      </c>
      <c r="I1141" s="18">
        <f t="shared" si="119"/>
        <v>3932.1364372503144</v>
      </c>
      <c r="J1141" s="18">
        <f t="shared" si="120"/>
        <v>1639.1830813504175</v>
      </c>
      <c r="K1141" s="19"/>
      <c r="L1141" s="15">
        <f t="shared" si="123"/>
        <v>138.05095853775236</v>
      </c>
      <c r="M1141" s="18">
        <f t="shared" si="124"/>
        <v>170.66624036294866</v>
      </c>
      <c r="N1141" s="18">
        <f t="shared" si="125"/>
        <v>1639.1830813504175</v>
      </c>
      <c r="O1141" s="19"/>
    </row>
    <row r="1142" spans="1:15" x14ac:dyDescent="0.3">
      <c r="A1142">
        <v>7</v>
      </c>
      <c r="B1142">
        <v>6255654990</v>
      </c>
      <c r="C1142" s="3">
        <v>6.9491999999999994</v>
      </c>
      <c r="D1142" s="4">
        <v>2522.0982000000031</v>
      </c>
      <c r="E1142">
        <v>744</v>
      </c>
      <c r="F1142">
        <f t="shared" si="121"/>
        <v>31</v>
      </c>
      <c r="G1142" s="15">
        <f>(F1142*'B-E-D Rate'!$O$2)+(Analysis!C1142*'B-E-D Rate'!$F$2)+(Analysis!D1142*'B-E-D Rate'!$J$2)</f>
        <v>86.78942961465853</v>
      </c>
      <c r="H1142" s="15">
        <f t="shared" si="122"/>
        <v>162.48669785800018</v>
      </c>
      <c r="I1142" s="18">
        <f t="shared" si="119"/>
        <v>5730.0764195044212</v>
      </c>
      <c r="J1142" s="18">
        <f t="shared" si="120"/>
        <v>5.2405560356504779</v>
      </c>
      <c r="K1142" s="19"/>
      <c r="L1142" s="15">
        <f t="shared" si="123"/>
        <v>124.76391889301213</v>
      </c>
      <c r="M1142" s="18">
        <f t="shared" si="124"/>
        <v>1442.0618359517925</v>
      </c>
      <c r="N1142" s="18">
        <f t="shared" si="125"/>
        <v>5.2405560356504779</v>
      </c>
      <c r="O1142" s="19"/>
    </row>
    <row r="1143" spans="1:15" x14ac:dyDescent="0.3">
      <c r="A1143">
        <v>7</v>
      </c>
      <c r="B1143">
        <v>5586403303</v>
      </c>
      <c r="C1143" s="3">
        <v>5.8391999999999999</v>
      </c>
      <c r="D1143" s="4">
        <v>538.99500000000057</v>
      </c>
      <c r="E1143">
        <v>744</v>
      </c>
      <c r="F1143">
        <f t="shared" si="121"/>
        <v>31</v>
      </c>
      <c r="G1143" s="15">
        <f>(F1143*'B-E-D Rate'!$O$2)+(Analysis!C1143*'B-E-D Rate'!$F$2)+(Analysis!D1143*'B-E-D Rate'!$J$2)</f>
        <v>68.849055166182708</v>
      </c>
      <c r="H1143" s="15">
        <f t="shared" si="122"/>
        <v>51.056129050000031</v>
      </c>
      <c r="I1143" s="18">
        <f t="shared" si="119"/>
        <v>316.58821977593556</v>
      </c>
      <c r="J1143" s="18">
        <f t="shared" si="120"/>
        <v>244.95844531837261</v>
      </c>
      <c r="K1143" s="19"/>
      <c r="L1143" s="15">
        <f t="shared" si="123"/>
        <v>66.027154746223815</v>
      </c>
      <c r="M1143" s="18">
        <f t="shared" si="124"/>
        <v>7.963121980164181</v>
      </c>
      <c r="N1143" s="18">
        <f t="shared" si="125"/>
        <v>244.95844531837261</v>
      </c>
      <c r="O1143" s="19"/>
    </row>
    <row r="1144" spans="1:15" x14ac:dyDescent="0.3">
      <c r="A1144">
        <v>7</v>
      </c>
      <c r="B1144">
        <v>6691164826</v>
      </c>
      <c r="C1144" s="3">
        <v>9.3503999999999987</v>
      </c>
      <c r="D1144" s="4">
        <v>687.66119999999978</v>
      </c>
      <c r="E1144">
        <v>744</v>
      </c>
      <c r="F1144">
        <f t="shared" si="121"/>
        <v>31</v>
      </c>
      <c r="G1144" s="15">
        <f>(F1144*'B-E-D Rate'!$O$2)+(Analysis!C1144*'B-E-D Rate'!$F$2)+(Analysis!D1144*'B-E-D Rate'!$J$2)</f>
        <v>96.830790513834174</v>
      </c>
      <c r="H1144" s="15">
        <f t="shared" si="122"/>
        <v>59.409682827999987</v>
      </c>
      <c r="I1144" s="18">
        <f t="shared" si="119"/>
        <v>1400.3393004347984</v>
      </c>
      <c r="J1144" s="18">
        <f t="shared" si="120"/>
        <v>152.04337519875918</v>
      </c>
      <c r="K1144" s="19"/>
      <c r="L1144" s="15">
        <f t="shared" si="123"/>
        <v>70.430441234793449</v>
      </c>
      <c r="M1144" s="18">
        <f t="shared" si="124"/>
        <v>696.97844205534614</v>
      </c>
      <c r="N1144" s="18">
        <f t="shared" si="125"/>
        <v>152.04337519875918</v>
      </c>
      <c r="O1144" s="19"/>
    </row>
    <row r="1145" spans="1:15" x14ac:dyDescent="0.3">
      <c r="A1145">
        <v>7</v>
      </c>
      <c r="B1145">
        <v>3941101344</v>
      </c>
      <c r="C1145" s="3">
        <v>0.2064</v>
      </c>
      <c r="D1145" s="4">
        <v>62.455200000000083</v>
      </c>
      <c r="E1145">
        <v>744</v>
      </c>
      <c r="F1145">
        <f t="shared" si="121"/>
        <v>31</v>
      </c>
      <c r="G1145" s="15">
        <f>(F1145*'B-E-D Rate'!$O$2)+(Analysis!C1145*'B-E-D Rate'!$F$2)+(Analysis!D1145*'B-E-D Rate'!$J$2)</f>
        <v>22.841531475467676</v>
      </c>
      <c r="H1145" s="15">
        <f t="shared" si="122"/>
        <v>24.279357688000005</v>
      </c>
      <c r="I1145" s="18">
        <f t="shared" si="119"/>
        <v>2.0673442174450618</v>
      </c>
      <c r="J1145" s="18">
        <f t="shared" si="120"/>
        <v>3801.7918403641511</v>
      </c>
      <c r="K1145" s="19"/>
      <c r="L1145" s="15">
        <f t="shared" si="123"/>
        <v>51.912707329086025</v>
      </c>
      <c r="M1145" s="18">
        <f t="shared" si="124"/>
        <v>845.13326551200259</v>
      </c>
      <c r="N1145" s="18">
        <f t="shared" si="125"/>
        <v>3801.7918403641511</v>
      </c>
      <c r="O1145" s="19"/>
    </row>
    <row r="1146" spans="1:15" x14ac:dyDescent="0.3">
      <c r="A1146">
        <v>7</v>
      </c>
      <c r="B1146">
        <v>4543846533</v>
      </c>
      <c r="C1146" s="3">
        <v>8.4960000000000004</v>
      </c>
      <c r="D1146" s="4">
        <v>1465.3350000000007</v>
      </c>
      <c r="E1146">
        <v>744</v>
      </c>
      <c r="F1146">
        <f t="shared" si="121"/>
        <v>31</v>
      </c>
      <c r="G1146" s="15">
        <f>(F1146*'B-E-D Rate'!$O$2)+(Analysis!C1146*'B-E-D Rate'!$F$2)+(Analysis!D1146*'B-E-D Rate'!$J$2)</f>
        <v>93.844736410657006</v>
      </c>
      <c r="H1146" s="15">
        <f t="shared" si="122"/>
        <v>103.10717365000004</v>
      </c>
      <c r="I1146" s="18">
        <f t="shared" si="119"/>
        <v>85.792743612768518</v>
      </c>
      <c r="J1146" s="18">
        <f t="shared" si="120"/>
        <v>87.32029463101442</v>
      </c>
      <c r="K1146" s="19"/>
      <c r="L1146" s="15">
        <f t="shared" si="123"/>
        <v>93.464059744277279</v>
      </c>
      <c r="M1146" s="18">
        <f t="shared" si="124"/>
        <v>0.14491472432598246</v>
      </c>
      <c r="N1146" s="18">
        <f t="shared" si="125"/>
        <v>87.32029463101442</v>
      </c>
      <c r="O1146" s="19"/>
    </row>
    <row r="1147" spans="1:15" x14ac:dyDescent="0.3">
      <c r="A1147">
        <v>7</v>
      </c>
      <c r="B1147">
        <v>8321830420</v>
      </c>
      <c r="C1147" s="3">
        <v>12.745799999999999</v>
      </c>
      <c r="D1147" s="4">
        <v>3071.2470000000017</v>
      </c>
      <c r="E1147">
        <v>744</v>
      </c>
      <c r="F1147">
        <f t="shared" si="121"/>
        <v>31</v>
      </c>
      <c r="G1147" s="15">
        <f>(F1147*'B-E-D Rate'!$O$2)+(Analysis!C1147*'B-E-D Rate'!$F$2)+(Analysis!D1147*'B-E-D Rate'!$J$2)</f>
        <v>134.41081025206327</v>
      </c>
      <c r="H1147" s="15">
        <f t="shared" si="122"/>
        <v>193.34336893000008</v>
      </c>
      <c r="I1147" s="18">
        <f t="shared" si="119"/>
        <v>3473.0464723284654</v>
      </c>
      <c r="J1147" s="18">
        <f t="shared" si="120"/>
        <v>2491.0686626879274</v>
      </c>
      <c r="K1147" s="19"/>
      <c r="L1147" s="15">
        <f t="shared" si="123"/>
        <v>141.02894410556371</v>
      </c>
      <c r="M1147" s="18">
        <f t="shared" si="124"/>
        <v>43.799695702848567</v>
      </c>
      <c r="N1147" s="18">
        <f t="shared" si="125"/>
        <v>2491.0686626879274</v>
      </c>
      <c r="O1147" s="19"/>
    </row>
    <row r="1148" spans="1:15" x14ac:dyDescent="0.3">
      <c r="A1148">
        <v>7</v>
      </c>
      <c r="B1148">
        <v>8341964120</v>
      </c>
      <c r="C1148" s="3">
        <v>7.7627999999999995</v>
      </c>
      <c r="D1148" s="4">
        <v>1490.5121999999999</v>
      </c>
      <c r="E1148">
        <v>744</v>
      </c>
      <c r="F1148">
        <f t="shared" si="121"/>
        <v>31</v>
      </c>
      <c r="G1148" s="15">
        <f>(F1148*'B-E-D Rate'!$O$2)+(Analysis!C1148*'B-E-D Rate'!$F$2)+(Analysis!D1148*'B-E-D Rate'!$J$2)</f>
        <v>88.265748972423012</v>
      </c>
      <c r="H1148" s="15">
        <f t="shared" si="122"/>
        <v>104.52188051799999</v>
      </c>
      <c r="I1148" s="18">
        <f t="shared" si="119"/>
        <v>264.26181282710291</v>
      </c>
      <c r="J1148" s="18">
        <f t="shared" si="120"/>
        <v>14.179332427910602</v>
      </c>
      <c r="K1148" s="19"/>
      <c r="L1148" s="15">
        <f t="shared" si="123"/>
        <v>94.209773461181413</v>
      </c>
      <c r="M1148" s="18">
        <f t="shared" si="124"/>
        <v>35.331427122959575</v>
      </c>
      <c r="N1148" s="18">
        <f t="shared" si="125"/>
        <v>14.179332427910602</v>
      </c>
      <c r="O1148" s="19"/>
    </row>
    <row r="1149" spans="1:15" x14ac:dyDescent="0.3">
      <c r="A1149">
        <v>7</v>
      </c>
      <c r="B1149">
        <v>9355206608</v>
      </c>
      <c r="C1149" s="3">
        <v>7.7831999999999999</v>
      </c>
      <c r="D1149" s="4">
        <v>2569.695000000002</v>
      </c>
      <c r="E1149">
        <v>744</v>
      </c>
      <c r="F1149">
        <f t="shared" si="121"/>
        <v>31</v>
      </c>
      <c r="G1149" s="15">
        <f>(F1149*'B-E-D Rate'!$O$2)+(Analysis!C1149*'B-E-D Rate'!$F$2)+(Analysis!D1149*'B-E-D Rate'!$J$2)</f>
        <v>93.493514274761182</v>
      </c>
      <c r="H1149" s="15">
        <f t="shared" si="122"/>
        <v>165.16116205000012</v>
      </c>
      <c r="I1149" s="18">
        <f t="shared" si="119"/>
        <v>5136.25173763571</v>
      </c>
      <c r="J1149" s="18">
        <f t="shared" si="120"/>
        <v>80.879638029932252</v>
      </c>
      <c r="K1149" s="19"/>
      <c r="L1149" s="15">
        <f t="shared" si="123"/>
        <v>126.17367004249431</v>
      </c>
      <c r="M1149" s="18">
        <f t="shared" si="124"/>
        <v>1067.9925810033008</v>
      </c>
      <c r="N1149" s="18">
        <f t="shared" si="125"/>
        <v>80.879638029932252</v>
      </c>
      <c r="O1149" s="19"/>
    </row>
    <row r="1150" spans="1:15" x14ac:dyDescent="0.3">
      <c r="A1150">
        <v>7</v>
      </c>
      <c r="B1150">
        <v>6498905123</v>
      </c>
      <c r="C1150" s="3">
        <v>7.2840000000000007</v>
      </c>
      <c r="D1150" s="4">
        <v>1262.7444000000012</v>
      </c>
      <c r="E1150">
        <v>744</v>
      </c>
      <c r="F1150">
        <f t="shared" si="121"/>
        <v>31</v>
      </c>
      <c r="G1150" s="15">
        <f>(F1150*'B-E-D Rate'!$O$2)+(Analysis!C1150*'B-E-D Rate'!$F$2)+(Analysis!D1150*'B-E-D Rate'!$J$2)</f>
        <v>83.475390132463389</v>
      </c>
      <c r="H1150" s="15">
        <f t="shared" si="122"/>
        <v>91.723607836000056</v>
      </c>
      <c r="I1150" s="18">
        <f t="shared" si="119"/>
        <v>68.033095284935698</v>
      </c>
      <c r="J1150" s="18">
        <f t="shared" si="120"/>
        <v>1.0502425136619178</v>
      </c>
      <c r="K1150" s="19"/>
      <c r="L1150" s="15">
        <f t="shared" si="123"/>
        <v>87.463607377221308</v>
      </c>
      <c r="M1150" s="18">
        <f t="shared" si="124"/>
        <v>15.905876791384451</v>
      </c>
      <c r="N1150" s="18">
        <f t="shared" si="125"/>
        <v>1.0502425136619178</v>
      </c>
      <c r="O1150" s="19"/>
    </row>
    <row r="1151" spans="1:15" x14ac:dyDescent="0.3">
      <c r="A1151">
        <v>7</v>
      </c>
      <c r="B1151">
        <v>3817251674</v>
      </c>
      <c r="C1151" s="3">
        <v>9.2628000000000004</v>
      </c>
      <c r="D1151" s="4">
        <v>2083.930800000001</v>
      </c>
      <c r="E1151">
        <v>744</v>
      </c>
      <c r="F1151">
        <f t="shared" si="121"/>
        <v>31</v>
      </c>
      <c r="G1151" s="15">
        <f>(F1151*'B-E-D Rate'!$O$2)+(Analysis!C1151*'B-E-D Rate'!$F$2)+(Analysis!D1151*'B-E-D Rate'!$J$2)</f>
        <v>102.70880631135736</v>
      </c>
      <c r="H1151" s="15">
        <f t="shared" si="122"/>
        <v>137.86607165200004</v>
      </c>
      <c r="I1151" s="18">
        <f t="shared" si="119"/>
        <v>1236.033306232355</v>
      </c>
      <c r="J1151" s="18">
        <f t="shared" si="120"/>
        <v>331.55321500243684</v>
      </c>
      <c r="K1151" s="19"/>
      <c r="L1151" s="15">
        <f t="shared" si="123"/>
        <v>111.78600870124221</v>
      </c>
      <c r="M1151" s="18">
        <f t="shared" si="124"/>
        <v>82.395603226931158</v>
      </c>
      <c r="N1151" s="18">
        <f t="shared" si="125"/>
        <v>331.55321500243684</v>
      </c>
      <c r="O1151" s="19"/>
    </row>
    <row r="1152" spans="1:15" x14ac:dyDescent="0.3">
      <c r="A1152">
        <v>7</v>
      </c>
      <c r="B1152">
        <v>3393124566</v>
      </c>
      <c r="C1152" s="3">
        <v>7.4087999999999994</v>
      </c>
      <c r="D1152" s="4">
        <v>1452.0018000000005</v>
      </c>
      <c r="E1152">
        <v>744</v>
      </c>
      <c r="F1152">
        <f t="shared" si="121"/>
        <v>31</v>
      </c>
      <c r="G1152" s="15">
        <f>(F1152*'B-E-D Rate'!$O$2)+(Analysis!C1152*'B-E-D Rate'!$F$2)+(Analysis!D1152*'B-E-D Rate'!$J$2)</f>
        <v>85.334134691361356</v>
      </c>
      <c r="H1152" s="15">
        <f t="shared" si="122"/>
        <v>102.35798114200001</v>
      </c>
      <c r="I1152" s="18">
        <f t="shared" si="119"/>
        <v>289.8113479749224</v>
      </c>
      <c r="J1152" s="18">
        <f t="shared" si="120"/>
        <v>0.69544117058553157</v>
      </c>
      <c r="K1152" s="19"/>
      <c r="L1152" s="15">
        <f t="shared" si="123"/>
        <v>93.069148867363779</v>
      </c>
      <c r="M1152" s="18">
        <f t="shared" si="124"/>
        <v>59.830444302958441</v>
      </c>
      <c r="N1152" s="18">
        <f t="shared" si="125"/>
        <v>0.69544117058553157</v>
      </c>
      <c r="O1152" s="19"/>
    </row>
    <row r="1153" spans="1:15" x14ac:dyDescent="0.3">
      <c r="A1153">
        <v>7</v>
      </c>
      <c r="B1153">
        <v>6716109566</v>
      </c>
      <c r="C1153" s="3">
        <v>7.3469999999999995</v>
      </c>
      <c r="D1153" s="4">
        <v>942.7446000000001</v>
      </c>
      <c r="E1153">
        <v>744</v>
      </c>
      <c r="F1153">
        <f t="shared" si="121"/>
        <v>31</v>
      </c>
      <c r="G1153" s="15">
        <f>(F1153*'B-E-D Rate'!$O$2)+(Analysis!C1153*'B-E-D Rate'!$F$2)+(Analysis!D1153*'B-E-D Rate'!$J$2)</f>
        <v>82.461788691876819</v>
      </c>
      <c r="H1153" s="15">
        <f t="shared" si="122"/>
        <v>73.742819073999996</v>
      </c>
      <c r="I1153" s="18">
        <f t="shared" si="119"/>
        <v>76.020431197459118</v>
      </c>
      <c r="J1153" s="18">
        <f t="shared" si="120"/>
        <v>4.1551350799115445</v>
      </c>
      <c r="K1153" s="19"/>
      <c r="L1153" s="15">
        <f t="shared" si="123"/>
        <v>77.985657475461537</v>
      </c>
      <c r="M1153" s="18">
        <f t="shared" si="124"/>
        <v>20.03575066656736</v>
      </c>
      <c r="N1153" s="18">
        <f t="shared" si="125"/>
        <v>4.1551350799115445</v>
      </c>
      <c r="O1153" s="19"/>
    </row>
    <row r="1154" spans="1:15" x14ac:dyDescent="0.3">
      <c r="A1154">
        <v>7</v>
      </c>
      <c r="B1154">
        <v>9805929770</v>
      </c>
      <c r="C1154" s="3">
        <v>4.7610000000000001</v>
      </c>
      <c r="D1154" s="4">
        <v>1136.9868000000004</v>
      </c>
      <c r="E1154">
        <v>744</v>
      </c>
      <c r="F1154">
        <f t="shared" si="121"/>
        <v>31</v>
      </c>
      <c r="G1154" s="15">
        <f>(F1154*'B-E-D Rate'!$O$2)+(Analysis!C1154*'B-E-D Rate'!$F$2)+(Analysis!D1154*'B-E-D Rate'!$J$2)</f>
        <v>63.279966125364453</v>
      </c>
      <c r="H1154" s="15">
        <f t="shared" si="122"/>
        <v>84.657288292000018</v>
      </c>
      <c r="I1154" s="18">
        <f t="shared" si="119"/>
        <v>456.98990301612832</v>
      </c>
      <c r="J1154" s="18">
        <f t="shared" si="120"/>
        <v>450.29847579673469</v>
      </c>
      <c r="K1154" s="19"/>
      <c r="L1154" s="15">
        <f t="shared" si="123"/>
        <v>83.738841822475493</v>
      </c>
      <c r="M1154" s="18">
        <f t="shared" si="124"/>
        <v>418.56559478984076</v>
      </c>
      <c r="N1154" s="18">
        <f t="shared" si="125"/>
        <v>450.29847579673469</v>
      </c>
      <c r="O1154" s="19"/>
    </row>
    <row r="1155" spans="1:15" x14ac:dyDescent="0.3">
      <c r="A1155">
        <v>7</v>
      </c>
      <c r="B1155">
        <v>1960712161</v>
      </c>
      <c r="C1155" s="3">
        <v>6.5861999999999998</v>
      </c>
      <c r="D1155" s="4">
        <v>1150.9913999999999</v>
      </c>
      <c r="E1155">
        <v>744</v>
      </c>
      <c r="F1155">
        <f t="shared" si="121"/>
        <v>31</v>
      </c>
      <c r="G1155" s="15">
        <f>(F1155*'B-E-D Rate'!$O$2)+(Analysis!C1155*'B-E-D Rate'!$F$2)+(Analysis!D1155*'B-E-D Rate'!$J$2)</f>
        <v>77.528271893366366</v>
      </c>
      <c r="H1155" s="15">
        <f t="shared" si="122"/>
        <v>85.444206765999979</v>
      </c>
      <c r="I1155" s="18">
        <f t="shared" ref="I1155:I1218" si="126">(G1155-H1155)^2</f>
        <v>62.662024907776939</v>
      </c>
      <c r="J1155" s="18">
        <f t="shared" ref="J1155:J1218" si="127">(G1155-AVERAGE($G$3:$G$2217))^2</f>
        <v>48.607830840397746</v>
      </c>
      <c r="K1155" s="19"/>
      <c r="L1155" s="15">
        <f t="shared" si="123"/>
        <v>84.153638635455309</v>
      </c>
      <c r="M1155" s="18">
        <f t="shared" si="124"/>
        <v>43.89548446717825</v>
      </c>
      <c r="N1155" s="18">
        <f t="shared" si="125"/>
        <v>48.607830840397746</v>
      </c>
      <c r="O1155" s="19"/>
    </row>
    <row r="1156" spans="1:15" x14ac:dyDescent="0.3">
      <c r="A1156">
        <v>7</v>
      </c>
      <c r="B1156">
        <v>2172192569</v>
      </c>
      <c r="C1156" s="3">
        <v>6.1530000000000005</v>
      </c>
      <c r="D1156" s="4">
        <v>1065.3924000000002</v>
      </c>
      <c r="E1156">
        <v>744</v>
      </c>
      <c r="F1156">
        <f t="shared" ref="F1156:F1219" si="128">ROUNDUP(E1156/24,0)</f>
        <v>31</v>
      </c>
      <c r="G1156" s="15">
        <f>(F1156*'B-E-D Rate'!$O$2)+(Analysis!C1156*'B-E-D Rate'!$F$2)+(Analysis!D1156*'B-E-D Rate'!$J$2)</f>
        <v>73.760053008935145</v>
      </c>
      <c r="H1156" s="15">
        <f t="shared" ref="H1156:H1219" si="129">(0.67*F1156)+(0.05619*D1156)</f>
        <v>80.634398956000013</v>
      </c>
      <c r="I1156" s="18">
        <f t="shared" si="126"/>
        <v>47.256632199927168</v>
      </c>
      <c r="J1156" s="18">
        <f t="shared" si="127"/>
        <v>115.35083336071283</v>
      </c>
      <c r="K1156" s="19"/>
      <c r="L1156" s="15">
        <f t="shared" ref="L1156:L1219" si="130">$Q$19+$Q$20*D1156</f>
        <v>81.61831507075081</v>
      </c>
      <c r="M1156" s="18">
        <f t="shared" ref="M1156:M1219" si="131">(G1156-L1156)^2</f>
        <v>61.752282632171394</v>
      </c>
      <c r="N1156" s="18">
        <f t="shared" ref="N1156:N1219" si="132">(G1156-AVERAGE($G$3:$G$2217))^2</f>
        <v>115.35083336071283</v>
      </c>
      <c r="O1156" s="19"/>
    </row>
    <row r="1157" spans="1:15" x14ac:dyDescent="0.3">
      <c r="A1157">
        <v>7</v>
      </c>
      <c r="B1157">
        <v>5211240036</v>
      </c>
      <c r="C1157" s="3">
        <v>10.548599999999999</v>
      </c>
      <c r="D1157" s="4">
        <v>1357.0896000000009</v>
      </c>
      <c r="E1157">
        <v>744</v>
      </c>
      <c r="F1157">
        <f t="shared" si="128"/>
        <v>31</v>
      </c>
      <c r="G1157" s="15">
        <f>(F1157*'B-E-D Rate'!$O$2)+(Analysis!C1157*'B-E-D Rate'!$F$2)+(Analysis!D1157*'B-E-D Rate'!$J$2)</f>
        <v>109.28578425422353</v>
      </c>
      <c r="H1157" s="15">
        <f t="shared" si="129"/>
        <v>97.024864624000045</v>
      </c>
      <c r="I1157" s="18">
        <f t="shared" si="126"/>
        <v>150.33015017879956</v>
      </c>
      <c r="J1157" s="18">
        <f t="shared" si="127"/>
        <v>614.32501150103144</v>
      </c>
      <c r="K1157" s="19"/>
      <c r="L1157" s="15">
        <f t="shared" si="130"/>
        <v>90.257981245803407</v>
      </c>
      <c r="M1157" s="18">
        <f t="shared" si="131"/>
        <v>362.05728732724185</v>
      </c>
      <c r="N1157" s="18">
        <f t="shared" si="132"/>
        <v>614.32501150103144</v>
      </c>
      <c r="O1157" s="19"/>
    </row>
    <row r="1158" spans="1:15" x14ac:dyDescent="0.3">
      <c r="A1158">
        <v>7</v>
      </c>
      <c r="B1158">
        <v>8214908059</v>
      </c>
      <c r="C1158" s="3">
        <v>5.3988000000000005</v>
      </c>
      <c r="D1158" s="4">
        <v>713.65320000000054</v>
      </c>
      <c r="E1158">
        <v>744</v>
      </c>
      <c r="F1158">
        <f t="shared" si="128"/>
        <v>31</v>
      </c>
      <c r="G1158" s="15">
        <f>(F1158*'B-E-D Rate'!$O$2)+(Analysis!C1158*'B-E-D Rate'!$F$2)+(Analysis!D1158*'B-E-D Rate'!$J$2)</f>
        <v>66.247396538725766</v>
      </c>
      <c r="H1158" s="15">
        <f t="shared" si="129"/>
        <v>60.870173308000034</v>
      </c>
      <c r="I1158" s="18">
        <f t="shared" si="126"/>
        <v>28.914529673056485</v>
      </c>
      <c r="J1158" s="18">
        <f t="shared" si="127"/>
        <v>333.16496330812703</v>
      </c>
      <c r="K1158" s="19"/>
      <c r="L1158" s="15">
        <f t="shared" si="130"/>
        <v>71.200288196718247</v>
      </c>
      <c r="M1158" s="18">
        <f t="shared" si="131"/>
        <v>24.53113577581151</v>
      </c>
      <c r="N1158" s="18">
        <f t="shared" si="132"/>
        <v>333.16496330812703</v>
      </c>
      <c r="O1158" s="19"/>
    </row>
    <row r="1159" spans="1:15" x14ac:dyDescent="0.3">
      <c r="A1159">
        <v>7</v>
      </c>
      <c r="B1159">
        <v>2419797400</v>
      </c>
      <c r="C1159" s="3">
        <v>9.2219999999999995</v>
      </c>
      <c r="D1159" s="4">
        <v>1642.2636000000007</v>
      </c>
      <c r="E1159">
        <v>744</v>
      </c>
      <c r="F1159">
        <f t="shared" si="128"/>
        <v>31</v>
      </c>
      <c r="G1159" s="15">
        <f>(F1159*'B-E-D Rate'!$O$2)+(Analysis!C1159*'B-E-D Rate'!$F$2)+(Analysis!D1159*'B-E-D Rate'!$J$2)</f>
        <v>100.31712932385253</v>
      </c>
      <c r="H1159" s="15">
        <f t="shared" si="129"/>
        <v>113.04879168400002</v>
      </c>
      <c r="I1159" s="18">
        <f t="shared" si="126"/>
        <v>162.09522645279651</v>
      </c>
      <c r="J1159" s="18">
        <f t="shared" si="127"/>
        <v>250.17514135383834</v>
      </c>
      <c r="K1159" s="19"/>
      <c r="L1159" s="15">
        <f t="shared" si="130"/>
        <v>98.704439291353509</v>
      </c>
      <c r="M1159" s="18">
        <f t="shared" si="131"/>
        <v>2.600769140921682</v>
      </c>
      <c r="N1159" s="18">
        <f t="shared" si="132"/>
        <v>250.17514135383834</v>
      </c>
      <c r="O1159" s="19"/>
    </row>
    <row r="1160" spans="1:15" x14ac:dyDescent="0.3">
      <c r="A1160">
        <v>7</v>
      </c>
      <c r="B1160">
        <v>8811653234</v>
      </c>
      <c r="C1160" s="3">
        <v>9.3582000000000001</v>
      </c>
      <c r="D1160" s="4">
        <v>2751.1674000000007</v>
      </c>
      <c r="E1160">
        <v>744</v>
      </c>
      <c r="F1160">
        <f t="shared" si="128"/>
        <v>31</v>
      </c>
      <c r="G1160" s="15">
        <f>(F1160*'B-E-D Rate'!$O$2)+(Analysis!C1160*'B-E-D Rate'!$F$2)+(Analysis!D1160*'B-E-D Rate'!$J$2)</f>
        <v>106.58431473507748</v>
      </c>
      <c r="H1160" s="15">
        <f t="shared" si="129"/>
        <v>175.35809620600006</v>
      </c>
      <c r="I1160" s="18">
        <f t="shared" si="126"/>
        <v>4729.8330178102133</v>
      </c>
      <c r="J1160" s="18">
        <f t="shared" si="127"/>
        <v>487.7079674188779</v>
      </c>
      <c r="K1160" s="19"/>
      <c r="L1160" s="15">
        <f t="shared" si="130"/>
        <v>131.54863063856996</v>
      </c>
      <c r="M1160" s="18">
        <f t="shared" si="131"/>
        <v>623.21706852936734</v>
      </c>
      <c r="N1160" s="18">
        <f t="shared" si="132"/>
        <v>487.7079674188779</v>
      </c>
      <c r="O1160" s="19"/>
    </row>
    <row r="1161" spans="1:15" x14ac:dyDescent="0.3">
      <c r="A1161">
        <v>7</v>
      </c>
      <c r="B1161">
        <v>6073429988</v>
      </c>
      <c r="C1161" s="3">
        <v>17.1432</v>
      </c>
      <c r="D1161" s="4">
        <v>4659.2670000000026</v>
      </c>
      <c r="E1161">
        <v>744</v>
      </c>
      <c r="F1161">
        <f t="shared" si="128"/>
        <v>31</v>
      </c>
      <c r="G1161" s="15">
        <f>(F1161*'B-E-D Rate'!$O$2)+(Analysis!C1161*'B-E-D Rate'!$F$2)+(Analysis!D1161*'B-E-D Rate'!$J$2)</f>
        <v>176.0397499928234</v>
      </c>
      <c r="H1161" s="15">
        <f t="shared" si="129"/>
        <v>282.57421273000011</v>
      </c>
      <c r="I1161" s="18">
        <f t="shared" si="126"/>
        <v>11349.591750698894</v>
      </c>
      <c r="J1161" s="18">
        <f t="shared" si="127"/>
        <v>8379.4885653785823</v>
      </c>
      <c r="K1161" s="19"/>
      <c r="L1161" s="15">
        <f t="shared" si="130"/>
        <v>188.06389226175787</v>
      </c>
      <c r="M1161" s="18">
        <f t="shared" si="131"/>
        <v>144.57999730357656</v>
      </c>
      <c r="N1161" s="18">
        <f t="shared" si="132"/>
        <v>8379.4885653785823</v>
      </c>
      <c r="O1161" s="19"/>
    </row>
    <row r="1162" spans="1:15" x14ac:dyDescent="0.3">
      <c r="A1162">
        <v>7</v>
      </c>
      <c r="B1162">
        <v>3233417836</v>
      </c>
      <c r="C1162" s="3">
        <v>4.9080000000000004</v>
      </c>
      <c r="D1162" s="4">
        <v>348.04199999999975</v>
      </c>
      <c r="E1162">
        <v>744</v>
      </c>
      <c r="F1162">
        <f t="shared" si="128"/>
        <v>31</v>
      </c>
      <c r="G1162" s="15">
        <f>(F1162*'B-E-D Rate'!$O$2)+(Analysis!C1162*'B-E-D Rate'!$F$2)+(Analysis!D1162*'B-E-D Rate'!$J$2)</f>
        <v>60.716300676293663</v>
      </c>
      <c r="H1162" s="15">
        <f t="shared" si="129"/>
        <v>40.326479979999988</v>
      </c>
      <c r="I1162" s="18">
        <f t="shared" si="126"/>
        <v>415.74478802700588</v>
      </c>
      <c r="J1162" s="18">
        <f t="shared" si="127"/>
        <v>565.67403527693216</v>
      </c>
      <c r="K1162" s="19"/>
      <c r="L1162" s="15">
        <f t="shared" si="130"/>
        <v>60.371391937651012</v>
      </c>
      <c r="M1162" s="18">
        <f t="shared" si="131"/>
        <v>0.11896203799206471</v>
      </c>
      <c r="N1162" s="18">
        <f t="shared" si="132"/>
        <v>565.67403527693216</v>
      </c>
      <c r="O1162" s="19"/>
    </row>
    <row r="1163" spans="1:15" x14ac:dyDescent="0.3">
      <c r="A1163">
        <v>7</v>
      </c>
      <c r="B1163">
        <v>7420960736</v>
      </c>
      <c r="C1163" s="3">
        <v>10.3332</v>
      </c>
      <c r="D1163" s="4">
        <v>2025.636599999998</v>
      </c>
      <c r="E1163">
        <v>744</v>
      </c>
      <c r="F1163">
        <f t="shared" si="128"/>
        <v>31</v>
      </c>
      <c r="G1163" s="15">
        <f>(F1163*'B-E-D Rate'!$O$2)+(Analysis!C1163*'B-E-D Rate'!$F$2)+(Analysis!D1163*'B-E-D Rate'!$J$2)</f>
        <v>110.75240977701274</v>
      </c>
      <c r="H1163" s="15">
        <f t="shared" si="129"/>
        <v>134.59052055399988</v>
      </c>
      <c r="I1163" s="18">
        <f t="shared" si="126"/>
        <v>568.25552541591026</v>
      </c>
      <c r="J1163" s="18">
        <f t="shared" si="127"/>
        <v>689.17833247984527</v>
      </c>
      <c r="K1163" s="19"/>
      <c r="L1163" s="15">
        <f t="shared" si="130"/>
        <v>110.05941541223643</v>
      </c>
      <c r="M1163" s="18">
        <f t="shared" si="131"/>
        <v>0.48024118961172285</v>
      </c>
      <c r="N1163" s="18">
        <f t="shared" si="132"/>
        <v>689.17833247984527</v>
      </c>
      <c r="O1163" s="19"/>
    </row>
    <row r="1164" spans="1:15" x14ac:dyDescent="0.3">
      <c r="A1164">
        <v>7</v>
      </c>
      <c r="B1164">
        <v>6916804036</v>
      </c>
      <c r="C1164" s="3">
        <v>6.2081999999999997</v>
      </c>
      <c r="D1164" s="4">
        <v>1833.7811999999997</v>
      </c>
      <c r="E1164">
        <v>744</v>
      </c>
      <c r="F1164">
        <f t="shared" si="128"/>
        <v>31</v>
      </c>
      <c r="G1164" s="15">
        <f>(F1164*'B-E-D Rate'!$O$2)+(Analysis!C1164*'B-E-D Rate'!$F$2)+(Analysis!D1164*'B-E-D Rate'!$J$2)</f>
        <v>77.798334216432991</v>
      </c>
      <c r="H1164" s="15">
        <f t="shared" si="129"/>
        <v>123.81016562799998</v>
      </c>
      <c r="I1164" s="18">
        <f t="shared" si="126"/>
        <v>2117.0886298464625</v>
      </c>
      <c r="J1164" s="18">
        <f t="shared" si="127"/>
        <v>44.915052386975226</v>
      </c>
      <c r="K1164" s="19"/>
      <c r="L1164" s="15">
        <f t="shared" si="130"/>
        <v>104.37692476823585</v>
      </c>
      <c r="M1164" s="18">
        <f t="shared" si="131"/>
        <v>706.42147572038436</v>
      </c>
      <c r="N1164" s="18">
        <f t="shared" si="132"/>
        <v>44.915052386975226</v>
      </c>
      <c r="O1164" s="19"/>
    </row>
    <row r="1165" spans="1:15" x14ac:dyDescent="0.3">
      <c r="A1165">
        <v>7</v>
      </c>
      <c r="B1165">
        <v>8388266724</v>
      </c>
      <c r="C1165" s="3">
        <v>7.4160000000000004</v>
      </c>
      <c r="D1165" s="4">
        <v>1413.4758000000004</v>
      </c>
      <c r="E1165">
        <v>744</v>
      </c>
      <c r="F1165">
        <f t="shared" si="128"/>
        <v>31</v>
      </c>
      <c r="G1165" s="15">
        <f>(F1165*'B-E-D Rate'!$O$2)+(Analysis!C1165*'B-E-D Rate'!$F$2)+(Analysis!D1165*'B-E-D Rate'!$J$2)</f>
        <v>85.209113203899406</v>
      </c>
      <c r="H1165" s="15">
        <f t="shared" si="129"/>
        <v>100.19320520200002</v>
      </c>
      <c r="I1165" s="18">
        <f t="shared" si="126"/>
        <v>224.52301300754272</v>
      </c>
      <c r="J1165" s="18">
        <f t="shared" si="127"/>
        <v>0.50255291613886444</v>
      </c>
      <c r="K1165" s="19"/>
      <c r="L1165" s="15">
        <f t="shared" si="130"/>
        <v>91.928062223199646</v>
      </c>
      <c r="M1165" s="18">
        <f t="shared" si="131"/>
        <v>45.144275923955654</v>
      </c>
      <c r="N1165" s="18">
        <f t="shared" si="132"/>
        <v>0.50255291613886444</v>
      </c>
      <c r="O1165" s="19"/>
    </row>
    <row r="1166" spans="1:15" x14ac:dyDescent="0.3">
      <c r="A1166">
        <v>7</v>
      </c>
      <c r="B1166">
        <v>9757256060</v>
      </c>
      <c r="C1166" s="3">
        <v>5.8907999999999996</v>
      </c>
      <c r="D1166" s="4">
        <v>1601.5512000000012</v>
      </c>
      <c r="E1166">
        <v>744</v>
      </c>
      <c r="F1166">
        <f t="shared" si="128"/>
        <v>31</v>
      </c>
      <c r="G1166" s="15">
        <f>(F1166*'B-E-D Rate'!$O$2)+(Analysis!C1166*'B-E-D Rate'!$F$2)+(Analysis!D1166*'B-E-D Rate'!$J$2)</f>
        <v>74.241156552031129</v>
      </c>
      <c r="H1166" s="15">
        <f t="shared" si="129"/>
        <v>110.76116192800006</v>
      </c>
      <c r="I1166" s="18">
        <f t="shared" si="126"/>
        <v>1333.7107926608001</v>
      </c>
      <c r="J1166" s="18">
        <f t="shared" si="127"/>
        <v>105.24804503523401</v>
      </c>
      <c r="K1166" s="19"/>
      <c r="L1166" s="15">
        <f t="shared" si="130"/>
        <v>97.498594514011785</v>
      </c>
      <c r="M1166" s="18">
        <f t="shared" si="131"/>
        <v>540.90842055537894</v>
      </c>
      <c r="N1166" s="18">
        <f t="shared" si="132"/>
        <v>105.24804503523401</v>
      </c>
      <c r="O1166" s="19"/>
    </row>
    <row r="1167" spans="1:15" x14ac:dyDescent="0.3">
      <c r="A1167">
        <v>7</v>
      </c>
      <c r="B1167">
        <v>2980341971</v>
      </c>
      <c r="C1167" s="3">
        <v>7.6728000000000005</v>
      </c>
      <c r="D1167" s="4">
        <v>1209.5207999999989</v>
      </c>
      <c r="E1167">
        <v>744</v>
      </c>
      <c r="F1167">
        <f t="shared" si="128"/>
        <v>31</v>
      </c>
      <c r="G1167" s="15">
        <f>(F1167*'B-E-D Rate'!$O$2)+(Analysis!C1167*'B-E-D Rate'!$F$2)+(Analysis!D1167*'B-E-D Rate'!$J$2)</f>
        <v>86.246511650754258</v>
      </c>
      <c r="H1167" s="15">
        <f t="shared" si="129"/>
        <v>88.732973751999936</v>
      </c>
      <c r="I1167" s="18">
        <f t="shared" si="126"/>
        <v>6.1824937809310727</v>
      </c>
      <c r="J1167" s="18">
        <f t="shared" si="127"/>
        <v>3.0495920289409928</v>
      </c>
      <c r="K1167" s="19"/>
      <c r="L1167" s="15">
        <f t="shared" si="130"/>
        <v>85.887198221992691</v>
      </c>
      <c r="M1167" s="18">
        <f t="shared" si="131"/>
        <v>0.12910614008839361</v>
      </c>
      <c r="N1167" s="18">
        <f t="shared" si="132"/>
        <v>3.0495920289409928</v>
      </c>
      <c r="O1167" s="19"/>
    </row>
    <row r="1168" spans="1:15" x14ac:dyDescent="0.3">
      <c r="A1168">
        <v>7</v>
      </c>
      <c r="B1168">
        <v>6946774308</v>
      </c>
      <c r="C1168" s="3">
        <v>5.0621999999999998</v>
      </c>
      <c r="D1168" s="4">
        <v>1075.8719999999998</v>
      </c>
      <c r="E1168">
        <v>744</v>
      </c>
      <c r="F1168">
        <f t="shared" si="128"/>
        <v>31</v>
      </c>
      <c r="G1168" s="15">
        <f>(F1168*'B-E-D Rate'!$O$2)+(Analysis!C1168*'B-E-D Rate'!$F$2)+(Analysis!D1168*'B-E-D Rate'!$J$2)</f>
        <v>65.333333825403017</v>
      </c>
      <c r="H1168" s="15">
        <f t="shared" si="129"/>
        <v>81.223247679999986</v>
      </c>
      <c r="I1168" s="18">
        <f t="shared" si="126"/>
        <v>252.4893623065127</v>
      </c>
      <c r="J1168" s="18">
        <f t="shared" si="127"/>
        <v>367.36889453280531</v>
      </c>
      <c r="K1168" s="19"/>
      <c r="L1168" s="15">
        <f t="shared" si="130"/>
        <v>81.92870627659056</v>
      </c>
      <c r="M1168" s="18">
        <f t="shared" si="131"/>
        <v>275.40638679363445</v>
      </c>
      <c r="N1168" s="18">
        <f t="shared" si="132"/>
        <v>367.36889453280531</v>
      </c>
      <c r="O1168" s="19"/>
    </row>
    <row r="1169" spans="1:15" x14ac:dyDescent="0.3">
      <c r="A1169">
        <v>7</v>
      </c>
      <c r="B1169">
        <v>5940420471</v>
      </c>
      <c r="C1169" s="3">
        <v>7.4154</v>
      </c>
      <c r="D1169" s="4">
        <v>1187.2560000000008</v>
      </c>
      <c r="E1169">
        <v>744</v>
      </c>
      <c r="F1169">
        <f t="shared" si="128"/>
        <v>31</v>
      </c>
      <c r="G1169" s="15">
        <f>(F1169*'B-E-D Rate'!$O$2)+(Analysis!C1169*'B-E-D Rate'!$F$2)+(Analysis!D1169*'B-E-D Rate'!$J$2)</f>
        <v>84.14182788133715</v>
      </c>
      <c r="H1169" s="15">
        <f t="shared" si="129"/>
        <v>87.481914640000042</v>
      </c>
      <c r="I1169" s="18">
        <f t="shared" si="126"/>
        <v>11.156179555395184</v>
      </c>
      <c r="J1169" s="18">
        <f t="shared" si="127"/>
        <v>0.12843311041231423</v>
      </c>
      <c r="K1169" s="19"/>
      <c r="L1169" s="15">
        <f t="shared" si="130"/>
        <v>85.227745750545267</v>
      </c>
      <c r="M1169" s="18">
        <f t="shared" si="131"/>
        <v>1.1792176186654977</v>
      </c>
      <c r="N1169" s="18">
        <f t="shared" si="132"/>
        <v>0.12843311041231423</v>
      </c>
      <c r="O1169" s="19"/>
    </row>
    <row r="1170" spans="1:15" x14ac:dyDescent="0.3">
      <c r="A1170">
        <v>7</v>
      </c>
      <c r="B1170">
        <v>8971918043</v>
      </c>
      <c r="C1170" s="3">
        <v>11.054399999999999</v>
      </c>
      <c r="D1170" s="4">
        <v>2430.4709999999991</v>
      </c>
      <c r="E1170">
        <v>744</v>
      </c>
      <c r="F1170">
        <f t="shared" si="128"/>
        <v>31</v>
      </c>
      <c r="G1170" s="15">
        <f>(F1170*'B-E-D Rate'!$O$2)+(Analysis!C1170*'B-E-D Rate'!$F$2)+(Analysis!D1170*'B-E-D Rate'!$J$2)</f>
        <v>118.25804754268901</v>
      </c>
      <c r="H1170" s="15">
        <f t="shared" si="129"/>
        <v>157.33816548999997</v>
      </c>
      <c r="I1170" s="18">
        <f t="shared" si="126"/>
        <v>1527.2556187757357</v>
      </c>
      <c r="J1170" s="18">
        <f t="shared" si="127"/>
        <v>1139.5920319274546</v>
      </c>
      <c r="K1170" s="19"/>
      <c r="L1170" s="15">
        <f t="shared" si="130"/>
        <v>122.05004841172259</v>
      </c>
      <c r="M1170" s="18">
        <f t="shared" si="131"/>
        <v>14.379270590751366</v>
      </c>
      <c r="N1170" s="18">
        <f t="shared" si="132"/>
        <v>1139.5920319274546</v>
      </c>
      <c r="O1170" s="19"/>
    </row>
    <row r="1171" spans="1:15" x14ac:dyDescent="0.3">
      <c r="A1171">
        <v>7</v>
      </c>
      <c r="B1171">
        <v>5534493949</v>
      </c>
      <c r="C1171" s="3">
        <v>7.992</v>
      </c>
      <c r="D1171" s="4">
        <v>1749.9726000000001</v>
      </c>
      <c r="E1171">
        <v>744</v>
      </c>
      <c r="F1171">
        <f t="shared" si="128"/>
        <v>31</v>
      </c>
      <c r="G1171" s="15">
        <f>(F1171*'B-E-D Rate'!$O$2)+(Analysis!C1171*'B-E-D Rate'!$F$2)+(Analysis!D1171*'B-E-D Rate'!$J$2)</f>
        <v>91.26548740156548</v>
      </c>
      <c r="H1171" s="15">
        <f t="shared" si="129"/>
        <v>119.100960394</v>
      </c>
      <c r="I1171" s="18">
        <f t="shared" si="126"/>
        <v>774.81355671255142</v>
      </c>
      <c r="J1171" s="18">
        <f t="shared" si="127"/>
        <v>45.769065771160321</v>
      </c>
      <c r="K1171" s="19"/>
      <c r="L1171" s="15">
        <f t="shared" si="130"/>
        <v>101.89463036637491</v>
      </c>
      <c r="M1171" s="18">
        <f t="shared" si="131"/>
        <v>112.97868016635785</v>
      </c>
      <c r="N1171" s="18">
        <f t="shared" si="132"/>
        <v>45.769065771160321</v>
      </c>
      <c r="O1171" s="19"/>
    </row>
    <row r="1172" spans="1:15" x14ac:dyDescent="0.3">
      <c r="A1172">
        <v>7</v>
      </c>
      <c r="B1172">
        <v>3258017489</v>
      </c>
      <c r="C1172" s="3">
        <v>7.1958000000000002</v>
      </c>
      <c r="D1172" s="4">
        <v>1397.4258000000018</v>
      </c>
      <c r="E1172">
        <v>744</v>
      </c>
      <c r="F1172">
        <f t="shared" si="128"/>
        <v>31</v>
      </c>
      <c r="G1172" s="15">
        <f>(F1172*'B-E-D Rate'!$O$2)+(Analysis!C1172*'B-E-D Rate'!$F$2)+(Analysis!D1172*'B-E-D Rate'!$J$2)</f>
        <v>83.422680869002548</v>
      </c>
      <c r="H1172" s="15">
        <f t="shared" si="129"/>
        <v>99.291355702000089</v>
      </c>
      <c r="I1172" s="18">
        <f t="shared" si="126"/>
        <v>251.81484095540955</v>
      </c>
      <c r="J1172" s="18">
        <f t="shared" si="127"/>
        <v>1.1610550995688913</v>
      </c>
      <c r="K1172" s="19"/>
      <c r="L1172" s="15">
        <f t="shared" si="130"/>
        <v>91.45268350132784</v>
      </c>
      <c r="M1172" s="18">
        <f t="shared" si="131"/>
        <v>64.480942275151122</v>
      </c>
      <c r="N1172" s="18">
        <f t="shared" si="132"/>
        <v>1.1610550995688913</v>
      </c>
      <c r="O1172" s="19"/>
    </row>
    <row r="1173" spans="1:15" x14ac:dyDescent="0.3">
      <c r="A1173">
        <v>7</v>
      </c>
      <c r="B1173">
        <v>9327256187</v>
      </c>
      <c r="C1173" s="3">
        <v>6.42</v>
      </c>
      <c r="D1173" s="4">
        <v>1207.8708000000001</v>
      </c>
      <c r="E1173">
        <v>744</v>
      </c>
      <c r="F1173">
        <f t="shared" si="128"/>
        <v>31</v>
      </c>
      <c r="G1173" s="15">
        <f>(F1173*'B-E-D Rate'!$O$2)+(Analysis!C1173*'B-E-D Rate'!$F$2)+(Analysis!D1173*'B-E-D Rate'!$J$2)</f>
        <v>76.504012333381596</v>
      </c>
      <c r="H1173" s="15">
        <f t="shared" si="129"/>
        <v>88.640260252000004</v>
      </c>
      <c r="I1173" s="18">
        <f t="shared" si="126"/>
        <v>147.28851354216965</v>
      </c>
      <c r="J1173" s="18">
        <f t="shared" si="127"/>
        <v>63.93907376126635</v>
      </c>
      <c r="K1173" s="19"/>
      <c r="L1173" s="15">
        <f t="shared" si="130"/>
        <v>85.838327512267597</v>
      </c>
      <c r="M1173" s="18">
        <f t="shared" si="131"/>
        <v>87.129439858781595</v>
      </c>
      <c r="N1173" s="18">
        <f t="shared" si="132"/>
        <v>63.93907376126635</v>
      </c>
      <c r="O1173" s="19"/>
    </row>
    <row r="1174" spans="1:15" x14ac:dyDescent="0.3">
      <c r="A1174">
        <v>7</v>
      </c>
      <c r="B1174">
        <v>5351555751</v>
      </c>
      <c r="C1174" s="3">
        <v>0.41699999999999998</v>
      </c>
      <c r="D1174" s="4">
        <v>22.654800000000005</v>
      </c>
      <c r="E1174">
        <v>744</v>
      </c>
      <c r="F1174">
        <f t="shared" si="128"/>
        <v>31</v>
      </c>
      <c r="G1174" s="15">
        <f>(F1174*'B-E-D Rate'!$O$2)+(Analysis!C1174*'B-E-D Rate'!$F$2)+(Analysis!D1174*'B-E-D Rate'!$J$2)</f>
        <v>24.291021748005026</v>
      </c>
      <c r="H1174" s="15">
        <f t="shared" si="129"/>
        <v>22.042973212</v>
      </c>
      <c r="I1174" s="18">
        <f t="shared" si="126"/>
        <v>5.0537222202343406</v>
      </c>
      <c r="J1174" s="18">
        <f t="shared" si="127"/>
        <v>3625.1455716734536</v>
      </c>
      <c r="K1174" s="19"/>
      <c r="L1174" s="15">
        <f t="shared" si="130"/>
        <v>50.733874725846903</v>
      </c>
      <c r="M1174" s="18">
        <f t="shared" si="131"/>
        <v>699.22447360776107</v>
      </c>
      <c r="N1174" s="18">
        <f t="shared" si="132"/>
        <v>3625.1455716734536</v>
      </c>
      <c r="O1174" s="19"/>
    </row>
    <row r="1175" spans="1:15" x14ac:dyDescent="0.3">
      <c r="A1175">
        <v>7</v>
      </c>
      <c r="B1175">
        <v>3416459552</v>
      </c>
      <c r="C1175" s="3">
        <v>6.9135</v>
      </c>
      <c r="D1175" s="4">
        <v>1451.518500000001</v>
      </c>
      <c r="E1175">
        <v>744</v>
      </c>
      <c r="F1175">
        <f t="shared" si="128"/>
        <v>31</v>
      </c>
      <c r="G1175" s="15">
        <f>(F1175*'B-E-D Rate'!$O$2)+(Analysis!C1175*'B-E-D Rate'!$F$2)+(Analysis!D1175*'B-E-D Rate'!$J$2)</f>
        <v>81.483188667155332</v>
      </c>
      <c r="H1175" s="15">
        <f t="shared" si="129"/>
        <v>102.33082451500005</v>
      </c>
      <c r="I1175" s="18">
        <f t="shared" si="126"/>
        <v>434.62392044434</v>
      </c>
      <c r="J1175" s="18">
        <f t="shared" si="127"/>
        <v>9.1023787235213831</v>
      </c>
      <c r="K1175" s="19"/>
      <c r="L1175" s="15">
        <f t="shared" si="130"/>
        <v>93.05483419220613</v>
      </c>
      <c r="M1175" s="18">
        <f t="shared" si="131"/>
        <v>133.90298015742815</v>
      </c>
      <c r="N1175" s="18">
        <f t="shared" si="132"/>
        <v>9.1023787235213831</v>
      </c>
      <c r="O1175" s="19"/>
    </row>
    <row r="1176" spans="1:15" x14ac:dyDescent="0.3">
      <c r="A1176">
        <v>7</v>
      </c>
      <c r="B1176">
        <v>8649753967</v>
      </c>
      <c r="C1176" s="3">
        <v>6.3714000000000004</v>
      </c>
      <c r="D1176" s="4">
        <v>1286.4054000000001</v>
      </c>
      <c r="E1176">
        <v>744</v>
      </c>
      <c r="F1176">
        <f t="shared" si="128"/>
        <v>31</v>
      </c>
      <c r="G1176" s="15">
        <f>(F1176*'B-E-D Rate'!$O$2)+(Analysis!C1176*'B-E-D Rate'!$F$2)+(Analysis!D1176*'B-E-D Rate'!$J$2)</f>
        <v>76.495272078703664</v>
      </c>
      <c r="H1176" s="15">
        <f t="shared" si="129"/>
        <v>93.053119425999995</v>
      </c>
      <c r="I1176" s="18">
        <f t="shared" si="126"/>
        <v>274.16230877636815</v>
      </c>
      <c r="J1176" s="18">
        <f t="shared" si="127"/>
        <v>64.078927648460422</v>
      </c>
      <c r="K1176" s="19"/>
      <c r="L1176" s="15">
        <f t="shared" si="130"/>
        <v>88.164413354679809</v>
      </c>
      <c r="M1176" s="18">
        <f t="shared" si="131"/>
        <v>136.16885811869017</v>
      </c>
      <c r="N1176" s="18">
        <f t="shared" si="132"/>
        <v>64.078927648460422</v>
      </c>
      <c r="O1176" s="19"/>
    </row>
    <row r="1177" spans="1:15" x14ac:dyDescent="0.3">
      <c r="A1177">
        <v>7</v>
      </c>
      <c r="B1177">
        <v>9381171680</v>
      </c>
      <c r="C1177" s="3">
        <v>4.4508000000000001</v>
      </c>
      <c r="D1177" s="4">
        <v>939.46620000000007</v>
      </c>
      <c r="E1177">
        <v>744</v>
      </c>
      <c r="F1177">
        <f t="shared" si="128"/>
        <v>31</v>
      </c>
      <c r="G1177" s="15">
        <f>(F1177*'B-E-D Rate'!$O$2)+(Analysis!C1177*'B-E-D Rate'!$F$2)+(Analysis!D1177*'B-E-D Rate'!$J$2)</f>
        <v>59.941775883391266</v>
      </c>
      <c r="H1177" s="15">
        <f t="shared" si="129"/>
        <v>73.558605778</v>
      </c>
      <c r="I1177" s="18">
        <f t="shared" si="126"/>
        <v>185.41805637871013</v>
      </c>
      <c r="J1177" s="18">
        <f t="shared" si="127"/>
        <v>603.1163688066066</v>
      </c>
      <c r="K1177" s="19"/>
      <c r="L1177" s="15">
        <f t="shared" si="130"/>
        <v>77.888555818029474</v>
      </c>
      <c r="M1177" s="18">
        <f t="shared" si="131"/>
        <v>322.08691002233257</v>
      </c>
      <c r="N1177" s="18">
        <f t="shared" si="132"/>
        <v>603.1163688066066</v>
      </c>
      <c r="O1177" s="19"/>
    </row>
    <row r="1178" spans="1:15" x14ac:dyDescent="0.3">
      <c r="A1178">
        <v>7</v>
      </c>
      <c r="B1178">
        <v>7852280381</v>
      </c>
      <c r="C1178" s="3">
        <v>7.4478</v>
      </c>
      <c r="D1178" s="4">
        <v>1390.8143999999982</v>
      </c>
      <c r="E1178">
        <v>744</v>
      </c>
      <c r="F1178">
        <f t="shared" si="128"/>
        <v>31</v>
      </c>
      <c r="G1178" s="15">
        <f>(F1178*'B-E-D Rate'!$O$2)+(Analysis!C1178*'B-E-D Rate'!$F$2)+(Analysis!D1178*'B-E-D Rate'!$J$2)</f>
        <v>85.349764235493382</v>
      </c>
      <c r="H1178" s="15">
        <f t="shared" si="129"/>
        <v>98.919861135999895</v>
      </c>
      <c r="I1178" s="18">
        <f t="shared" si="126"/>
        <v>184.14752988913648</v>
      </c>
      <c r="J1178" s="18">
        <f t="shared" si="127"/>
        <v>0.72175338080258433</v>
      </c>
      <c r="K1178" s="19"/>
      <c r="L1178" s="15">
        <f t="shared" si="130"/>
        <v>91.256863010250882</v>
      </c>
      <c r="M1178" s="18">
        <f t="shared" si="131"/>
        <v>34.893815934741561</v>
      </c>
      <c r="N1178" s="18">
        <f t="shared" si="132"/>
        <v>0.72175338080258433</v>
      </c>
      <c r="O1178" s="19"/>
    </row>
    <row r="1179" spans="1:15" x14ac:dyDescent="0.3">
      <c r="A1179">
        <v>7</v>
      </c>
      <c r="B1179">
        <v>5592593136</v>
      </c>
      <c r="C1179" s="3">
        <v>2.7816000000000001</v>
      </c>
      <c r="D1179" s="4">
        <v>881.29380000000003</v>
      </c>
      <c r="E1179">
        <v>744</v>
      </c>
      <c r="F1179">
        <f t="shared" si="128"/>
        <v>31</v>
      </c>
      <c r="G1179" s="15">
        <f>(F1179*'B-E-D Rate'!$O$2)+(Analysis!C1179*'B-E-D Rate'!$F$2)+(Analysis!D1179*'B-E-D Rate'!$J$2)</f>
        <v>46.698181908145443</v>
      </c>
      <c r="H1179" s="15">
        <f t="shared" si="129"/>
        <v>70.289898621999995</v>
      </c>
      <c r="I1179" s="18">
        <f t="shared" si="126"/>
        <v>556.56909750676425</v>
      </c>
      <c r="J1179" s="18">
        <f t="shared" si="127"/>
        <v>1428.9928392115673</v>
      </c>
      <c r="K1179" s="19"/>
      <c r="L1179" s="15">
        <f t="shared" si="130"/>
        <v>76.165570075959863</v>
      </c>
      <c r="M1179" s="18">
        <f t="shared" si="131"/>
        <v>868.32696543264922</v>
      </c>
      <c r="N1179" s="18">
        <f t="shared" si="132"/>
        <v>1428.9928392115673</v>
      </c>
      <c r="O1179" s="19"/>
    </row>
    <row r="1180" spans="1:15" x14ac:dyDescent="0.3">
      <c r="A1180">
        <v>7</v>
      </c>
      <c r="B1180">
        <v>2796277844</v>
      </c>
      <c r="C1180" s="3">
        <v>6.4902000000000006</v>
      </c>
      <c r="D1180" s="4">
        <v>2252.9334000000003</v>
      </c>
      <c r="E1180">
        <v>744</v>
      </c>
      <c r="F1180">
        <f t="shared" si="128"/>
        <v>31</v>
      </c>
      <c r="G1180" s="15">
        <f>(F1180*'B-E-D Rate'!$O$2)+(Analysis!C1180*'B-E-D Rate'!$F$2)+(Analysis!D1180*'B-E-D Rate'!$J$2)</f>
        <v>81.958470284513666</v>
      </c>
      <c r="H1180" s="15">
        <f t="shared" si="129"/>
        <v>147.36232774600001</v>
      </c>
      <c r="I1180" s="18">
        <f t="shared" si="126"/>
        <v>4277.6645708424221</v>
      </c>
      <c r="J1180" s="18">
        <f t="shared" si="127"/>
        <v>6.4604079256637839</v>
      </c>
      <c r="K1180" s="19"/>
      <c r="L1180" s="15">
        <f t="shared" si="130"/>
        <v>116.79163112996602</v>
      </c>
      <c r="M1180" s="18">
        <f t="shared" si="131"/>
        <v>1213.3490944851551</v>
      </c>
      <c r="N1180" s="18">
        <f t="shared" si="132"/>
        <v>6.4604079256637839</v>
      </c>
      <c r="O1180" s="19"/>
    </row>
    <row r="1181" spans="1:15" x14ac:dyDescent="0.3">
      <c r="A1181">
        <v>7</v>
      </c>
      <c r="B1181">
        <v>7133507511</v>
      </c>
      <c r="C1181" s="3">
        <v>7.593</v>
      </c>
      <c r="D1181" s="4">
        <v>2289.5603999999998</v>
      </c>
      <c r="E1181">
        <v>744</v>
      </c>
      <c r="F1181">
        <f t="shared" si="128"/>
        <v>31</v>
      </c>
      <c r="G1181" s="15">
        <f>(F1181*'B-E-D Rate'!$O$2)+(Analysis!C1181*'B-E-D Rate'!$F$2)+(Analysis!D1181*'B-E-D Rate'!$J$2)</f>
        <v>90.699708190966845</v>
      </c>
      <c r="H1181" s="15">
        <f t="shared" si="129"/>
        <v>149.42039887600001</v>
      </c>
      <c r="I1181" s="18">
        <f t="shared" si="126"/>
        <v>3448.1195145273405</v>
      </c>
      <c r="J1181" s="18">
        <f t="shared" si="127"/>
        <v>38.433857957315112</v>
      </c>
      <c r="K1181" s="19"/>
      <c r="L1181" s="15">
        <f t="shared" si="130"/>
        <v>117.8764720300283</v>
      </c>
      <c r="M1181" s="18">
        <f t="shared" si="131"/>
        <v>738.57649276411803</v>
      </c>
      <c r="N1181" s="18">
        <f t="shared" si="132"/>
        <v>38.433857957315112</v>
      </c>
      <c r="O1181" s="19"/>
    </row>
    <row r="1182" spans="1:15" x14ac:dyDescent="0.3">
      <c r="A1182">
        <v>7</v>
      </c>
      <c r="B1182">
        <v>1358723199</v>
      </c>
      <c r="C1182" s="3">
        <v>8.1600000000000006E-2</v>
      </c>
      <c r="D1182" s="4">
        <v>51.806400000000131</v>
      </c>
      <c r="E1182">
        <v>744</v>
      </c>
      <c r="F1182">
        <f t="shared" si="128"/>
        <v>31</v>
      </c>
      <c r="G1182" s="15">
        <f>(F1182*'B-E-D Rate'!$O$2)+(Analysis!C1182*'B-E-D Rate'!$F$2)+(Analysis!D1182*'B-E-D Rate'!$J$2)</f>
        <v>21.821765740787122</v>
      </c>
      <c r="H1182" s="15">
        <f t="shared" si="129"/>
        <v>23.681001616000007</v>
      </c>
      <c r="I1182" s="18">
        <f t="shared" si="126"/>
        <v>3.4567580396786233</v>
      </c>
      <c r="J1182" s="18">
        <f t="shared" si="127"/>
        <v>3928.5865645458375</v>
      </c>
      <c r="K1182" s="19"/>
      <c r="L1182" s="15">
        <f t="shared" si="130"/>
        <v>51.597304654103546</v>
      </c>
      <c r="M1182" s="18">
        <f t="shared" si="131"/>
        <v>886.58271757842067</v>
      </c>
      <c r="N1182" s="18">
        <f t="shared" si="132"/>
        <v>3928.5865645458375</v>
      </c>
      <c r="O1182" s="19"/>
    </row>
    <row r="1183" spans="1:15" x14ac:dyDescent="0.3">
      <c r="A1183">
        <v>7</v>
      </c>
      <c r="B1183">
        <v>4007475160</v>
      </c>
      <c r="C1183" s="3">
        <v>10.814399999999999</v>
      </c>
      <c r="D1183" s="4">
        <v>3549.646200000002</v>
      </c>
      <c r="E1183">
        <v>744</v>
      </c>
      <c r="F1183">
        <f t="shared" si="128"/>
        <v>31</v>
      </c>
      <c r="G1183" s="15">
        <f>(F1183*'B-E-D Rate'!$O$2)+(Analysis!C1183*'B-E-D Rate'!$F$2)+(Analysis!D1183*'B-E-D Rate'!$J$2)</f>
        <v>121.65025886684975</v>
      </c>
      <c r="H1183" s="15">
        <f t="shared" si="129"/>
        <v>220.22461997800011</v>
      </c>
      <c r="I1183" s="18">
        <f t="shared" si="126"/>
        <v>9716.9046684714704</v>
      </c>
      <c r="J1183" s="18">
        <f t="shared" si="127"/>
        <v>1380.1266110274285</v>
      </c>
      <c r="K1183" s="19"/>
      <c r="L1183" s="15">
        <f t="shared" si="130"/>
        <v>155.19846436976991</v>
      </c>
      <c r="M1183" s="18">
        <f t="shared" si="131"/>
        <v>1125.4820924661622</v>
      </c>
      <c r="N1183" s="18">
        <f t="shared" si="132"/>
        <v>1380.1266110274285</v>
      </c>
      <c r="O1183" s="19"/>
    </row>
    <row r="1184" spans="1:15" x14ac:dyDescent="0.3">
      <c r="A1184">
        <v>7</v>
      </c>
      <c r="B1184">
        <v>6121474366</v>
      </c>
      <c r="C1184" s="3">
        <v>5.9616000000000007</v>
      </c>
      <c r="D1184" s="4">
        <v>930.74819999999943</v>
      </c>
      <c r="E1184">
        <v>744</v>
      </c>
      <c r="F1184">
        <f t="shared" si="128"/>
        <v>31</v>
      </c>
      <c r="G1184" s="15">
        <f>(F1184*'B-E-D Rate'!$O$2)+(Analysis!C1184*'B-E-D Rate'!$F$2)+(Analysis!D1184*'B-E-D Rate'!$J$2)</f>
        <v>71.640335036449784</v>
      </c>
      <c r="H1184" s="15">
        <f t="shared" si="129"/>
        <v>73.068741357999968</v>
      </c>
      <c r="I1184" s="18">
        <f t="shared" si="126"/>
        <v>2.0403446194445292</v>
      </c>
      <c r="J1184" s="18">
        <f t="shared" si="127"/>
        <v>165.37621784572153</v>
      </c>
      <c r="K1184" s="19"/>
      <c r="L1184" s="15">
        <f t="shared" si="130"/>
        <v>77.630340759008973</v>
      </c>
      <c r="M1184" s="18">
        <f t="shared" si="131"/>
        <v>35.880168556291835</v>
      </c>
      <c r="N1184" s="18">
        <f t="shared" si="132"/>
        <v>165.37621784572153</v>
      </c>
      <c r="O1184" s="19"/>
    </row>
    <row r="1185" spans="1:15" x14ac:dyDescent="0.3">
      <c r="A1185">
        <v>7</v>
      </c>
      <c r="B1185">
        <v>4150065897</v>
      </c>
      <c r="C1185" s="3">
        <v>8.5686</v>
      </c>
      <c r="D1185" s="4">
        <v>1353.9917999999971</v>
      </c>
      <c r="E1185">
        <v>744</v>
      </c>
      <c r="F1185">
        <f t="shared" si="128"/>
        <v>31</v>
      </c>
      <c r="G1185" s="15">
        <f>(F1185*'B-E-D Rate'!$O$2)+(Analysis!C1185*'B-E-D Rate'!$F$2)+(Analysis!D1185*'B-E-D Rate'!$J$2)</f>
        <v>93.885854149596369</v>
      </c>
      <c r="H1185" s="15">
        <f t="shared" si="129"/>
        <v>96.850799241999823</v>
      </c>
      <c r="I1185" s="18">
        <f t="shared" si="126"/>
        <v>8.7908994009673265</v>
      </c>
      <c r="J1185" s="18">
        <f t="shared" si="127"/>
        <v>88.090437425906856</v>
      </c>
      <c r="K1185" s="19"/>
      <c r="L1185" s="15">
        <f t="shared" si="130"/>
        <v>90.16622870969023</v>
      </c>
      <c r="M1185" s="18">
        <f t="shared" si="131"/>
        <v>13.835613413196937</v>
      </c>
      <c r="N1185" s="18">
        <f t="shared" si="132"/>
        <v>88.090437425906856</v>
      </c>
      <c r="O1185" s="19"/>
    </row>
    <row r="1186" spans="1:15" x14ac:dyDescent="0.3">
      <c r="A1186">
        <v>7</v>
      </c>
      <c r="B1186">
        <v>7917582325</v>
      </c>
      <c r="C1186" s="3">
        <v>12.012</v>
      </c>
      <c r="D1186" s="4">
        <v>3166.7604000000006</v>
      </c>
      <c r="E1186">
        <v>744</v>
      </c>
      <c r="F1186">
        <f t="shared" si="128"/>
        <v>31</v>
      </c>
      <c r="G1186" s="15">
        <f>(F1186*'B-E-D Rate'!$O$2)+(Analysis!C1186*'B-E-D Rate'!$F$2)+(Analysis!D1186*'B-E-D Rate'!$J$2)</f>
        <v>129.15755106505139</v>
      </c>
      <c r="H1186" s="15">
        <f t="shared" si="129"/>
        <v>198.71026687600002</v>
      </c>
      <c r="I1186" s="18">
        <f t="shared" si="126"/>
        <v>4837.5802766785828</v>
      </c>
      <c r="J1186" s="18">
        <f t="shared" si="127"/>
        <v>1994.2786882610287</v>
      </c>
      <c r="K1186" s="19"/>
      <c r="L1186" s="15">
        <f t="shared" si="130"/>
        <v>143.85791843663117</v>
      </c>
      <c r="M1186" s="18">
        <f t="shared" si="131"/>
        <v>216.1008008594072</v>
      </c>
      <c r="N1186" s="18">
        <f t="shared" si="132"/>
        <v>1994.2786882610287</v>
      </c>
      <c r="O1186" s="19"/>
    </row>
    <row r="1187" spans="1:15" x14ac:dyDescent="0.3">
      <c r="A1187">
        <v>7</v>
      </c>
      <c r="B1187">
        <v>2845910144</v>
      </c>
      <c r="C1187" s="3">
        <v>6.8243999999999998</v>
      </c>
      <c r="D1187" s="4">
        <v>1641.8052000000005</v>
      </c>
      <c r="E1187">
        <v>744</v>
      </c>
      <c r="F1187">
        <f t="shared" si="128"/>
        <v>31</v>
      </c>
      <c r="G1187" s="15">
        <f>(F1187*'B-E-D Rate'!$O$2)+(Analysis!C1187*'B-E-D Rate'!$F$2)+(Analysis!D1187*'B-E-D Rate'!$J$2)</f>
        <v>81.684681026949036</v>
      </c>
      <c r="H1187" s="15">
        <f t="shared" si="129"/>
        <v>113.02303418800001</v>
      </c>
      <c r="I1187" s="18">
        <f t="shared" si="126"/>
        <v>982.0923788467536</v>
      </c>
      <c r="J1187" s="18">
        <f t="shared" si="127"/>
        <v>7.9271670033508803</v>
      </c>
      <c r="K1187" s="19"/>
      <c r="L1187" s="15">
        <f t="shared" si="130"/>
        <v>98.690862119633508</v>
      </c>
      <c r="M1187" s="18">
        <f t="shared" si="131"/>
        <v>289.2101953571788</v>
      </c>
      <c r="N1187" s="18">
        <f t="shared" si="132"/>
        <v>7.9271670033508803</v>
      </c>
      <c r="O1187" s="19"/>
    </row>
    <row r="1188" spans="1:15" x14ac:dyDescent="0.3">
      <c r="A1188">
        <v>7</v>
      </c>
      <c r="B1188">
        <v>7135940855</v>
      </c>
      <c r="C1188" s="3">
        <v>5.4539999999999997</v>
      </c>
      <c r="D1188" s="4">
        <v>1248.6996000000001</v>
      </c>
      <c r="E1188">
        <v>744</v>
      </c>
      <c r="F1188">
        <f t="shared" si="128"/>
        <v>31</v>
      </c>
      <c r="G1188" s="15">
        <f>(F1188*'B-E-D Rate'!$O$2)+(Analysis!C1188*'B-E-D Rate'!$F$2)+(Analysis!D1188*'B-E-D Rate'!$J$2)</f>
        <v>69.189597644861905</v>
      </c>
      <c r="H1188" s="15">
        <f t="shared" si="129"/>
        <v>90.934430524000007</v>
      </c>
      <c r="I1188" s="18">
        <f t="shared" si="126"/>
        <v>472.83775694164541</v>
      </c>
      <c r="J1188" s="18">
        <f t="shared" si="127"/>
        <v>234.41465277756112</v>
      </c>
      <c r="K1188" s="19"/>
      <c r="L1188" s="15">
        <f t="shared" si="130"/>
        <v>87.047619896040857</v>
      </c>
      <c r="M1188" s="18">
        <f t="shared" si="131"/>
        <v>318.90895872360255</v>
      </c>
      <c r="N1188" s="18">
        <f t="shared" si="132"/>
        <v>234.41465277756112</v>
      </c>
      <c r="O1188" s="19"/>
    </row>
    <row r="1189" spans="1:15" x14ac:dyDescent="0.3">
      <c r="A1189">
        <v>7</v>
      </c>
      <c r="B1189">
        <v>6643950729</v>
      </c>
      <c r="C1189" s="3">
        <v>7.2858000000000001</v>
      </c>
      <c r="D1189" s="4">
        <v>2030.8487999999984</v>
      </c>
      <c r="E1189">
        <v>744</v>
      </c>
      <c r="F1189">
        <f t="shared" si="128"/>
        <v>31</v>
      </c>
      <c r="G1189" s="15">
        <f>(F1189*'B-E-D Rate'!$O$2)+(Analysis!C1189*'B-E-D Rate'!$F$2)+(Analysis!D1189*'B-E-D Rate'!$J$2)</f>
        <v>87.097396422878859</v>
      </c>
      <c r="H1189" s="15">
        <f t="shared" si="129"/>
        <v>134.8833940719999</v>
      </c>
      <c r="I1189" s="18">
        <f t="shared" si="126"/>
        <v>2283.5015713218017</v>
      </c>
      <c r="J1189" s="18">
        <f t="shared" si="127"/>
        <v>6.7454108876154057</v>
      </c>
      <c r="K1189" s="19"/>
      <c r="L1189" s="15">
        <f t="shared" si="130"/>
        <v>110.21379354146637</v>
      </c>
      <c r="M1189" s="18">
        <f t="shared" si="131"/>
        <v>534.36781574424117</v>
      </c>
      <c r="N1189" s="18">
        <f t="shared" si="132"/>
        <v>6.7454108876154057</v>
      </c>
      <c r="O1189" s="19"/>
    </row>
    <row r="1190" spans="1:15" x14ac:dyDescent="0.3">
      <c r="A1190">
        <v>7</v>
      </c>
      <c r="B1190">
        <v>2290205416</v>
      </c>
      <c r="C1190" s="3">
        <v>4.5600000000000002E-2</v>
      </c>
      <c r="D1190" s="4">
        <v>13.988999999999953</v>
      </c>
      <c r="E1190">
        <v>744</v>
      </c>
      <c r="F1190">
        <f t="shared" si="128"/>
        <v>31</v>
      </c>
      <c r="G1190" s="15">
        <f>(F1190*'B-E-D Rate'!$O$2)+(Analysis!C1190*'B-E-D Rate'!$F$2)+(Analysis!D1190*'B-E-D Rate'!$J$2)</f>
        <v>21.364391770729235</v>
      </c>
      <c r="H1190" s="15">
        <f t="shared" si="129"/>
        <v>21.556041909999998</v>
      </c>
      <c r="I1190" s="18">
        <f t="shared" si="126"/>
        <v>3.6729775882502862E-2</v>
      </c>
      <c r="J1190" s="18">
        <f t="shared" si="127"/>
        <v>3986.1307273578809</v>
      </c>
      <c r="K1190" s="19"/>
      <c r="L1190" s="15">
        <f t="shared" si="130"/>
        <v>50.477205758370452</v>
      </c>
      <c r="M1190" s="18">
        <f t="shared" si="131"/>
        <v>847.55593827899816</v>
      </c>
      <c r="N1190" s="18">
        <f t="shared" si="132"/>
        <v>3986.1307273578809</v>
      </c>
      <c r="O1190" s="19"/>
    </row>
    <row r="1191" spans="1:15" x14ac:dyDescent="0.3">
      <c r="A1191">
        <v>7</v>
      </c>
      <c r="B1191">
        <v>1096024757</v>
      </c>
      <c r="C1191" s="3">
        <v>11.5608</v>
      </c>
      <c r="D1191" s="4">
        <v>2483.8668000000021</v>
      </c>
      <c r="E1191">
        <v>744</v>
      </c>
      <c r="F1191">
        <f t="shared" si="128"/>
        <v>31</v>
      </c>
      <c r="G1191" s="15">
        <f>(F1191*'B-E-D Rate'!$O$2)+(Analysis!C1191*'B-E-D Rate'!$F$2)+(Analysis!D1191*'B-E-D Rate'!$J$2)</f>
        <v>122.44379101093308</v>
      </c>
      <c r="H1191" s="15">
        <f t="shared" si="129"/>
        <v>160.33847549200013</v>
      </c>
      <c r="I1191" s="18">
        <f t="shared" si="126"/>
        <v>1436.0071119196236</v>
      </c>
      <c r="J1191" s="18">
        <f t="shared" si="127"/>
        <v>1439.715830408895</v>
      </c>
      <c r="K1191" s="19"/>
      <c r="L1191" s="15">
        <f t="shared" si="130"/>
        <v>123.6315578919298</v>
      </c>
      <c r="M1191" s="18">
        <f t="shared" si="131"/>
        <v>1.4107901635926741</v>
      </c>
      <c r="N1191" s="18">
        <f t="shared" si="132"/>
        <v>1439.715830408895</v>
      </c>
      <c r="O1191" s="19"/>
    </row>
    <row r="1192" spans="1:15" x14ac:dyDescent="0.3">
      <c r="A1192">
        <v>7</v>
      </c>
      <c r="B1192">
        <v>6894615607</v>
      </c>
      <c r="C1192" s="3">
        <v>8.1413999999999991</v>
      </c>
      <c r="D1192" s="4">
        <v>1188.3629999999982</v>
      </c>
      <c r="E1192">
        <v>744</v>
      </c>
      <c r="F1192">
        <f t="shared" si="128"/>
        <v>31</v>
      </c>
      <c r="G1192" s="15">
        <f>(F1192*'B-E-D Rate'!$O$2)+(Analysis!C1192*'B-E-D Rate'!$F$2)+(Analysis!D1192*'B-E-D Rate'!$J$2)</f>
        <v>89.788333355517807</v>
      </c>
      <c r="H1192" s="15">
        <f t="shared" si="129"/>
        <v>87.544116969999891</v>
      </c>
      <c r="I1192" s="18">
        <f t="shared" si="126"/>
        <v>5.0365071850270997</v>
      </c>
      <c r="J1192" s="18">
        <f t="shared" si="127"/>
        <v>27.964316979850189</v>
      </c>
      <c r="K1192" s="19"/>
      <c r="L1192" s="15">
        <f t="shared" si="130"/>
        <v>85.260533553978973</v>
      </c>
      <c r="M1192" s="18">
        <f t="shared" si="131"/>
        <v>20.500971042815099</v>
      </c>
      <c r="N1192" s="18">
        <f t="shared" si="132"/>
        <v>27.964316979850189</v>
      </c>
      <c r="O1192" s="19"/>
    </row>
    <row r="1193" spans="1:15" x14ac:dyDescent="0.3">
      <c r="A1193">
        <v>7</v>
      </c>
      <c r="B1193">
        <v>1766097723</v>
      </c>
      <c r="C1193" s="3">
        <v>6.7211999999999996</v>
      </c>
      <c r="D1193" s="4">
        <v>1472.6250000000002</v>
      </c>
      <c r="E1193">
        <v>744</v>
      </c>
      <c r="F1193">
        <f t="shared" si="128"/>
        <v>31</v>
      </c>
      <c r="G1193" s="15">
        <f>(F1193*'B-E-D Rate'!$O$2)+(Analysis!C1193*'B-E-D Rate'!$F$2)+(Analysis!D1193*'B-E-D Rate'!$J$2)</f>
        <v>80.088085668361074</v>
      </c>
      <c r="H1193" s="15">
        <f t="shared" si="129"/>
        <v>103.51679875000001</v>
      </c>
      <c r="I1193" s="18">
        <f t="shared" si="126"/>
        <v>548.90459666175923</v>
      </c>
      <c r="J1193" s="18">
        <f t="shared" si="127"/>
        <v>19.466784084799674</v>
      </c>
      <c r="K1193" s="19"/>
      <c r="L1193" s="15">
        <f t="shared" si="130"/>
        <v>93.679979425426524</v>
      </c>
      <c r="M1193" s="18">
        <f t="shared" si="131"/>
        <v>184.73957590335473</v>
      </c>
      <c r="N1193" s="18">
        <f t="shared" si="132"/>
        <v>19.466784084799674</v>
      </c>
      <c r="O1193" s="19"/>
    </row>
    <row r="1194" spans="1:15" x14ac:dyDescent="0.3">
      <c r="A1194">
        <v>7</v>
      </c>
      <c r="B1194">
        <v>6084288704</v>
      </c>
      <c r="C1194" s="3">
        <v>10.495200000000001</v>
      </c>
      <c r="D1194" s="4">
        <v>1849.9068000000009</v>
      </c>
      <c r="E1194">
        <v>744</v>
      </c>
      <c r="F1194">
        <f t="shared" si="128"/>
        <v>31</v>
      </c>
      <c r="G1194" s="15">
        <f>(F1194*'B-E-D Rate'!$O$2)+(Analysis!C1194*'B-E-D Rate'!$F$2)+(Analysis!D1194*'B-E-D Rate'!$J$2)</f>
        <v>111.1857572702627</v>
      </c>
      <c r="H1194" s="15">
        <f t="shared" si="129"/>
        <v>124.71626309200003</v>
      </c>
      <c r="I1194" s="18">
        <f t="shared" si="126"/>
        <v>183.07458779206794</v>
      </c>
      <c r="J1194" s="18">
        <f t="shared" si="127"/>
        <v>712.1187780627248</v>
      </c>
      <c r="K1194" s="19"/>
      <c r="L1194" s="15">
        <f t="shared" si="130"/>
        <v>104.85454265717149</v>
      </c>
      <c r="M1194" s="18">
        <f t="shared" si="131"/>
        <v>40.084278477019623</v>
      </c>
      <c r="N1194" s="18">
        <f t="shared" si="132"/>
        <v>712.1187780627248</v>
      </c>
      <c r="O1194" s="19"/>
    </row>
    <row r="1195" spans="1:15" x14ac:dyDescent="0.3">
      <c r="A1195">
        <v>7</v>
      </c>
      <c r="B1195">
        <v>6407773822</v>
      </c>
      <c r="C1195" s="3">
        <v>7.3356000000000003</v>
      </c>
      <c r="D1195" s="4">
        <v>1324.4016000000008</v>
      </c>
      <c r="E1195">
        <v>744</v>
      </c>
      <c r="F1195">
        <f t="shared" si="128"/>
        <v>31</v>
      </c>
      <c r="G1195" s="15">
        <f>(F1195*'B-E-D Rate'!$O$2)+(Analysis!C1195*'B-E-D Rate'!$F$2)+(Analysis!D1195*'B-E-D Rate'!$J$2)</f>
        <v>84.165965017458007</v>
      </c>
      <c r="H1195" s="15">
        <f t="shared" si="129"/>
        <v>95.188125904000032</v>
      </c>
      <c r="I1195" s="18">
        <f t="shared" si="126"/>
        <v>121.48803060881689</v>
      </c>
      <c r="J1195" s="18">
        <f t="shared" si="127"/>
        <v>0.11171538779690031</v>
      </c>
      <c r="K1195" s="19"/>
      <c r="L1195" s="15">
        <f t="shared" si="130"/>
        <v>89.289808058230392</v>
      </c>
      <c r="M1195" s="18">
        <f t="shared" si="131"/>
        <v>26.253767506471604</v>
      </c>
      <c r="N1195" s="18">
        <f t="shared" si="132"/>
        <v>0.11171538779690031</v>
      </c>
      <c r="O1195" s="19"/>
    </row>
    <row r="1196" spans="1:15" x14ac:dyDescent="0.3">
      <c r="A1196">
        <v>7</v>
      </c>
      <c r="B1196">
        <v>5150510838</v>
      </c>
      <c r="C1196" s="3">
        <v>9.232800000000001</v>
      </c>
      <c r="D1196" s="4">
        <v>1656.6036000000006</v>
      </c>
      <c r="E1196">
        <v>744</v>
      </c>
      <c r="F1196">
        <f t="shared" si="128"/>
        <v>31</v>
      </c>
      <c r="G1196" s="15">
        <f>(F1196*'B-E-D Rate'!$O$2)+(Analysis!C1196*'B-E-D Rate'!$F$2)+(Analysis!D1196*'B-E-D Rate'!$J$2)</f>
        <v>100.46840890581964</v>
      </c>
      <c r="H1196" s="15">
        <f t="shared" si="129"/>
        <v>113.85455628400003</v>
      </c>
      <c r="I1196" s="18">
        <f t="shared" si="126"/>
        <v>179.18894163036552</v>
      </c>
      <c r="J1196" s="18">
        <f t="shared" si="127"/>
        <v>254.98358270790573</v>
      </c>
      <c r="K1196" s="19"/>
      <c r="L1196" s="15">
        <f t="shared" si="130"/>
        <v>99.129170186782943</v>
      </c>
      <c r="M1196" s="18">
        <f t="shared" si="131"/>
        <v>1.793560346567062</v>
      </c>
      <c r="N1196" s="18">
        <f t="shared" si="132"/>
        <v>254.98358270790573</v>
      </c>
      <c r="O1196" s="19"/>
    </row>
    <row r="1197" spans="1:15" x14ac:dyDescent="0.3">
      <c r="A1197">
        <v>7</v>
      </c>
      <c r="B1197">
        <v>7231981549</v>
      </c>
      <c r="C1197" s="3">
        <v>4.4634</v>
      </c>
      <c r="D1197" s="4">
        <v>856.11059999999895</v>
      </c>
      <c r="E1197">
        <v>744</v>
      </c>
      <c r="F1197">
        <f t="shared" si="128"/>
        <v>31</v>
      </c>
      <c r="G1197" s="15">
        <f>(F1197*'B-E-D Rate'!$O$2)+(Analysis!C1197*'B-E-D Rate'!$F$2)+(Analysis!D1197*'B-E-D Rate'!$J$2)</f>
        <v>59.648136277339788</v>
      </c>
      <c r="H1197" s="15">
        <f t="shared" si="129"/>
        <v>68.874854613999943</v>
      </c>
      <c r="I1197" s="18">
        <f t="shared" si="126"/>
        <v>85.132331264060753</v>
      </c>
      <c r="J1197" s="18">
        <f t="shared" si="127"/>
        <v>617.6252470676169</v>
      </c>
      <c r="K1197" s="19"/>
      <c r="L1197" s="15">
        <f t="shared" si="130"/>
        <v>75.419678647383947</v>
      </c>
      <c r="M1197" s="18">
        <f t="shared" si="131"/>
        <v>248.74154873009812</v>
      </c>
      <c r="N1197" s="18">
        <f t="shared" si="132"/>
        <v>617.6252470676169</v>
      </c>
      <c r="O1197" s="19"/>
    </row>
    <row r="1198" spans="1:15" x14ac:dyDescent="0.3">
      <c r="A1198">
        <v>7</v>
      </c>
      <c r="B1198">
        <v>7736267205</v>
      </c>
      <c r="C1198" s="3">
        <v>10.6332</v>
      </c>
      <c r="D1198" s="4">
        <v>3079.343999999996</v>
      </c>
      <c r="E1198">
        <v>744</v>
      </c>
      <c r="F1198">
        <f t="shared" si="128"/>
        <v>31</v>
      </c>
      <c r="G1198" s="15">
        <f>(F1198*'B-E-D Rate'!$O$2)+(Analysis!C1198*'B-E-D Rate'!$F$2)+(Analysis!D1198*'B-E-D Rate'!$J$2)</f>
        <v>118.03311136622629</v>
      </c>
      <c r="H1198" s="15">
        <f t="shared" si="129"/>
        <v>193.79833935999977</v>
      </c>
      <c r="I1198" s="18">
        <f t="shared" si="126"/>
        <v>5740.3697729484766</v>
      </c>
      <c r="J1198" s="18">
        <f t="shared" si="127"/>
        <v>1124.4559074983069</v>
      </c>
      <c r="K1198" s="19"/>
      <c r="L1198" s="15">
        <f t="shared" si="130"/>
        <v>141.26876600656018</v>
      </c>
      <c r="M1198" s="18">
        <f t="shared" si="131"/>
        <v>539.89564656486993</v>
      </c>
      <c r="N1198" s="18">
        <f t="shared" si="132"/>
        <v>1124.4559074983069</v>
      </c>
      <c r="O1198" s="19"/>
    </row>
    <row r="1199" spans="1:15" x14ac:dyDescent="0.3">
      <c r="A1199">
        <v>7</v>
      </c>
      <c r="B1199">
        <v>6137958382</v>
      </c>
      <c r="C1199" s="3">
        <v>6.8963999999999999</v>
      </c>
      <c r="D1199" s="4">
        <v>1252.0715999999998</v>
      </c>
      <c r="E1199">
        <v>744</v>
      </c>
      <c r="F1199">
        <f t="shared" si="128"/>
        <v>31</v>
      </c>
      <c r="G1199" s="15">
        <f>(F1199*'B-E-D Rate'!$O$2)+(Analysis!C1199*'B-E-D Rate'!$F$2)+(Analysis!D1199*'B-E-D Rate'!$J$2)</f>
        <v>80.41345229483322</v>
      </c>
      <c r="H1199" s="15">
        <f t="shared" si="129"/>
        <v>91.123903203999973</v>
      </c>
      <c r="I1199" s="18">
        <f t="shared" si="126"/>
        <v>114.71375867767091</v>
      </c>
      <c r="J1199" s="18">
        <f t="shared" si="127"/>
        <v>16.701535713533268</v>
      </c>
      <c r="K1199" s="19"/>
      <c r="L1199" s="15">
        <f t="shared" si="130"/>
        <v>87.147493855551858</v>
      </c>
      <c r="M1199" s="18">
        <f t="shared" si="131"/>
        <v>45.3473157414859</v>
      </c>
      <c r="N1199" s="18">
        <f t="shared" si="132"/>
        <v>16.701535713533268</v>
      </c>
      <c r="O1199" s="19"/>
    </row>
    <row r="1200" spans="1:15" x14ac:dyDescent="0.3">
      <c r="A1200">
        <v>7</v>
      </c>
      <c r="B1200">
        <v>6203145220</v>
      </c>
      <c r="C1200" s="3">
        <v>7.0679999999999996</v>
      </c>
      <c r="D1200" s="4">
        <v>1179.9024000000009</v>
      </c>
      <c r="E1200">
        <v>744</v>
      </c>
      <c r="F1200">
        <f t="shared" si="128"/>
        <v>31</v>
      </c>
      <c r="G1200" s="15">
        <f>(F1200*'B-E-D Rate'!$O$2)+(Analysis!C1200*'B-E-D Rate'!$F$2)+(Analysis!D1200*'B-E-D Rate'!$J$2)</f>
        <v>81.407851145847133</v>
      </c>
      <c r="H1200" s="15">
        <f t="shared" si="129"/>
        <v>87.06871585600004</v>
      </c>
      <c r="I1200" s="18">
        <f t="shared" si="126"/>
        <v>32.04538926665456</v>
      </c>
      <c r="J1200" s="18">
        <f t="shared" si="127"/>
        <v>9.5626433096928789</v>
      </c>
      <c r="K1200" s="19"/>
      <c r="L1200" s="15">
        <f t="shared" si="130"/>
        <v>85.009942325675695</v>
      </c>
      <c r="M1200" s="18">
        <f t="shared" si="131"/>
        <v>12.975060867798724</v>
      </c>
      <c r="N1200" s="18">
        <f t="shared" si="132"/>
        <v>9.5626433096928789</v>
      </c>
      <c r="O1200" s="19"/>
    </row>
    <row r="1201" spans="1:15" x14ac:dyDescent="0.3">
      <c r="A1201">
        <v>7</v>
      </c>
      <c r="B1201">
        <v>7050911289</v>
      </c>
      <c r="C1201" s="3">
        <v>8.6789999999999985</v>
      </c>
      <c r="D1201" s="4">
        <v>1505.8331999999996</v>
      </c>
      <c r="E1201">
        <v>707</v>
      </c>
      <c r="F1201">
        <f t="shared" si="128"/>
        <v>30</v>
      </c>
      <c r="G1201" s="15">
        <f>(F1201*'B-E-D Rate'!$O$2)+(Analysis!C1201*'B-E-D Rate'!$F$2)+(Analysis!D1201*'B-E-D Rate'!$J$2)</f>
        <v>94.781326498071536</v>
      </c>
      <c r="H1201" s="15">
        <f t="shared" si="129"/>
        <v>104.71276750799998</v>
      </c>
      <c r="I1201" s="18">
        <f t="shared" si="126"/>
        <v>98.63352053368861</v>
      </c>
      <c r="J1201" s="18">
        <f t="shared" si="127"/>
        <v>105.70148934524705</v>
      </c>
      <c r="K1201" s="19"/>
      <c r="L1201" s="15">
        <f t="shared" si="130"/>
        <v>94.663560214938315</v>
      </c>
      <c r="M1201" s="18">
        <f t="shared" si="131"/>
        <v>1.3868897443014056E-2</v>
      </c>
      <c r="N1201" s="18">
        <f t="shared" si="132"/>
        <v>105.70148934524705</v>
      </c>
      <c r="O1201" s="19"/>
    </row>
    <row r="1202" spans="1:15" x14ac:dyDescent="0.3">
      <c r="A1202">
        <v>7</v>
      </c>
      <c r="B1202">
        <v>7205351820</v>
      </c>
      <c r="C1202" s="3">
        <v>4.5821999999999994</v>
      </c>
      <c r="D1202" s="4">
        <v>463.14540000000022</v>
      </c>
      <c r="E1202">
        <v>744</v>
      </c>
      <c r="F1202">
        <f t="shared" si="128"/>
        <v>31</v>
      </c>
      <c r="G1202" s="15">
        <f>(F1202*'B-E-D Rate'!$O$2)+(Analysis!C1202*'B-E-D Rate'!$F$2)+(Analysis!D1202*'B-E-D Rate'!$J$2)</f>
        <v>58.725382146769675</v>
      </c>
      <c r="H1202" s="15">
        <f t="shared" si="129"/>
        <v>46.794140026000008</v>
      </c>
      <c r="I1202" s="18">
        <f t="shared" si="126"/>
        <v>142.35453854442827</v>
      </c>
      <c r="J1202" s="18">
        <f t="shared" si="127"/>
        <v>664.34141768680593</v>
      </c>
      <c r="K1202" s="19"/>
      <c r="L1202" s="15">
        <f t="shared" si="130"/>
        <v>63.780594876909774</v>
      </c>
      <c r="M1202" s="18">
        <f t="shared" si="131"/>
        <v>25.555175746970509</v>
      </c>
      <c r="N1202" s="18">
        <f t="shared" si="132"/>
        <v>664.34141768680593</v>
      </c>
      <c r="O1202" s="19"/>
    </row>
    <row r="1203" spans="1:15" x14ac:dyDescent="0.3">
      <c r="A1203">
        <v>7</v>
      </c>
      <c r="B1203">
        <v>7379276076</v>
      </c>
      <c r="C1203" s="3">
        <v>6.657</v>
      </c>
      <c r="D1203" s="4">
        <v>1104.0318000000018</v>
      </c>
      <c r="E1203">
        <v>744</v>
      </c>
      <c r="F1203">
        <f t="shared" si="128"/>
        <v>31</v>
      </c>
      <c r="G1203" s="15">
        <f>(F1203*'B-E-D Rate'!$O$2)+(Analysis!C1203*'B-E-D Rate'!$F$2)+(Analysis!D1203*'B-E-D Rate'!$J$2)</f>
        <v>77.857832241971849</v>
      </c>
      <c r="H1203" s="15">
        <f t="shared" si="129"/>
        <v>82.805546842000098</v>
      </c>
      <c r="I1203" s="18">
        <f t="shared" si="126"/>
        <v>24.479879763332693</v>
      </c>
      <c r="J1203" s="18">
        <f t="shared" si="127"/>
        <v>44.121096418058357</v>
      </c>
      <c r="K1203" s="19"/>
      <c r="L1203" s="15">
        <f t="shared" si="130"/>
        <v>82.762760465510638</v>
      </c>
      <c r="M1203" s="18">
        <f t="shared" si="131"/>
        <v>24.058320878067384</v>
      </c>
      <c r="N1203" s="18">
        <f t="shared" si="132"/>
        <v>44.121096418058357</v>
      </c>
      <c r="O1203" s="19"/>
    </row>
    <row r="1204" spans="1:15" x14ac:dyDescent="0.3">
      <c r="A1204">
        <v>7</v>
      </c>
      <c r="B1204">
        <v>9160035270</v>
      </c>
      <c r="C1204" s="3">
        <v>3.1218000000000004</v>
      </c>
      <c r="D1204" s="4">
        <v>360.01860000000028</v>
      </c>
      <c r="E1204">
        <v>744</v>
      </c>
      <c r="F1204">
        <f t="shared" si="128"/>
        <v>31</v>
      </c>
      <c r="G1204" s="15">
        <f>(F1204*'B-E-D Rate'!$O$2)+(Analysis!C1204*'B-E-D Rate'!$F$2)+(Analysis!D1204*'B-E-D Rate'!$J$2)</f>
        <v>46.893081833180808</v>
      </c>
      <c r="H1204" s="15">
        <f t="shared" si="129"/>
        <v>40.999445134000013</v>
      </c>
      <c r="I1204" s="18">
        <f t="shared" si="126"/>
        <v>34.734953541930707</v>
      </c>
      <c r="J1204" s="18">
        <f t="shared" si="127"/>
        <v>1414.2956028291349</v>
      </c>
      <c r="K1204" s="19"/>
      <c r="L1204" s="15">
        <f t="shared" si="130"/>
        <v>60.726122205586869</v>
      </c>
      <c r="M1204" s="18">
        <f t="shared" si="131"/>
        <v>191.353005944616</v>
      </c>
      <c r="N1204" s="18">
        <f t="shared" si="132"/>
        <v>1414.2956028291349</v>
      </c>
      <c r="O1204" s="19"/>
    </row>
    <row r="1205" spans="1:15" x14ac:dyDescent="0.3">
      <c r="A1205">
        <v>7</v>
      </c>
      <c r="B1205">
        <v>4478542006</v>
      </c>
      <c r="C1205" s="3">
        <v>8.0771999999999995</v>
      </c>
      <c r="D1205" s="4">
        <v>2188.0638000000013</v>
      </c>
      <c r="E1205">
        <v>744</v>
      </c>
      <c r="F1205">
        <f t="shared" si="128"/>
        <v>31</v>
      </c>
      <c r="G1205" s="15">
        <f>(F1205*'B-E-D Rate'!$O$2)+(Analysis!C1205*'B-E-D Rate'!$F$2)+(Analysis!D1205*'B-E-D Rate'!$J$2)</f>
        <v>93.985372295250698</v>
      </c>
      <c r="H1205" s="15">
        <f t="shared" si="129"/>
        <v>143.71730492200007</v>
      </c>
      <c r="I1205" s="18">
        <f t="shared" si="126"/>
        <v>2473.2651227915385</v>
      </c>
      <c r="J1205" s="18">
        <f t="shared" si="127"/>
        <v>89.968426376715627</v>
      </c>
      <c r="K1205" s="19"/>
      <c r="L1205" s="15">
        <f t="shared" si="130"/>
        <v>114.87028361991388</v>
      </c>
      <c r="M1205" s="18">
        <f t="shared" si="131"/>
        <v>436.17952103904429</v>
      </c>
      <c r="N1205" s="18">
        <f t="shared" si="132"/>
        <v>89.968426376715627</v>
      </c>
      <c r="O1205" s="19"/>
    </row>
    <row r="1206" spans="1:15" x14ac:dyDescent="0.3">
      <c r="A1206">
        <v>7</v>
      </c>
      <c r="B1206">
        <v>4234814727</v>
      </c>
      <c r="C1206" s="3">
        <v>5.9502000000000006</v>
      </c>
      <c r="D1206" s="4">
        <v>935.14259999999922</v>
      </c>
      <c r="E1206">
        <v>744</v>
      </c>
      <c r="F1206">
        <f t="shared" si="128"/>
        <v>31</v>
      </c>
      <c r="G1206" s="15">
        <f>(F1206*'B-E-D Rate'!$O$2)+(Analysis!C1206*'B-E-D Rate'!$F$2)+(Analysis!D1206*'B-E-D Rate'!$J$2)</f>
        <v>71.572394383513654</v>
      </c>
      <c r="H1206" s="15">
        <f t="shared" si="129"/>
        <v>73.315662693999954</v>
      </c>
      <c r="I1206" s="18">
        <f t="shared" si="126"/>
        <v>3.0389844023457599</v>
      </c>
      <c r="J1206" s="18">
        <f t="shared" si="127"/>
        <v>167.12824950321297</v>
      </c>
      <c r="K1206" s="19"/>
      <c r="L1206" s="15">
        <f t="shared" si="130"/>
        <v>77.760496787382408</v>
      </c>
      <c r="M1206" s="18">
        <f t="shared" si="131"/>
        <v>38.292611360766251</v>
      </c>
      <c r="N1206" s="18">
        <f t="shared" si="132"/>
        <v>167.12824950321297</v>
      </c>
      <c r="O1206" s="19"/>
    </row>
    <row r="1207" spans="1:15" x14ac:dyDescent="0.3">
      <c r="A1207">
        <v>7</v>
      </c>
      <c r="B1207">
        <v>6050215130</v>
      </c>
      <c r="C1207" s="3">
        <v>8.5169999999999995</v>
      </c>
      <c r="D1207" s="4">
        <v>313.9940000000006</v>
      </c>
      <c r="E1207">
        <v>744</v>
      </c>
      <c r="F1207">
        <f t="shared" si="128"/>
        <v>31</v>
      </c>
      <c r="G1207" s="15">
        <f>(F1207*'B-E-D Rate'!$O$2)+(Analysis!C1207*'B-E-D Rate'!$F$2)+(Analysis!D1207*'B-E-D Rate'!$J$2)</f>
        <v>88.599716417839787</v>
      </c>
      <c r="H1207" s="15">
        <f t="shared" si="129"/>
        <v>38.413322860000036</v>
      </c>
      <c r="I1207" s="18">
        <f t="shared" si="126"/>
        <v>2518.6740983423792</v>
      </c>
      <c r="J1207" s="18">
        <f t="shared" si="127"/>
        <v>16.806005861995452</v>
      </c>
      <c r="K1207" s="19"/>
      <c r="L1207" s="15">
        <f t="shared" si="130"/>
        <v>59.362937437819738</v>
      </c>
      <c r="M1207" s="18">
        <f t="shared" si="131"/>
        <v>854.78924512654214</v>
      </c>
      <c r="N1207" s="18">
        <f t="shared" si="132"/>
        <v>16.806005861995452</v>
      </c>
      <c r="O1207" s="19"/>
    </row>
    <row r="1208" spans="1:15" x14ac:dyDescent="0.3">
      <c r="A1208">
        <v>7</v>
      </c>
      <c r="B1208">
        <v>1266236408</v>
      </c>
      <c r="C1208" s="3">
        <v>7.3578000000000001</v>
      </c>
      <c r="D1208" s="4">
        <v>1430.751600000001</v>
      </c>
      <c r="E1208">
        <v>744</v>
      </c>
      <c r="F1208">
        <f t="shared" si="128"/>
        <v>31</v>
      </c>
      <c r="G1208" s="15">
        <f>(F1208*'B-E-D Rate'!$O$2)+(Analysis!C1208*'B-E-D Rate'!$F$2)+(Analysis!D1208*'B-E-D Rate'!$J$2)</f>
        <v>84.83802598993708</v>
      </c>
      <c r="H1208" s="15">
        <f t="shared" si="129"/>
        <v>101.16393240400005</v>
      </c>
      <c r="I1208" s="18">
        <f t="shared" si="126"/>
        <v>266.53522024074243</v>
      </c>
      <c r="J1208" s="18">
        <f t="shared" si="127"/>
        <v>0.11412400985874352</v>
      </c>
      <c r="K1208" s="19"/>
      <c r="L1208" s="15">
        <f t="shared" si="130"/>
        <v>92.439747439605483</v>
      </c>
      <c r="M1208" s="18">
        <f t="shared" si="131"/>
        <v>57.786168998348693</v>
      </c>
      <c r="N1208" s="18">
        <f t="shared" si="132"/>
        <v>0.11412400985874352</v>
      </c>
      <c r="O1208" s="19"/>
    </row>
    <row r="1209" spans="1:15" x14ac:dyDescent="0.3">
      <c r="A1209">
        <v>7</v>
      </c>
      <c r="B1209">
        <v>4159857576</v>
      </c>
      <c r="C1209" s="3">
        <v>9.109</v>
      </c>
      <c r="D1209" s="4">
        <v>2126.3520000000008</v>
      </c>
      <c r="E1209">
        <v>744</v>
      </c>
      <c r="F1209">
        <f t="shared" si="128"/>
        <v>31</v>
      </c>
      <c r="G1209" s="15">
        <f>(F1209*'B-E-D Rate'!$O$2)+(Analysis!C1209*'B-E-D Rate'!$F$2)+(Analysis!D1209*'B-E-D Rate'!$J$2)</f>
        <v>101.71298507342055</v>
      </c>
      <c r="H1209" s="15">
        <f t="shared" si="129"/>
        <v>140.24971888000005</v>
      </c>
      <c r="I1209" s="18">
        <f t="shared" si="126"/>
        <v>1485.0798524791667</v>
      </c>
      <c r="J1209" s="18">
        <f t="shared" si="127"/>
        <v>296.2798482281994</v>
      </c>
      <c r="K1209" s="19"/>
      <c r="L1209" s="15">
        <f t="shared" si="130"/>
        <v>113.04246576269202</v>
      </c>
      <c r="M1209" s="18">
        <f t="shared" si="131"/>
        <v>128.35713268857498</v>
      </c>
      <c r="N1209" s="18">
        <f t="shared" si="132"/>
        <v>296.2798482281994</v>
      </c>
      <c r="O1209" s="19"/>
    </row>
    <row r="1210" spans="1:15" x14ac:dyDescent="0.3">
      <c r="A1210">
        <v>7</v>
      </c>
      <c r="B1210">
        <v>7595485132</v>
      </c>
      <c r="C1210" s="3">
        <v>3.363</v>
      </c>
      <c r="D1210" s="4">
        <v>472.52399999999994</v>
      </c>
      <c r="E1210">
        <v>744</v>
      </c>
      <c r="F1210">
        <f t="shared" si="128"/>
        <v>31</v>
      </c>
      <c r="G1210" s="15">
        <f>(F1210*'B-E-D Rate'!$O$2)+(Analysis!C1210*'B-E-D Rate'!$F$2)+(Analysis!D1210*'B-E-D Rate'!$J$2)</f>
        <v>49.295772728111402</v>
      </c>
      <c r="H1210" s="15">
        <f t="shared" si="129"/>
        <v>47.321123559999997</v>
      </c>
      <c r="I1210" s="18">
        <f t="shared" si="126"/>
        <v>3.8992393371230643</v>
      </c>
      <c r="J1210" s="18">
        <f t="shared" si="127"/>
        <v>1239.35194856216</v>
      </c>
      <c r="K1210" s="19"/>
      <c r="L1210" s="15">
        <f t="shared" si="130"/>
        <v>64.058375990987471</v>
      </c>
      <c r="M1210" s="18">
        <f t="shared" si="131"/>
        <v>217.93445509707919</v>
      </c>
      <c r="N1210" s="18">
        <f t="shared" si="132"/>
        <v>1239.35194856216</v>
      </c>
      <c r="O1210" s="19"/>
    </row>
    <row r="1211" spans="1:15" x14ac:dyDescent="0.3">
      <c r="A1211">
        <v>7</v>
      </c>
      <c r="B1211">
        <v>8178025701</v>
      </c>
      <c r="C1211" s="3">
        <v>9.2885999999999989</v>
      </c>
      <c r="D1211" s="4">
        <v>2439.3377999999962</v>
      </c>
      <c r="E1211">
        <v>744</v>
      </c>
      <c r="F1211">
        <f t="shared" si="128"/>
        <v>31</v>
      </c>
      <c r="G1211" s="15">
        <f>(F1211*'B-E-D Rate'!$O$2)+(Analysis!C1211*'B-E-D Rate'!$F$2)+(Analysis!D1211*'B-E-D Rate'!$J$2)</f>
        <v>104.57873704873727</v>
      </c>
      <c r="H1211" s="15">
        <f t="shared" si="129"/>
        <v>157.83639098199978</v>
      </c>
      <c r="I1211" s="18">
        <f t="shared" si="126"/>
        <v>2836.3777024751525</v>
      </c>
      <c r="J1211" s="18">
        <f t="shared" si="127"/>
        <v>403.14750799089063</v>
      </c>
      <c r="K1211" s="19"/>
      <c r="L1211" s="15">
        <f t="shared" si="130"/>
        <v>122.31267072020182</v>
      </c>
      <c r="M1211" s="18">
        <f t="shared" si="131"/>
        <v>314.49240346390434</v>
      </c>
      <c r="N1211" s="18">
        <f t="shared" si="132"/>
        <v>403.14750799089063</v>
      </c>
      <c r="O1211" s="19"/>
    </row>
    <row r="1212" spans="1:15" x14ac:dyDescent="0.3">
      <c r="A1212">
        <v>7</v>
      </c>
      <c r="B1212">
        <v>4686771455</v>
      </c>
      <c r="C1212" s="3">
        <v>12.084</v>
      </c>
      <c r="D1212" s="4">
        <v>3071.3903999999998</v>
      </c>
      <c r="E1212">
        <v>744</v>
      </c>
      <c r="F1212">
        <f t="shared" si="128"/>
        <v>31</v>
      </c>
      <c r="G1212" s="15">
        <f>(F1212*'B-E-D Rate'!$O$2)+(Analysis!C1212*'B-E-D Rate'!$F$2)+(Analysis!D1212*'B-E-D Rate'!$J$2)</f>
        <v>129.26903753825272</v>
      </c>
      <c r="H1212" s="15">
        <f t="shared" si="129"/>
        <v>193.35142657599999</v>
      </c>
      <c r="I1212" s="18">
        <f t="shared" si="126"/>
        <v>4106.5525847851923</v>
      </c>
      <c r="J1212" s="18">
        <f t="shared" si="127"/>
        <v>2004.2484978516418</v>
      </c>
      <c r="K1212" s="19"/>
      <c r="L1212" s="15">
        <f t="shared" si="130"/>
        <v>141.03319141451794</v>
      </c>
      <c r="M1212" s="18">
        <f t="shared" si="131"/>
        <v>138.39531642444615</v>
      </c>
      <c r="N1212" s="18">
        <f t="shared" si="132"/>
        <v>2004.2484978516418</v>
      </c>
      <c r="O1212" s="19"/>
    </row>
    <row r="1213" spans="1:15" x14ac:dyDescent="0.3">
      <c r="A1213">
        <v>7</v>
      </c>
      <c r="B1213">
        <v>2509137025</v>
      </c>
      <c r="C1213" s="3">
        <v>8.2439999999999998</v>
      </c>
      <c r="D1213" s="4">
        <v>1626.7980000000005</v>
      </c>
      <c r="E1213">
        <v>744</v>
      </c>
      <c r="F1213">
        <f t="shared" si="128"/>
        <v>31</v>
      </c>
      <c r="G1213" s="15">
        <f>(F1213*'B-E-D Rate'!$O$2)+(Analysis!C1213*'B-E-D Rate'!$F$2)+(Analysis!D1213*'B-E-D Rate'!$J$2)</f>
        <v>92.645038026166958</v>
      </c>
      <c r="H1213" s="15">
        <f t="shared" si="129"/>
        <v>112.17977962000002</v>
      </c>
      <c r="I1213" s="18">
        <f t="shared" si="126"/>
        <v>381.60612913783143</v>
      </c>
      <c r="J1213" s="18">
        <f t="shared" si="127"/>
        <v>66.338328859547715</v>
      </c>
      <c r="K1213" s="19"/>
      <c r="L1213" s="15">
        <f t="shared" si="130"/>
        <v>98.246369686307958</v>
      </c>
      <c r="M1213" s="18">
        <f t="shared" si="131"/>
        <v>31.374916366897928</v>
      </c>
      <c r="N1213" s="18">
        <f t="shared" si="132"/>
        <v>66.338328859547715</v>
      </c>
      <c r="O1213" s="19"/>
    </row>
    <row r="1214" spans="1:15" x14ac:dyDescent="0.3">
      <c r="A1214">
        <v>7</v>
      </c>
      <c r="B1214">
        <v>6440471123</v>
      </c>
      <c r="C1214" s="3">
        <v>12.210599999999999</v>
      </c>
      <c r="D1214" s="4">
        <v>3589.6680000000019</v>
      </c>
      <c r="E1214">
        <v>744</v>
      </c>
      <c r="F1214">
        <f t="shared" si="128"/>
        <v>31</v>
      </c>
      <c r="G1214" s="15">
        <f>(F1214*'B-E-D Rate'!$O$2)+(Analysis!C1214*'B-E-D Rate'!$F$2)+(Analysis!D1214*'B-E-D Rate'!$J$2)</f>
        <v>132.68727658327205</v>
      </c>
      <c r="H1214" s="15">
        <f t="shared" si="129"/>
        <v>222.47344492000011</v>
      </c>
      <c r="I1214" s="18">
        <f t="shared" si="126"/>
        <v>8061.5560245912675</v>
      </c>
      <c r="J1214" s="18">
        <f t="shared" si="127"/>
        <v>2321.9940087882001</v>
      </c>
      <c r="K1214" s="19"/>
      <c r="L1214" s="15">
        <f t="shared" si="130"/>
        <v>156.3838545336958</v>
      </c>
      <c r="M1214" s="18">
        <f t="shared" si="131"/>
        <v>561.52780656050879</v>
      </c>
      <c r="N1214" s="18">
        <f t="shared" si="132"/>
        <v>2321.9940087882001</v>
      </c>
      <c r="O1214" s="19"/>
    </row>
    <row r="1215" spans="1:15" x14ac:dyDescent="0.3">
      <c r="A1215">
        <v>7</v>
      </c>
      <c r="B1215">
        <v>8518605333</v>
      </c>
      <c r="C1215" s="3">
        <v>6.468</v>
      </c>
      <c r="D1215" s="4">
        <v>1479.5849999999982</v>
      </c>
      <c r="E1215">
        <v>744</v>
      </c>
      <c r="F1215">
        <f t="shared" si="128"/>
        <v>31</v>
      </c>
      <c r="G1215" s="15">
        <f>(F1215*'B-E-D Rate'!$O$2)+(Analysis!C1215*'B-E-D Rate'!$F$2)+(Analysis!D1215*'B-E-D Rate'!$J$2)</f>
        <v>78.153315309915399</v>
      </c>
      <c r="H1215" s="15">
        <f t="shared" si="129"/>
        <v>103.90788114999989</v>
      </c>
      <c r="I1215" s="18">
        <f t="shared" si="126"/>
        <v>663.29766161124724</v>
      </c>
      <c r="J1215" s="18">
        <f t="shared" si="127"/>
        <v>40.282990164280989</v>
      </c>
      <c r="K1215" s="19"/>
      <c r="L1215" s="15">
        <f t="shared" si="130"/>
        <v>93.88612496463071</v>
      </c>
      <c r="M1215" s="18">
        <f t="shared" si="131"/>
        <v>247.5212996315033</v>
      </c>
      <c r="N1215" s="18">
        <f t="shared" si="132"/>
        <v>40.282990164280989</v>
      </c>
      <c r="O1215" s="19"/>
    </row>
    <row r="1216" spans="1:15" x14ac:dyDescent="0.3">
      <c r="A1216">
        <v>7</v>
      </c>
      <c r="B1216">
        <v>3402255889</v>
      </c>
      <c r="C1216" s="3">
        <v>12.187199999999999</v>
      </c>
      <c r="D1216" s="4">
        <v>1917.836400000001</v>
      </c>
      <c r="E1216">
        <v>744</v>
      </c>
      <c r="F1216">
        <f t="shared" si="128"/>
        <v>31</v>
      </c>
      <c r="G1216" s="15">
        <f>(F1216*'B-E-D Rate'!$O$2)+(Analysis!C1216*'B-E-D Rate'!$F$2)+(Analysis!D1216*'B-E-D Rate'!$J$2)</f>
        <v>124.65234874440807</v>
      </c>
      <c r="H1216" s="15">
        <f t="shared" si="129"/>
        <v>128.53322731600005</v>
      </c>
      <c r="I1216" s="18">
        <f t="shared" si="126"/>
        <v>15.061218487441794</v>
      </c>
      <c r="J1216" s="18">
        <f t="shared" si="127"/>
        <v>1612.1947647746492</v>
      </c>
      <c r="K1216" s="19"/>
      <c r="L1216" s="15">
        <f t="shared" si="130"/>
        <v>106.86652311980484</v>
      </c>
      <c r="M1216" s="18">
        <f t="shared" si="131"/>
        <v>316.33559314879301</v>
      </c>
      <c r="N1216" s="18">
        <f t="shared" si="132"/>
        <v>1612.1947647746492</v>
      </c>
      <c r="O1216" s="19"/>
    </row>
    <row r="1217" spans="1:15" x14ac:dyDescent="0.3">
      <c r="A1217">
        <v>7</v>
      </c>
      <c r="B1217">
        <v>5307418688</v>
      </c>
      <c r="C1217" s="3">
        <v>9.2985000000000007</v>
      </c>
      <c r="D1217" s="4">
        <v>2753.9990000000039</v>
      </c>
      <c r="E1217">
        <v>744</v>
      </c>
      <c r="F1217">
        <f t="shared" si="128"/>
        <v>31</v>
      </c>
      <c r="G1217" s="15">
        <f>(F1217*'B-E-D Rate'!$O$2)+(Analysis!C1217*'B-E-D Rate'!$F$2)+(Analysis!D1217*'B-E-D Rate'!$J$2)</f>
        <v>106.13372313809843</v>
      </c>
      <c r="H1217" s="15">
        <f t="shared" si="129"/>
        <v>175.51720381000021</v>
      </c>
      <c r="I1217" s="18">
        <f t="shared" si="126"/>
        <v>4814.0673901481678</v>
      </c>
      <c r="J1217" s="18">
        <f t="shared" si="127"/>
        <v>468.00917034073615</v>
      </c>
      <c r="K1217" s="19"/>
      <c r="L1217" s="15">
        <f t="shared" si="130"/>
        <v>131.6324987001808</v>
      </c>
      <c r="M1217" s="18">
        <f t="shared" si="131"/>
        <v>650.18755516544923</v>
      </c>
      <c r="N1217" s="18">
        <f t="shared" si="132"/>
        <v>468.00917034073615</v>
      </c>
      <c r="O1217" s="19"/>
    </row>
    <row r="1218" spans="1:15" x14ac:dyDescent="0.3">
      <c r="A1218">
        <v>7</v>
      </c>
      <c r="B1218">
        <v>5048579220</v>
      </c>
      <c r="C1218" s="3">
        <v>11.595600000000001</v>
      </c>
      <c r="D1218" s="4">
        <v>4742.7912000000078</v>
      </c>
      <c r="E1218">
        <v>744</v>
      </c>
      <c r="F1218">
        <f t="shared" si="128"/>
        <v>31</v>
      </c>
      <c r="G1218" s="15">
        <f>(F1218*'B-E-D Rate'!$O$2)+(Analysis!C1218*'B-E-D Rate'!$F$2)+(Analysis!D1218*'B-E-D Rate'!$J$2)</f>
        <v>133.3250544713722</v>
      </c>
      <c r="H1218" s="15">
        <f t="shared" si="129"/>
        <v>287.26743752800041</v>
      </c>
      <c r="I1218" s="18">
        <f t="shared" si="126"/>
        <v>23698.257301153655</v>
      </c>
      <c r="J1218" s="18">
        <f t="shared" si="127"/>
        <v>2383.8660687853908</v>
      </c>
      <c r="K1218" s="19"/>
      <c r="L1218" s="15">
        <f t="shared" si="130"/>
        <v>190.53776313037906</v>
      </c>
      <c r="M1218" s="18">
        <f t="shared" si="131"/>
        <v>3273.2940321003989</v>
      </c>
      <c r="N1218" s="18">
        <f t="shared" si="132"/>
        <v>2383.8660687853908</v>
      </c>
      <c r="O1218" s="19"/>
    </row>
    <row r="1219" spans="1:15" x14ac:dyDescent="0.3">
      <c r="A1219">
        <v>7</v>
      </c>
      <c r="B1219">
        <v>8933768541</v>
      </c>
      <c r="C1219" s="3">
        <v>6.7097999999999995</v>
      </c>
      <c r="D1219" s="4">
        <v>1802.5445999999986</v>
      </c>
      <c r="E1219">
        <v>744</v>
      </c>
      <c r="F1219">
        <f t="shared" si="128"/>
        <v>31</v>
      </c>
      <c r="G1219" s="15">
        <f>(F1219*'B-E-D Rate'!$O$2)+(Analysis!C1219*'B-E-D Rate'!$F$2)+(Analysis!D1219*'B-E-D Rate'!$J$2)</f>
        <v>81.549235717379617</v>
      </c>
      <c r="H1219" s="15">
        <f t="shared" si="129"/>
        <v>122.05498107399991</v>
      </c>
      <c r="I1219" s="18">
        <f t="shared" ref="I1219:I1282" si="133">(G1219-H1219)^2</f>
        <v>1640.7154068953666</v>
      </c>
      <c r="J1219" s="18">
        <f t="shared" ref="J1219:J1282" si="134">(G1219-AVERAGE($G$3:$G$2217))^2</f>
        <v>8.7082110711220135</v>
      </c>
      <c r="K1219" s="19"/>
      <c r="L1219" s="15">
        <f t="shared" si="130"/>
        <v>103.45174003405377</v>
      </c>
      <c r="M1219" s="18">
        <f t="shared" si="131"/>
        <v>479.71969534192993</v>
      </c>
      <c r="N1219" s="18">
        <f t="shared" si="132"/>
        <v>8.7082110711220135</v>
      </c>
      <c r="O1219" s="19"/>
    </row>
    <row r="1220" spans="1:15" x14ac:dyDescent="0.3">
      <c r="A1220">
        <v>7</v>
      </c>
      <c r="B1220">
        <v>5462870793</v>
      </c>
      <c r="C1220" s="3">
        <v>10.0158</v>
      </c>
      <c r="D1220" s="4">
        <v>2149.7616000000016</v>
      </c>
      <c r="E1220">
        <v>744</v>
      </c>
      <c r="F1220">
        <f t="shared" ref="F1220:F1283" si="135">ROUNDUP(E1220/24,0)</f>
        <v>31</v>
      </c>
      <c r="G1220" s="15">
        <f>(F1220*'B-E-D Rate'!$O$2)+(Analysis!C1220*'B-E-D Rate'!$F$2)+(Analysis!D1220*'B-E-D Rate'!$J$2)</f>
        <v>108.86913974586035</v>
      </c>
      <c r="H1220" s="15">
        <f t="shared" ref="H1220:H1283" si="136">(0.67*F1220)+(0.05619*D1220)</f>
        <v>141.5651043040001</v>
      </c>
      <c r="I1220" s="18">
        <f t="shared" si="133"/>
        <v>1069.0260983871306</v>
      </c>
      <c r="J1220" s="18">
        <f t="shared" si="134"/>
        <v>593.84505196234841</v>
      </c>
      <c r="K1220" s="19"/>
      <c r="L1220" s="15">
        <f t="shared" ref="L1220:L1283" si="137">$Q$19+$Q$20*D1220</f>
        <v>113.73582562110519</v>
      </c>
      <c r="M1220" s="18">
        <f t="shared" ref="M1220:M1283" si="138">(G1220-L1220)^2</f>
        <v>23.684631408307638</v>
      </c>
      <c r="N1220" s="18">
        <f t="shared" ref="N1220:N1283" si="139">(G1220-AVERAGE($G$3:$G$2217))^2</f>
        <v>593.84505196234841</v>
      </c>
      <c r="O1220" s="19"/>
    </row>
    <row r="1221" spans="1:15" x14ac:dyDescent="0.3">
      <c r="A1221">
        <v>7</v>
      </c>
      <c r="B1221">
        <v>3778819266</v>
      </c>
      <c r="C1221" s="3">
        <v>5.8559999999999999</v>
      </c>
      <c r="D1221" s="4">
        <v>1455.4662000000003</v>
      </c>
      <c r="E1221">
        <v>744</v>
      </c>
      <c r="F1221">
        <f t="shared" si="135"/>
        <v>31</v>
      </c>
      <c r="G1221" s="15">
        <f>(F1221*'B-E-D Rate'!$O$2)+(Analysis!C1221*'B-E-D Rate'!$F$2)+(Analysis!D1221*'B-E-D Rate'!$J$2)</f>
        <v>73.284541264033024</v>
      </c>
      <c r="H1221" s="15">
        <f t="shared" si="136"/>
        <v>102.55264577800001</v>
      </c>
      <c r="I1221" s="18">
        <f t="shared" si="133"/>
        <v>856.62194184049486</v>
      </c>
      <c r="J1221" s="18">
        <f t="shared" si="134"/>
        <v>125.79108021626422</v>
      </c>
      <c r="K1221" s="19"/>
      <c r="L1221" s="15">
        <f t="shared" si="137"/>
        <v>93.171759586619402</v>
      </c>
      <c r="M1221" s="18">
        <f t="shared" si="138"/>
        <v>395.50145261021532</v>
      </c>
      <c r="N1221" s="18">
        <f t="shared" si="139"/>
        <v>125.79108021626422</v>
      </c>
      <c r="O1221" s="19"/>
    </row>
    <row r="1222" spans="1:15" x14ac:dyDescent="0.3">
      <c r="A1222">
        <v>7</v>
      </c>
      <c r="B1222">
        <v>1563601222</v>
      </c>
      <c r="C1222" s="3">
        <v>8.242799999999999</v>
      </c>
      <c r="D1222" s="4">
        <v>1907.73</v>
      </c>
      <c r="E1222">
        <v>744</v>
      </c>
      <c r="F1222">
        <f t="shared" si="135"/>
        <v>31</v>
      </c>
      <c r="G1222" s="15">
        <f>(F1222*'B-E-D Rate'!$O$2)+(Analysis!C1222*'B-E-D Rate'!$F$2)+(Analysis!D1222*'B-E-D Rate'!$J$2)</f>
        <v>93.955336456117493</v>
      </c>
      <c r="H1222" s="15">
        <f t="shared" si="136"/>
        <v>127.96534869999999</v>
      </c>
      <c r="I1222" s="18">
        <f t="shared" si="133"/>
        <v>1156.6809328290376</v>
      </c>
      <c r="J1222" s="18">
        <f t="shared" si="134"/>
        <v>89.39953852238645</v>
      </c>
      <c r="K1222" s="19"/>
      <c r="L1222" s="15">
        <f t="shared" si="137"/>
        <v>106.56718557994652</v>
      </c>
      <c r="M1222" s="18">
        <f t="shared" si="138"/>
        <v>159.05873832222713</v>
      </c>
      <c r="N1222" s="18">
        <f t="shared" si="139"/>
        <v>89.39953852238645</v>
      </c>
      <c r="O1222" s="19"/>
    </row>
    <row r="1223" spans="1:15" x14ac:dyDescent="0.3">
      <c r="A1223">
        <v>7</v>
      </c>
      <c r="B1223">
        <v>4468068368</v>
      </c>
      <c r="C1223" s="3">
        <v>4.6734</v>
      </c>
      <c r="D1223" s="4">
        <v>1358.0886000000007</v>
      </c>
      <c r="E1223">
        <v>744</v>
      </c>
      <c r="F1223">
        <f t="shared" si="135"/>
        <v>31</v>
      </c>
      <c r="G1223" s="15">
        <f>(F1223*'B-E-D Rate'!$O$2)+(Analysis!C1223*'B-E-D Rate'!$F$2)+(Analysis!D1223*'B-E-D Rate'!$J$2)</f>
        <v>63.637861956087725</v>
      </c>
      <c r="H1223" s="15">
        <f t="shared" si="136"/>
        <v>97.080998434000037</v>
      </c>
      <c r="I1223" s="18">
        <f t="shared" si="133"/>
        <v>1118.4433774802692</v>
      </c>
      <c r="J1223" s="18">
        <f t="shared" si="134"/>
        <v>435.23729622937833</v>
      </c>
      <c r="K1223" s="19"/>
      <c r="L1223" s="15">
        <f t="shared" si="137"/>
        <v>90.287570239146078</v>
      </c>
      <c r="M1223" s="18">
        <f t="shared" si="138"/>
        <v>710.20695157210901</v>
      </c>
      <c r="N1223" s="18">
        <f t="shared" si="139"/>
        <v>435.23729622937833</v>
      </c>
      <c r="O1223" s="19"/>
    </row>
    <row r="1224" spans="1:15" x14ac:dyDescent="0.3">
      <c r="A1224">
        <v>7</v>
      </c>
      <c r="B1224">
        <v>4407060798</v>
      </c>
      <c r="C1224" s="3">
        <v>10.920599999999999</v>
      </c>
      <c r="D1224" s="4">
        <v>2208.7805999999978</v>
      </c>
      <c r="E1224">
        <v>744</v>
      </c>
      <c r="F1224">
        <f t="shared" si="135"/>
        <v>31</v>
      </c>
      <c r="G1224" s="15">
        <f>(F1224*'B-E-D Rate'!$O$2)+(Analysis!C1224*'B-E-D Rate'!$F$2)+(Analysis!D1224*'B-E-D Rate'!$J$2)</f>
        <v>116.17702179533639</v>
      </c>
      <c r="H1224" s="15">
        <f t="shared" si="136"/>
        <v>144.88138191399986</v>
      </c>
      <c r="I1224" s="18">
        <f t="shared" si="133"/>
        <v>823.9402898219181</v>
      </c>
      <c r="J1224" s="18">
        <f t="shared" si="134"/>
        <v>1003.4208149857684</v>
      </c>
      <c r="K1224" s="19"/>
      <c r="L1224" s="15">
        <f t="shared" si="137"/>
        <v>115.48388648005547</v>
      </c>
      <c r="M1224" s="18">
        <f t="shared" si="138"/>
        <v>0.48043656528956974</v>
      </c>
      <c r="N1224" s="18">
        <f t="shared" si="139"/>
        <v>1003.4208149857684</v>
      </c>
      <c r="O1224" s="19"/>
    </row>
    <row r="1225" spans="1:15" x14ac:dyDescent="0.3">
      <c r="A1225">
        <v>7</v>
      </c>
      <c r="B1225">
        <v>7627622061</v>
      </c>
      <c r="C1225" s="3">
        <v>6.4175999999999993</v>
      </c>
      <c r="D1225" s="4">
        <v>1160.6705999999997</v>
      </c>
      <c r="E1225">
        <v>744</v>
      </c>
      <c r="F1225">
        <f t="shared" si="135"/>
        <v>31</v>
      </c>
      <c r="G1225" s="15">
        <f>(F1225*'B-E-D Rate'!$O$2)+(Analysis!C1225*'B-E-D Rate'!$F$2)+(Analysis!D1225*'B-E-D Rate'!$J$2)</f>
        <v>76.263649718828887</v>
      </c>
      <c r="H1225" s="15">
        <f t="shared" si="136"/>
        <v>85.988081013999974</v>
      </c>
      <c r="I1225" s="18">
        <f t="shared" si="133"/>
        <v>94.564564014502821</v>
      </c>
      <c r="J1225" s="18">
        <f t="shared" si="134"/>
        <v>67.840818795964196</v>
      </c>
      <c r="K1225" s="19"/>
      <c r="L1225" s="15">
        <f t="shared" si="137"/>
        <v>84.440323104286577</v>
      </c>
      <c r="M1225" s="18">
        <f t="shared" si="138"/>
        <v>66.857987652452124</v>
      </c>
      <c r="N1225" s="18">
        <f t="shared" si="139"/>
        <v>67.840818795964196</v>
      </c>
      <c r="O1225" s="19"/>
    </row>
    <row r="1226" spans="1:15" x14ac:dyDescent="0.3">
      <c r="A1226">
        <v>7</v>
      </c>
      <c r="B1226">
        <v>2342141349</v>
      </c>
      <c r="C1226" s="3">
        <v>6.6185999999999998</v>
      </c>
      <c r="D1226" s="4">
        <v>950.59500000000037</v>
      </c>
      <c r="E1226">
        <v>744</v>
      </c>
      <c r="F1226">
        <f t="shared" si="135"/>
        <v>31</v>
      </c>
      <c r="G1226" s="15">
        <f>(F1226*'B-E-D Rate'!$O$2)+(Analysis!C1226*'B-E-D Rate'!$F$2)+(Analysis!D1226*'B-E-D Rate'!$J$2)</f>
        <v>76.838709901188835</v>
      </c>
      <c r="H1226" s="15">
        <f t="shared" si="136"/>
        <v>74.183933050000022</v>
      </c>
      <c r="I1226" s="18">
        <f t="shared" si="133"/>
        <v>7.0478401296079927</v>
      </c>
      <c r="J1226" s="18">
        <f t="shared" si="134"/>
        <v>58.698484728165909</v>
      </c>
      <c r="K1226" s="19"/>
      <c r="L1226" s="15">
        <f t="shared" si="137"/>
        <v>78.218175426750179</v>
      </c>
      <c r="M1226" s="18">
        <f t="shared" si="138"/>
        <v>1.9029251362122337</v>
      </c>
      <c r="N1226" s="18">
        <f t="shared" si="139"/>
        <v>58.698484728165909</v>
      </c>
      <c r="O1226" s="19"/>
    </row>
    <row r="1227" spans="1:15" x14ac:dyDescent="0.3">
      <c r="A1227">
        <v>7</v>
      </c>
      <c r="B1227">
        <v>2483339807</v>
      </c>
      <c r="C1227" s="3">
        <v>9.5328000000000017</v>
      </c>
      <c r="D1227" s="4">
        <v>1912.9332000000009</v>
      </c>
      <c r="E1227">
        <v>744</v>
      </c>
      <c r="F1227">
        <f t="shared" si="135"/>
        <v>31</v>
      </c>
      <c r="G1227" s="15">
        <f>(F1227*'B-E-D Rate'!$O$2)+(Analysis!C1227*'B-E-D Rate'!$F$2)+(Analysis!D1227*'B-E-D Rate'!$J$2)</f>
        <v>104.0035848646824</v>
      </c>
      <c r="H1227" s="15">
        <f t="shared" si="136"/>
        <v>128.25771650800004</v>
      </c>
      <c r="I1227" s="18">
        <f t="shared" si="133"/>
        <v>588.26290177138253</v>
      </c>
      <c r="J1227" s="18">
        <f t="shared" si="134"/>
        <v>380.38188322166855</v>
      </c>
      <c r="K1227" s="19"/>
      <c r="L1227" s="15">
        <f t="shared" si="137"/>
        <v>106.72129714166888</v>
      </c>
      <c r="M1227" s="18">
        <f t="shared" si="138"/>
        <v>7.3859600204830889</v>
      </c>
      <c r="N1227" s="18">
        <f t="shared" si="139"/>
        <v>380.38188322166855</v>
      </c>
      <c r="O1227" s="19"/>
    </row>
    <row r="1228" spans="1:15" x14ac:dyDescent="0.3">
      <c r="A1228">
        <v>7</v>
      </c>
      <c r="B1228">
        <v>8650102792</v>
      </c>
      <c r="C1228" s="3">
        <v>6.2292000000000005</v>
      </c>
      <c r="D1228" s="4">
        <v>833.66220000000033</v>
      </c>
      <c r="E1228">
        <v>744</v>
      </c>
      <c r="F1228">
        <f t="shared" si="135"/>
        <v>31</v>
      </c>
      <c r="G1228" s="15">
        <f>(F1228*'B-E-D Rate'!$O$2)+(Analysis!C1228*'B-E-D Rate'!$F$2)+(Analysis!D1228*'B-E-D Rate'!$J$2)</f>
        <v>73.263649872379659</v>
      </c>
      <c r="H1228" s="15">
        <f t="shared" si="136"/>
        <v>67.613479018000021</v>
      </c>
      <c r="I1228" s="18">
        <f t="shared" si="133"/>
        <v>31.92443068368113</v>
      </c>
      <c r="J1228" s="18">
        <f t="shared" si="134"/>
        <v>126.26013825289297</v>
      </c>
      <c r="K1228" s="19"/>
      <c r="L1228" s="15">
        <f t="shared" si="137"/>
        <v>74.754788198781625</v>
      </c>
      <c r="M1228" s="18">
        <f t="shared" si="138"/>
        <v>2.2234935084648568</v>
      </c>
      <c r="N1228" s="18">
        <f t="shared" si="139"/>
        <v>126.26013825289297</v>
      </c>
      <c r="O1228" s="19"/>
    </row>
    <row r="1229" spans="1:15" x14ac:dyDescent="0.3">
      <c r="A1229">
        <v>7</v>
      </c>
      <c r="B1229">
        <v>5679766357</v>
      </c>
      <c r="C1229" s="3">
        <v>5.8553999999999995</v>
      </c>
      <c r="D1229" s="4">
        <v>1077.2147999999993</v>
      </c>
      <c r="E1229">
        <v>744</v>
      </c>
      <c r="F1229">
        <f t="shared" si="135"/>
        <v>31</v>
      </c>
      <c r="G1229" s="15">
        <f>(F1229*'B-E-D Rate'!$O$2)+(Analysis!C1229*'B-E-D Rate'!$F$2)+(Analysis!D1229*'B-E-D Rate'!$J$2)</f>
        <v>71.503117355692169</v>
      </c>
      <c r="H1229" s="15">
        <f t="shared" si="136"/>
        <v>81.29869961199995</v>
      </c>
      <c r="I1229" s="18">
        <f t="shared" si="133"/>
        <v>95.953431740091844</v>
      </c>
      <c r="J1229" s="18">
        <f t="shared" si="134"/>
        <v>168.92424919855978</v>
      </c>
      <c r="K1229" s="19"/>
      <c r="L1229" s="15">
        <f t="shared" si="137"/>
        <v>81.968478148723221</v>
      </c>
      <c r="M1229" s="18">
        <f t="shared" si="138"/>
        <v>109.52377652831154</v>
      </c>
      <c r="N1229" s="18">
        <f t="shared" si="139"/>
        <v>168.92424919855978</v>
      </c>
      <c r="O1229" s="19"/>
    </row>
    <row r="1230" spans="1:15" x14ac:dyDescent="0.3">
      <c r="A1230">
        <v>7</v>
      </c>
      <c r="B1230">
        <v>1476736149</v>
      </c>
      <c r="C1230" s="3">
        <v>2.2068000000000003</v>
      </c>
      <c r="D1230" s="4">
        <v>385.65299999999974</v>
      </c>
      <c r="E1230">
        <v>744</v>
      </c>
      <c r="F1230">
        <f t="shared" si="135"/>
        <v>31</v>
      </c>
      <c r="G1230" s="15">
        <f>(F1230*'B-E-D Rate'!$O$2)+(Analysis!C1230*'B-E-D Rate'!$F$2)+(Analysis!D1230*'B-E-D Rate'!$J$2)</f>
        <v>39.903584494397542</v>
      </c>
      <c r="H1230" s="15">
        <f t="shared" si="136"/>
        <v>42.439842069999983</v>
      </c>
      <c r="I1230" s="18">
        <f t="shared" si="133"/>
        <v>6.4326024898007734</v>
      </c>
      <c r="J1230" s="18">
        <f t="shared" si="134"/>
        <v>1988.8584300111684</v>
      </c>
      <c r="K1230" s="19"/>
      <c r="L1230" s="15">
        <f t="shared" si="137"/>
        <v>61.48537755187666</v>
      </c>
      <c r="M1230" s="18">
        <f t="shared" si="138"/>
        <v>465.77379157585386</v>
      </c>
      <c r="N1230" s="18">
        <f t="shared" si="139"/>
        <v>1988.8584300111684</v>
      </c>
      <c r="O1230" s="19"/>
    </row>
    <row r="1231" spans="1:15" x14ac:dyDescent="0.3">
      <c r="A1231">
        <v>7</v>
      </c>
      <c r="B1231">
        <v>5146418934</v>
      </c>
      <c r="C1231" s="3">
        <v>4.8222000000000005</v>
      </c>
      <c r="D1231" s="4">
        <v>1083.9510000000007</v>
      </c>
      <c r="E1231">
        <v>744</v>
      </c>
      <c r="F1231">
        <f t="shared" si="135"/>
        <v>31</v>
      </c>
      <c r="G1231" s="15">
        <f>(F1231*'B-E-D Rate'!$O$2)+(Analysis!C1231*'B-E-D Rate'!$F$2)+(Analysis!D1231*'B-E-D Rate'!$J$2)</f>
        <v>63.506388941696677</v>
      </c>
      <c r="H1231" s="15">
        <f t="shared" si="136"/>
        <v>81.677206690000034</v>
      </c>
      <c r="I1231" s="18">
        <f t="shared" si="133"/>
        <v>330.17861764205628</v>
      </c>
      <c r="J1231" s="18">
        <f t="shared" si="134"/>
        <v>440.74025125262938</v>
      </c>
      <c r="K1231" s="19"/>
      <c r="L1231" s="15">
        <f t="shared" si="137"/>
        <v>82.167995042572045</v>
      </c>
      <c r="M1231" s="18">
        <f t="shared" si="138"/>
        <v>348.25554226422872</v>
      </c>
      <c r="N1231" s="18">
        <f t="shared" si="139"/>
        <v>440.74025125262938</v>
      </c>
      <c r="O1231" s="19"/>
    </row>
    <row r="1232" spans="1:15" x14ac:dyDescent="0.3">
      <c r="A1232">
        <v>7</v>
      </c>
      <c r="B1232">
        <v>5405123377</v>
      </c>
      <c r="C1232" s="3">
        <v>5.0543999999999993</v>
      </c>
      <c r="D1232" s="4">
        <v>1006.0548000000006</v>
      </c>
      <c r="E1232">
        <v>744</v>
      </c>
      <c r="F1232">
        <f t="shared" si="135"/>
        <v>31</v>
      </c>
      <c r="G1232" s="15">
        <f>(F1232*'B-E-D Rate'!$O$2)+(Analysis!C1232*'B-E-D Rate'!$F$2)+(Analysis!D1232*'B-E-D Rate'!$J$2)</f>
        <v>64.944772170773007</v>
      </c>
      <c r="H1232" s="15">
        <f t="shared" si="136"/>
        <v>77.30021921200003</v>
      </c>
      <c r="I1232" s="18">
        <f t="shared" si="133"/>
        <v>152.6570715885656</v>
      </c>
      <c r="J1232" s="18">
        <f t="shared" si="134"/>
        <v>382.41489591051311</v>
      </c>
      <c r="K1232" s="19"/>
      <c r="L1232" s="15">
        <f t="shared" si="137"/>
        <v>79.860817722031669</v>
      </c>
      <c r="M1232" s="18">
        <f t="shared" si="138"/>
        <v>222.48841488722334</v>
      </c>
      <c r="N1232" s="18">
        <f t="shared" si="139"/>
        <v>382.41489591051311</v>
      </c>
      <c r="O1232" s="19"/>
    </row>
    <row r="1233" spans="1:15" x14ac:dyDescent="0.3">
      <c r="A1233">
        <v>7</v>
      </c>
      <c r="B1233">
        <v>1286001794</v>
      </c>
      <c r="C1233" s="3">
        <v>5.9562000000000008</v>
      </c>
      <c r="D1233" s="4">
        <v>1293.2417999999991</v>
      </c>
      <c r="E1233">
        <v>744</v>
      </c>
      <c r="F1233">
        <f t="shared" si="135"/>
        <v>31</v>
      </c>
      <c r="G1233" s="15">
        <f>(F1233*'B-E-D Rate'!$O$2)+(Analysis!C1233*'B-E-D Rate'!$F$2)+(Analysis!D1233*'B-E-D Rate'!$J$2)</f>
        <v>73.301117413737956</v>
      </c>
      <c r="H1233" s="15">
        <f t="shared" si="136"/>
        <v>93.437256741999946</v>
      </c>
      <c r="I1233" s="18">
        <f t="shared" si="133"/>
        <v>405.46410704717925</v>
      </c>
      <c r="J1233" s="18">
        <f t="shared" si="134"/>
        <v>125.41952999125732</v>
      </c>
      <c r="K1233" s="19"/>
      <c r="L1233" s="15">
        <f t="shared" si="137"/>
        <v>88.366898033446418</v>
      </c>
      <c r="M1233" s="18">
        <f t="shared" si="138"/>
        <v>226.97774568118311</v>
      </c>
      <c r="N1233" s="18">
        <f t="shared" si="139"/>
        <v>125.41952999125732</v>
      </c>
      <c r="O1233" s="19"/>
    </row>
    <row r="1234" spans="1:15" x14ac:dyDescent="0.3">
      <c r="A1234">
        <v>7</v>
      </c>
      <c r="B1234">
        <v>3260106573</v>
      </c>
      <c r="C1234" s="3">
        <v>0.22800000000000001</v>
      </c>
      <c r="D1234" s="4">
        <v>93.907799999999696</v>
      </c>
      <c r="E1234">
        <v>744</v>
      </c>
      <c r="F1234">
        <f t="shared" si="135"/>
        <v>31</v>
      </c>
      <c r="G1234" s="15">
        <f>(F1234*'B-E-D Rate'!$O$2)+(Analysis!C1234*'B-E-D Rate'!$F$2)+(Analysis!D1234*'B-E-D Rate'!$J$2)</f>
        <v>23.157114383432315</v>
      </c>
      <c r="H1234" s="15">
        <f t="shared" si="136"/>
        <v>26.046679281999982</v>
      </c>
      <c r="I1234" s="18">
        <f t="shared" si="133"/>
        <v>8.3495853030343685</v>
      </c>
      <c r="J1234" s="18">
        <f t="shared" si="134"/>
        <v>3762.974586875258</v>
      </c>
      <c r="K1234" s="19"/>
      <c r="L1234" s="15">
        <f t="shared" si="137"/>
        <v>52.844289683450263</v>
      </c>
      <c r="M1234" s="18">
        <f t="shared" si="138"/>
        <v>881.3283772939958</v>
      </c>
      <c r="N1234" s="18">
        <f t="shared" si="139"/>
        <v>3762.974586875258</v>
      </c>
      <c r="O1234" s="19"/>
    </row>
    <row r="1235" spans="1:15" x14ac:dyDescent="0.3">
      <c r="A1235">
        <v>7</v>
      </c>
      <c r="B1235">
        <v>4151971157</v>
      </c>
      <c r="C1235" s="3">
        <v>8.2404000000000011</v>
      </c>
      <c r="D1235" s="4">
        <v>768.22200000000112</v>
      </c>
      <c r="E1235">
        <v>744</v>
      </c>
      <c r="F1235">
        <f t="shared" si="135"/>
        <v>31</v>
      </c>
      <c r="G1235" s="15">
        <f>(F1235*'B-E-D Rate'!$O$2)+(Analysis!C1235*'B-E-D Rate'!$F$2)+(Analysis!D1235*'B-E-D Rate'!$J$2)</f>
        <v>88.584072453123724</v>
      </c>
      <c r="H1235" s="15">
        <f t="shared" si="136"/>
        <v>63.936394180000065</v>
      </c>
      <c r="I1235" s="18">
        <f t="shared" si="133"/>
        <v>607.50804425541207</v>
      </c>
      <c r="J1235" s="18">
        <f t="shared" si="134"/>
        <v>16.677985325898728</v>
      </c>
      <c r="K1235" s="19"/>
      <c r="L1235" s="15">
        <f t="shared" si="137"/>
        <v>72.816540308748174</v>
      </c>
      <c r="M1235" s="18">
        <f t="shared" si="138"/>
        <v>248.61506992391625</v>
      </c>
      <c r="N1235" s="18">
        <f t="shared" si="139"/>
        <v>16.677985325898728</v>
      </c>
      <c r="O1235" s="19"/>
    </row>
    <row r="1236" spans="1:15" x14ac:dyDescent="0.3">
      <c r="A1236">
        <v>7</v>
      </c>
      <c r="B1236">
        <v>1947617822</v>
      </c>
      <c r="C1236" s="3">
        <v>8.3759999999999994</v>
      </c>
      <c r="D1236" s="4">
        <v>1259.8499999999997</v>
      </c>
      <c r="E1236">
        <v>744</v>
      </c>
      <c r="F1236">
        <f t="shared" si="135"/>
        <v>31</v>
      </c>
      <c r="G1236" s="15">
        <f>(F1236*'B-E-D Rate'!$O$2)+(Analysis!C1236*'B-E-D Rate'!$F$2)+(Analysis!D1236*'B-E-D Rate'!$J$2)</f>
        <v>91.947063775449493</v>
      </c>
      <c r="H1236" s="15">
        <f t="shared" si="136"/>
        <v>91.56097149999998</v>
      </c>
      <c r="I1236" s="18">
        <f t="shared" si="133"/>
        <v>0.14906724516178302</v>
      </c>
      <c r="J1236" s="18">
        <f t="shared" si="134"/>
        <v>55.455727414313607</v>
      </c>
      <c r="K1236" s="19"/>
      <c r="L1236" s="15">
        <f t="shared" si="137"/>
        <v>87.377879266779772</v>
      </c>
      <c r="M1236" s="18">
        <f t="shared" si="138"/>
        <v>20.877447074267362</v>
      </c>
      <c r="N1236" s="18">
        <f t="shared" si="139"/>
        <v>55.455727414313607</v>
      </c>
      <c r="O1236" s="19"/>
    </row>
    <row r="1237" spans="1:15" x14ac:dyDescent="0.3">
      <c r="A1237">
        <v>7</v>
      </c>
      <c r="B1237">
        <v>5279215167</v>
      </c>
      <c r="C1237" s="3">
        <v>11.804399999999999</v>
      </c>
      <c r="D1237" s="4">
        <v>2588.3376000000003</v>
      </c>
      <c r="E1237">
        <v>744</v>
      </c>
      <c r="F1237">
        <f t="shared" si="135"/>
        <v>31</v>
      </c>
      <c r="G1237" s="15">
        <f>(F1237*'B-E-D Rate'!$O$2)+(Analysis!C1237*'B-E-D Rate'!$F$2)+(Analysis!D1237*'B-E-D Rate'!$J$2)</f>
        <v>124.82738989415598</v>
      </c>
      <c r="H1237" s="15">
        <f t="shared" si="136"/>
        <v>166.20868974400003</v>
      </c>
      <c r="I1237" s="18">
        <f t="shared" si="133"/>
        <v>1712.4119772627025</v>
      </c>
      <c r="J1237" s="18">
        <f t="shared" si="134"/>
        <v>1626.2819595027318</v>
      </c>
      <c r="K1237" s="19"/>
      <c r="L1237" s="15">
        <f t="shared" si="137"/>
        <v>126.72583797771968</v>
      </c>
      <c r="M1237" s="18">
        <f t="shared" si="138"/>
        <v>3.6041051259866586</v>
      </c>
      <c r="N1237" s="18">
        <f t="shared" si="139"/>
        <v>1626.2819595027318</v>
      </c>
      <c r="O1237" s="19"/>
    </row>
    <row r="1238" spans="1:15" x14ac:dyDescent="0.3">
      <c r="A1238">
        <v>7</v>
      </c>
      <c r="B1238">
        <v>8996378651</v>
      </c>
      <c r="C1238" s="3">
        <v>3.3732000000000002</v>
      </c>
      <c r="D1238" s="4">
        <v>273.26880000000091</v>
      </c>
      <c r="E1238">
        <v>744</v>
      </c>
      <c r="F1238">
        <f t="shared" si="135"/>
        <v>31</v>
      </c>
      <c r="G1238" s="15">
        <f>(F1238*'B-E-D Rate'!$O$2)+(Analysis!C1238*'B-E-D Rate'!$F$2)+(Analysis!D1238*'B-E-D Rate'!$J$2)</f>
        <v>48.439068566859135</v>
      </c>
      <c r="H1238" s="15">
        <f t="shared" si="136"/>
        <v>36.124973872000048</v>
      </c>
      <c r="I1238" s="18">
        <f t="shared" si="133"/>
        <v>151.63692815395669</v>
      </c>
      <c r="J1238" s="18">
        <f t="shared" si="134"/>
        <v>1300.4054553186706</v>
      </c>
      <c r="K1238" s="19"/>
      <c r="L1238" s="15">
        <f t="shared" si="137"/>
        <v>58.156713542244987</v>
      </c>
      <c r="M1238" s="18">
        <f t="shared" si="138"/>
        <v>94.432623867641894</v>
      </c>
      <c r="N1238" s="18">
        <f t="shared" si="139"/>
        <v>1300.4054553186706</v>
      </c>
      <c r="O1238" s="19"/>
    </row>
    <row r="1239" spans="1:15" x14ac:dyDescent="0.3">
      <c r="A1239">
        <v>7</v>
      </c>
      <c r="B1239">
        <v>7595139987</v>
      </c>
      <c r="C1239" s="3">
        <v>8.5841999999999992</v>
      </c>
      <c r="D1239" s="4">
        <v>2175.6834000000017</v>
      </c>
      <c r="E1239">
        <v>744</v>
      </c>
      <c r="F1239">
        <f t="shared" si="135"/>
        <v>31</v>
      </c>
      <c r="G1239" s="15">
        <f>(F1239*'B-E-D Rate'!$O$2)+(Analysis!C1239*'B-E-D Rate'!$F$2)+(Analysis!D1239*'B-E-D Rate'!$J$2)</f>
        <v>97.866807216802144</v>
      </c>
      <c r="H1239" s="15">
        <f t="shared" si="136"/>
        <v>143.02165024600009</v>
      </c>
      <c r="I1239" s="18">
        <f t="shared" si="133"/>
        <v>2038.9598489915065</v>
      </c>
      <c r="J1239" s="18">
        <f t="shared" si="134"/>
        <v>178.66609393884784</v>
      </c>
      <c r="K1239" s="19"/>
      <c r="L1239" s="15">
        <f t="shared" si="137"/>
        <v>114.50359335647076</v>
      </c>
      <c r="M1239" s="18">
        <f t="shared" si="138"/>
        <v>276.78265305706975</v>
      </c>
      <c r="N1239" s="18">
        <f t="shared" si="139"/>
        <v>178.66609393884784</v>
      </c>
      <c r="O1239" s="19"/>
    </row>
    <row r="1240" spans="1:15" x14ac:dyDescent="0.3">
      <c r="A1240">
        <v>7</v>
      </c>
      <c r="B1240">
        <v>6065398429</v>
      </c>
      <c r="C1240" s="3">
        <v>6.8255999999999997</v>
      </c>
      <c r="D1240" s="4">
        <v>1793.0268000000012</v>
      </c>
      <c r="E1240">
        <v>744</v>
      </c>
      <c r="F1240">
        <f t="shared" si="135"/>
        <v>31</v>
      </c>
      <c r="G1240" s="15">
        <f>(F1240*'B-E-D Rate'!$O$2)+(Analysis!C1240*'B-E-D Rate'!$F$2)+(Analysis!D1240*'B-E-D Rate'!$J$2)</f>
        <v>82.404339268789926</v>
      </c>
      <c r="H1240" s="15">
        <f t="shared" si="136"/>
        <v>121.52017589200005</v>
      </c>
      <c r="I1240" s="18">
        <f t="shared" si="133"/>
        <v>1530.0486747336668</v>
      </c>
      <c r="J1240" s="18">
        <f t="shared" si="134"/>
        <v>4.392647029827172</v>
      </c>
      <c r="K1240" s="19"/>
      <c r="L1240" s="15">
        <f t="shared" si="137"/>
        <v>103.16983600919205</v>
      </c>
      <c r="M1240" s="18">
        <f t="shared" si="138"/>
        <v>431.20585487565137</v>
      </c>
      <c r="N1240" s="18">
        <f t="shared" si="139"/>
        <v>4.392647029827172</v>
      </c>
      <c r="O1240" s="19"/>
    </row>
    <row r="1241" spans="1:15" x14ac:dyDescent="0.3">
      <c r="A1241">
        <v>7</v>
      </c>
      <c r="B1241">
        <v>6701731635</v>
      </c>
      <c r="C1241" s="3">
        <v>0.13439999999999999</v>
      </c>
      <c r="D1241" s="4">
        <v>57.894600000000004</v>
      </c>
      <c r="E1241">
        <v>744</v>
      </c>
      <c r="F1241">
        <f t="shared" si="135"/>
        <v>31</v>
      </c>
      <c r="G1241" s="15">
        <f>(F1241*'B-E-D Rate'!$O$2)+(Analysis!C1241*'B-E-D Rate'!$F$2)+(Analysis!D1241*'B-E-D Rate'!$J$2)</f>
        <v>22.260640632648418</v>
      </c>
      <c r="H1241" s="15">
        <f t="shared" si="136"/>
        <v>24.023097573999998</v>
      </c>
      <c r="I1241" s="18">
        <f t="shared" si="133"/>
        <v>3.1062544701183668</v>
      </c>
      <c r="J1241" s="18">
        <f t="shared" si="134"/>
        <v>3873.7631904970435</v>
      </c>
      <c r="K1241" s="19"/>
      <c r="L1241" s="15">
        <f t="shared" si="137"/>
        <v>51.777628687405731</v>
      </c>
      <c r="M1241" s="18">
        <f t="shared" si="138"/>
        <v>871.25258382468587</v>
      </c>
      <c r="N1241" s="18">
        <f t="shared" si="139"/>
        <v>3873.7631904970435</v>
      </c>
      <c r="O1241" s="19"/>
    </row>
    <row r="1242" spans="1:15" x14ac:dyDescent="0.3">
      <c r="A1242">
        <v>7</v>
      </c>
      <c r="B1242">
        <v>4844631270</v>
      </c>
      <c r="C1242" s="3">
        <v>8.9862000000000002</v>
      </c>
      <c r="D1242" s="4">
        <v>1438.7099999999984</v>
      </c>
      <c r="E1242">
        <v>744</v>
      </c>
      <c r="F1242">
        <f t="shared" si="135"/>
        <v>31</v>
      </c>
      <c r="G1242" s="15">
        <f>(F1242*'B-E-D Rate'!$O$2)+(Analysis!C1242*'B-E-D Rate'!$F$2)+(Analysis!D1242*'B-E-D Rate'!$J$2)</f>
        <v>97.528717513014811</v>
      </c>
      <c r="H1242" s="15">
        <f t="shared" si="136"/>
        <v>101.6111148999999</v>
      </c>
      <c r="I1242" s="18">
        <f t="shared" si="133"/>
        <v>16.665968425262715</v>
      </c>
      <c r="J1242" s="18">
        <f t="shared" si="134"/>
        <v>169.74217642901044</v>
      </c>
      <c r="K1242" s="19"/>
      <c r="L1242" s="15">
        <f t="shared" si="137"/>
        <v>92.675464200985147</v>
      </c>
      <c r="M1242" s="18">
        <f t="shared" si="138"/>
        <v>23.554067710726912</v>
      </c>
      <c r="N1242" s="18">
        <f t="shared" si="139"/>
        <v>169.74217642901044</v>
      </c>
      <c r="O1242" s="19"/>
    </row>
    <row r="1243" spans="1:15" x14ac:dyDescent="0.3">
      <c r="A1243">
        <v>7</v>
      </c>
      <c r="B1243">
        <v>7057909005</v>
      </c>
      <c r="C1243" s="3">
        <v>8.6814</v>
      </c>
      <c r="D1243" s="4">
        <v>1485.6797999999987</v>
      </c>
      <c r="E1243">
        <v>744</v>
      </c>
      <c r="F1243">
        <f t="shared" si="135"/>
        <v>31</v>
      </c>
      <c r="G1243" s="15">
        <f>(F1243*'B-E-D Rate'!$O$2)+(Analysis!C1243*'B-E-D Rate'!$F$2)+(Analysis!D1243*'B-E-D Rate'!$J$2)</f>
        <v>95.380933037206731</v>
      </c>
      <c r="H1243" s="15">
        <f t="shared" si="136"/>
        <v>104.25034796199992</v>
      </c>
      <c r="I1243" s="18">
        <f t="shared" si="133"/>
        <v>78.666521108144195</v>
      </c>
      <c r="J1243" s="18">
        <f t="shared" si="134"/>
        <v>118.39027446151051</v>
      </c>
      <c r="K1243" s="19"/>
      <c r="L1243" s="15">
        <f t="shared" si="137"/>
        <v>94.066644480771814</v>
      </c>
      <c r="M1243" s="18">
        <f t="shared" si="138"/>
        <v>1.7273544095757785</v>
      </c>
      <c r="N1243" s="18">
        <f t="shared" si="139"/>
        <v>118.39027446151051</v>
      </c>
      <c r="O1243" s="19"/>
    </row>
    <row r="1244" spans="1:15" x14ac:dyDescent="0.3">
      <c r="A1244">
        <v>7</v>
      </c>
      <c r="B1244">
        <v>1264917807</v>
      </c>
      <c r="C1244" s="3">
        <v>7.2197999999999993</v>
      </c>
      <c r="D1244" s="4">
        <v>1748.9478000000008</v>
      </c>
      <c r="E1244">
        <v>744</v>
      </c>
      <c r="F1244">
        <f t="shared" si="135"/>
        <v>31</v>
      </c>
      <c r="G1244" s="15">
        <f>(F1244*'B-E-D Rate'!$O$2)+(Analysis!C1244*'B-E-D Rate'!$F$2)+(Analysis!D1244*'B-E-D Rate'!$J$2)</f>
        <v>85.260375873802076</v>
      </c>
      <c r="H1244" s="15">
        <f t="shared" si="136"/>
        <v>119.04337688200003</v>
      </c>
      <c r="I1244" s="18">
        <f t="shared" si="133"/>
        <v>1141.2911571199043</v>
      </c>
      <c r="J1244" s="18">
        <f t="shared" si="134"/>
        <v>0.57786198197737604</v>
      </c>
      <c r="K1244" s="19"/>
      <c r="L1244" s="15">
        <f t="shared" si="137"/>
        <v>101.86427721284383</v>
      </c>
      <c r="M1244" s="18">
        <f t="shared" si="138"/>
        <v>275.68953967663259</v>
      </c>
      <c r="N1244" s="18">
        <f t="shared" si="139"/>
        <v>0.57786198197737604</v>
      </c>
      <c r="O1244" s="19"/>
    </row>
    <row r="1245" spans="1:15" x14ac:dyDescent="0.3">
      <c r="A1245">
        <v>7</v>
      </c>
      <c r="B1245">
        <v>8343437435</v>
      </c>
      <c r="C1245" s="3">
        <v>10.8522</v>
      </c>
      <c r="D1245" s="4">
        <v>1895.3165999999992</v>
      </c>
      <c r="E1245">
        <v>744</v>
      </c>
      <c r="F1245">
        <f t="shared" si="135"/>
        <v>31</v>
      </c>
      <c r="G1245" s="15">
        <f>(F1245*'B-E-D Rate'!$O$2)+(Analysis!C1245*'B-E-D Rate'!$F$2)+(Analysis!D1245*'B-E-D Rate'!$J$2)</f>
        <v>114.17309130795013</v>
      </c>
      <c r="H1245" s="15">
        <f t="shared" si="136"/>
        <v>127.26783975399995</v>
      </c>
      <c r="I1245" s="18">
        <f t="shared" si="133"/>
        <v>171.47243686532417</v>
      </c>
      <c r="J1245" s="18">
        <f t="shared" si="134"/>
        <v>880.48026868060515</v>
      </c>
      <c r="K1245" s="19"/>
      <c r="L1245" s="15">
        <f t="shared" si="137"/>
        <v>106.19951790230887</v>
      </c>
      <c r="M1245" s="18">
        <f t="shared" si="138"/>
        <v>63.577872855149579</v>
      </c>
      <c r="N1245" s="18">
        <f t="shared" si="139"/>
        <v>880.48026868060515</v>
      </c>
      <c r="O1245" s="19"/>
    </row>
    <row r="1246" spans="1:15" x14ac:dyDescent="0.3">
      <c r="A1246">
        <v>7</v>
      </c>
      <c r="B1246">
        <v>7645410773</v>
      </c>
      <c r="C1246" s="3">
        <v>7.0488</v>
      </c>
      <c r="D1246" s="4">
        <v>1013.2193999999996</v>
      </c>
      <c r="E1246">
        <v>744</v>
      </c>
      <c r="F1246">
        <f t="shared" si="135"/>
        <v>31</v>
      </c>
      <c r="G1246" s="15">
        <f>(F1246*'B-E-D Rate'!$O$2)+(Analysis!C1246*'B-E-D Rate'!$F$2)+(Analysis!D1246*'B-E-D Rate'!$J$2)</f>
        <v>80.475698933763411</v>
      </c>
      <c r="H1246" s="15">
        <f t="shared" si="136"/>
        <v>77.702798085999973</v>
      </c>
      <c r="I1246" s="18">
        <f t="shared" si="133"/>
        <v>7.6889791115271935</v>
      </c>
      <c r="J1246" s="18">
        <f t="shared" si="134"/>
        <v>16.196637299681747</v>
      </c>
      <c r="K1246" s="19"/>
      <c r="L1246" s="15">
        <f t="shared" si="137"/>
        <v>80.073023229241798</v>
      </c>
      <c r="M1246" s="18">
        <f t="shared" si="138"/>
        <v>0.16214772301197733</v>
      </c>
      <c r="N1246" s="18">
        <f t="shared" si="139"/>
        <v>16.196637299681747</v>
      </c>
      <c r="O1246" s="19"/>
    </row>
    <row r="1247" spans="1:15" x14ac:dyDescent="0.3">
      <c r="A1247">
        <v>7</v>
      </c>
      <c r="B1247">
        <v>3740433105</v>
      </c>
      <c r="C1247" s="3">
        <v>6.8447999999999993</v>
      </c>
      <c r="D1247" s="4">
        <v>1509.3552000000027</v>
      </c>
      <c r="E1247">
        <v>744</v>
      </c>
      <c r="F1247">
        <f t="shared" si="135"/>
        <v>31</v>
      </c>
      <c r="G1247" s="15">
        <f>(F1247*'B-E-D Rate'!$O$2)+(Analysis!C1247*'B-E-D Rate'!$F$2)+(Analysis!D1247*'B-E-D Rate'!$J$2)</f>
        <v>81.221039185805523</v>
      </c>
      <c r="H1247" s="15">
        <f t="shared" si="136"/>
        <v>105.58066868800015</v>
      </c>
      <c r="I1247" s="18">
        <f t="shared" si="133"/>
        <v>593.39154948419059</v>
      </c>
      <c r="J1247" s="18">
        <f t="shared" si="134"/>
        <v>10.752918840685592</v>
      </c>
      <c r="K1247" s="19"/>
      <c r="L1247" s="15">
        <f t="shared" si="137"/>
        <v>94.767876966242625</v>
      </c>
      <c r="M1247" s="18">
        <f t="shared" si="138"/>
        <v>183.51681384947801</v>
      </c>
      <c r="N1247" s="18">
        <f t="shared" si="139"/>
        <v>10.752918840685592</v>
      </c>
      <c r="O1247" s="19"/>
    </row>
    <row r="1248" spans="1:15" x14ac:dyDescent="0.3">
      <c r="A1248">
        <v>7</v>
      </c>
      <c r="B1248">
        <v>6184039530</v>
      </c>
      <c r="C1248" s="3">
        <v>10.3758</v>
      </c>
      <c r="D1248" s="4">
        <v>3623.7378000000035</v>
      </c>
      <c r="E1248">
        <v>744</v>
      </c>
      <c r="F1248">
        <f t="shared" si="135"/>
        <v>31</v>
      </c>
      <c r="G1248" s="15">
        <f>(F1248*'B-E-D Rate'!$O$2)+(Analysis!C1248*'B-E-D Rate'!$F$2)+(Analysis!D1248*'B-E-D Rate'!$J$2)</f>
        <v>118.59019509266714</v>
      </c>
      <c r="H1248" s="15">
        <f t="shared" si="136"/>
        <v>224.38782698200021</v>
      </c>
      <c r="I1248" s="18">
        <f t="shared" si="133"/>
        <v>11193.138913390823</v>
      </c>
      <c r="J1248" s="18">
        <f t="shared" si="134"/>
        <v>1162.1275242806259</v>
      </c>
      <c r="K1248" s="19"/>
      <c r="L1248" s="15">
        <f t="shared" si="137"/>
        <v>157.39295471926775</v>
      </c>
      <c r="M1248" s="18">
        <f t="shared" si="138"/>
        <v>1505.6541546397459</v>
      </c>
      <c r="N1248" s="18">
        <f t="shared" si="139"/>
        <v>1162.1275242806259</v>
      </c>
      <c r="O1248" s="19"/>
    </row>
    <row r="1249" spans="1:15" x14ac:dyDescent="0.3">
      <c r="A1249">
        <v>7</v>
      </c>
      <c r="B1249">
        <v>1891291051</v>
      </c>
      <c r="C1249" s="3">
        <v>6.8718000000000004</v>
      </c>
      <c r="D1249" s="4">
        <v>1030.6889999999996</v>
      </c>
      <c r="E1249">
        <v>744</v>
      </c>
      <c r="F1249">
        <f t="shared" si="135"/>
        <v>31</v>
      </c>
      <c r="G1249" s="15">
        <f>(F1249*'B-E-D Rate'!$O$2)+(Analysis!C1249*'B-E-D Rate'!$F$2)+(Analysis!D1249*'B-E-D Rate'!$J$2)</f>
        <v>79.182399329396119</v>
      </c>
      <c r="H1249" s="15">
        <f t="shared" si="136"/>
        <v>78.684414909999973</v>
      </c>
      <c r="I1249" s="18">
        <f t="shared" si="133"/>
        <v>0.24798848196131754</v>
      </c>
      <c r="J1249" s="18">
        <f t="shared" si="134"/>
        <v>28.279041588043317</v>
      </c>
      <c r="K1249" s="19"/>
      <c r="L1249" s="15">
        <f t="shared" si="137"/>
        <v>80.59044853264443</v>
      </c>
      <c r="M1249" s="18">
        <f t="shared" si="138"/>
        <v>1.9826025587682026</v>
      </c>
      <c r="N1249" s="18">
        <f t="shared" si="139"/>
        <v>28.279041588043317</v>
      </c>
      <c r="O1249" s="19"/>
    </row>
    <row r="1250" spans="1:15" x14ac:dyDescent="0.3">
      <c r="A1250">
        <v>7</v>
      </c>
      <c r="B1250">
        <v>9575181762</v>
      </c>
      <c r="C1250" s="3">
        <v>6.4943999999999997</v>
      </c>
      <c r="D1250" s="4">
        <v>750.10679999999957</v>
      </c>
      <c r="E1250">
        <v>744</v>
      </c>
      <c r="F1250">
        <f t="shared" si="135"/>
        <v>31</v>
      </c>
      <c r="G1250" s="15">
        <f>(F1250*'B-E-D Rate'!$O$2)+(Analysis!C1250*'B-E-D Rate'!$F$2)+(Analysis!D1250*'B-E-D Rate'!$J$2)</f>
        <v>74.931873100739622</v>
      </c>
      <c r="H1250" s="15">
        <f t="shared" si="136"/>
        <v>62.918501091999971</v>
      </c>
      <c r="I1250" s="18">
        <f t="shared" si="133"/>
        <v>144.32110702036937</v>
      </c>
      <c r="J1250" s="18">
        <f t="shared" si="134"/>
        <v>91.552947333209175</v>
      </c>
      <c r="K1250" s="19"/>
      <c r="L1250" s="15">
        <f t="shared" si="137"/>
        <v>72.279993229467578</v>
      </c>
      <c r="M1250" s="18">
        <f t="shared" si="138"/>
        <v>7.0324668516578326</v>
      </c>
      <c r="N1250" s="18">
        <f t="shared" si="139"/>
        <v>91.552947333209175</v>
      </c>
      <c r="O1250" s="19"/>
    </row>
    <row r="1251" spans="1:15" x14ac:dyDescent="0.3">
      <c r="A1251">
        <v>7</v>
      </c>
      <c r="B1251">
        <v>2972202322</v>
      </c>
      <c r="C1251" s="3">
        <v>8.5679999999999996</v>
      </c>
      <c r="D1251" s="4">
        <v>1765.2348000000013</v>
      </c>
      <c r="E1251">
        <v>744</v>
      </c>
      <c r="F1251">
        <f t="shared" si="135"/>
        <v>31</v>
      </c>
      <c r="G1251" s="15">
        <f>(F1251*'B-E-D Rate'!$O$2)+(Analysis!C1251*'B-E-D Rate'!$F$2)+(Analysis!D1251*'B-E-D Rate'!$J$2)</f>
        <v>95.812925148209857</v>
      </c>
      <c r="H1251" s="15">
        <f t="shared" si="136"/>
        <v>119.95854341200007</v>
      </c>
      <c r="I1251" s="18">
        <f t="shared" si="133"/>
        <v>583.01088134067948</v>
      </c>
      <c r="J1251" s="18">
        <f t="shared" si="134"/>
        <v>127.97767025776827</v>
      </c>
      <c r="K1251" s="19"/>
      <c r="L1251" s="15">
        <f t="shared" si="137"/>
        <v>102.34667554574894</v>
      </c>
      <c r="M1251" s="18">
        <f t="shared" si="138"/>
        <v>42.68989425734209</v>
      </c>
      <c r="N1251" s="18">
        <f t="shared" si="139"/>
        <v>127.97767025776827</v>
      </c>
      <c r="O1251" s="19"/>
    </row>
    <row r="1252" spans="1:15" x14ac:dyDescent="0.3">
      <c r="A1252">
        <v>7</v>
      </c>
      <c r="B1252">
        <v>2375958284</v>
      </c>
      <c r="C1252" s="3">
        <v>5.9363999999999999</v>
      </c>
      <c r="D1252" s="4">
        <v>1033.5522000000008</v>
      </c>
      <c r="E1252">
        <v>744</v>
      </c>
      <c r="F1252">
        <f t="shared" si="135"/>
        <v>31</v>
      </c>
      <c r="G1252" s="15">
        <f>(F1252*'B-E-D Rate'!$O$2)+(Analysis!C1252*'B-E-D Rate'!$F$2)+(Analysis!D1252*'B-E-D Rate'!$J$2)</f>
        <v>71.927422726335848</v>
      </c>
      <c r="H1252" s="15">
        <f t="shared" si="136"/>
        <v>78.845298118000045</v>
      </c>
      <c r="I1252" s="18">
        <f t="shared" si="133"/>
        <v>47.856999934593063</v>
      </c>
      <c r="J1252" s="18">
        <f t="shared" si="134"/>
        <v>158.07481730741031</v>
      </c>
      <c r="K1252" s="19"/>
      <c r="L1252" s="15">
        <f t="shared" si="137"/>
        <v>80.675252542392968</v>
      </c>
      <c r="M1252" s="18">
        <f t="shared" si="138"/>
        <v>76.524526490697951</v>
      </c>
      <c r="N1252" s="18">
        <f t="shared" si="139"/>
        <v>158.07481730741031</v>
      </c>
      <c r="O1252" s="19"/>
    </row>
    <row r="1253" spans="1:15" x14ac:dyDescent="0.3">
      <c r="A1253">
        <v>7</v>
      </c>
      <c r="B1253">
        <v>3663029694</v>
      </c>
      <c r="C1253" s="3">
        <v>10.7712</v>
      </c>
      <c r="D1253" s="4">
        <v>3215.7528000000011</v>
      </c>
      <c r="E1253">
        <v>744</v>
      </c>
      <c r="F1253">
        <f t="shared" si="135"/>
        <v>31</v>
      </c>
      <c r="G1253" s="15">
        <f>(F1253*'B-E-D Rate'!$O$2)+(Analysis!C1253*'B-E-D Rate'!$F$2)+(Analysis!D1253*'B-E-D Rate'!$J$2)</f>
        <v>119.74617919675671</v>
      </c>
      <c r="H1253" s="15">
        <f t="shared" si="136"/>
        <v>201.46314983200006</v>
      </c>
      <c r="I1253" s="18">
        <f t="shared" si="133"/>
        <v>6677.6632898012231</v>
      </c>
      <c r="J1253" s="18">
        <f t="shared" si="134"/>
        <v>1242.2788002238458</v>
      </c>
      <c r="K1253" s="19"/>
      <c r="L1253" s="15">
        <f t="shared" si="137"/>
        <v>145.30900532095728</v>
      </c>
      <c r="M1253" s="18">
        <f t="shared" si="138"/>
        <v>653.45807945611114</v>
      </c>
      <c r="N1253" s="18">
        <f t="shared" si="139"/>
        <v>1242.2788002238458</v>
      </c>
      <c r="O1253" s="19"/>
    </row>
    <row r="1254" spans="1:15" x14ac:dyDescent="0.3">
      <c r="A1254">
        <v>7</v>
      </c>
      <c r="B1254">
        <v>6922872817</v>
      </c>
      <c r="C1254" s="3">
        <v>7.2834000000000003</v>
      </c>
      <c r="D1254" s="4">
        <v>665.10720000000015</v>
      </c>
      <c r="E1254">
        <v>744</v>
      </c>
      <c r="F1254">
        <f t="shared" si="135"/>
        <v>31</v>
      </c>
      <c r="G1254" s="15">
        <f>(F1254*'B-E-D Rate'!$O$2)+(Analysis!C1254*'B-E-D Rate'!$F$2)+(Analysis!D1254*'B-E-D Rate'!$J$2)</f>
        <v>80.663444510532045</v>
      </c>
      <c r="H1254" s="15">
        <f t="shared" si="136"/>
        <v>58.142373568000011</v>
      </c>
      <c r="I1254" s="18">
        <f t="shared" si="133"/>
        <v>507.19863639856072</v>
      </c>
      <c r="J1254" s="18">
        <f t="shared" si="134"/>
        <v>14.720719825476118</v>
      </c>
      <c r="K1254" s="19"/>
      <c r="L1254" s="15">
        <f t="shared" si="137"/>
        <v>69.762423060768697</v>
      </c>
      <c r="M1254" s="18">
        <f t="shared" si="138"/>
        <v>118.83226864820061</v>
      </c>
      <c r="N1254" s="18">
        <f t="shared" si="139"/>
        <v>14.720719825476118</v>
      </c>
      <c r="O1254" s="19"/>
    </row>
    <row r="1255" spans="1:15" x14ac:dyDescent="0.3">
      <c r="A1255">
        <v>7</v>
      </c>
      <c r="B1255">
        <v>8567787852</v>
      </c>
      <c r="C1255" s="3">
        <v>6.0696000000000003</v>
      </c>
      <c r="D1255" s="4">
        <v>1082.6063999999992</v>
      </c>
      <c r="E1255">
        <v>744</v>
      </c>
      <c r="F1255">
        <f t="shared" si="135"/>
        <v>31</v>
      </c>
      <c r="G1255" s="15">
        <f>(F1255*'B-E-D Rate'!$O$2)+(Analysis!C1255*'B-E-D Rate'!$F$2)+(Analysis!D1255*'B-E-D Rate'!$J$2)</f>
        <v>73.192861589641154</v>
      </c>
      <c r="H1255" s="15">
        <f t="shared" si="136"/>
        <v>81.60165361599995</v>
      </c>
      <c r="I1255" s="18">
        <f t="shared" si="133"/>
        <v>70.707783342555274</v>
      </c>
      <c r="J1255" s="18">
        <f t="shared" si="134"/>
        <v>127.85598190946961</v>
      </c>
      <c r="K1255" s="19"/>
      <c r="L1255" s="15">
        <f t="shared" si="137"/>
        <v>82.128169856937802</v>
      </c>
      <c r="M1255" s="18">
        <f t="shared" si="138"/>
        <v>79.839733831619824</v>
      </c>
      <c r="N1255" s="18">
        <f t="shared" si="139"/>
        <v>127.85598190946961</v>
      </c>
      <c r="O1255" s="19"/>
    </row>
    <row r="1256" spans="1:15" x14ac:dyDescent="0.3">
      <c r="A1256">
        <v>7</v>
      </c>
      <c r="B1256">
        <v>5915589802</v>
      </c>
      <c r="C1256" s="3">
        <v>6.1530000000000005</v>
      </c>
      <c r="D1256" s="4">
        <v>1184.6214000000014</v>
      </c>
      <c r="E1256">
        <v>744</v>
      </c>
      <c r="F1256">
        <f t="shared" si="135"/>
        <v>31</v>
      </c>
      <c r="G1256" s="15">
        <f>(F1256*'B-E-D Rate'!$O$2)+(Analysis!C1256*'B-E-D Rate'!$F$2)+(Analysis!D1256*'B-E-D Rate'!$J$2)</f>
        <v>74.320107822827751</v>
      </c>
      <c r="H1256" s="15">
        <f t="shared" si="136"/>
        <v>87.333876466000063</v>
      </c>
      <c r="I1256" s="18">
        <f t="shared" si="133"/>
        <v>169.35817429801494</v>
      </c>
      <c r="J1256" s="18">
        <f t="shared" si="134"/>
        <v>103.63434874517844</v>
      </c>
      <c r="K1256" s="19"/>
      <c r="L1256" s="15">
        <f t="shared" si="137"/>
        <v>85.149712555489614</v>
      </c>
      <c r="M1256" s="18">
        <f t="shared" si="138"/>
        <v>117.28033866569223</v>
      </c>
      <c r="N1256" s="18">
        <f t="shared" si="139"/>
        <v>103.63434874517844</v>
      </c>
      <c r="O1256" s="19"/>
    </row>
    <row r="1257" spans="1:15" x14ac:dyDescent="0.3">
      <c r="A1257">
        <v>7</v>
      </c>
      <c r="B1257">
        <v>5934316138</v>
      </c>
      <c r="C1257" s="3">
        <v>7.4507999999999992</v>
      </c>
      <c r="D1257" s="4">
        <v>1450.8774000000008</v>
      </c>
      <c r="E1257">
        <v>744</v>
      </c>
      <c r="F1257">
        <f t="shared" si="135"/>
        <v>31</v>
      </c>
      <c r="G1257" s="15">
        <f>(F1257*'B-E-D Rate'!$O$2)+(Analysis!C1257*'B-E-D Rate'!$F$2)+(Analysis!D1257*'B-E-D Rate'!$J$2)</f>
        <v>85.655209563111598</v>
      </c>
      <c r="H1257" s="15">
        <f t="shared" si="136"/>
        <v>102.29480110600004</v>
      </c>
      <c r="I1257" s="18">
        <f t="shared" si="133"/>
        <v>276.87600671416448</v>
      </c>
      <c r="J1257" s="18">
        <f t="shared" si="134"/>
        <v>1.3340389208680374</v>
      </c>
      <c r="K1257" s="19"/>
      <c r="L1257" s="15">
        <f t="shared" si="137"/>
        <v>93.035845700082007</v>
      </c>
      <c r="M1257" s="18">
        <f t="shared" si="138"/>
        <v>54.473789786353485</v>
      </c>
      <c r="N1257" s="18">
        <f t="shared" si="139"/>
        <v>1.3340389208680374</v>
      </c>
      <c r="O1257" s="19"/>
    </row>
    <row r="1258" spans="1:15" x14ac:dyDescent="0.3">
      <c r="A1258">
        <v>7</v>
      </c>
      <c r="B1258">
        <v>7622228776</v>
      </c>
      <c r="C1258" s="3">
        <v>0.65939999999999999</v>
      </c>
      <c r="D1258" s="4">
        <v>137.46600000000012</v>
      </c>
      <c r="E1258">
        <v>744</v>
      </c>
      <c r="F1258">
        <f t="shared" si="135"/>
        <v>31</v>
      </c>
      <c r="G1258" s="15">
        <f>(F1258*'B-E-D Rate'!$O$2)+(Analysis!C1258*'B-E-D Rate'!$F$2)+(Analysis!D1258*'B-E-D Rate'!$J$2)</f>
        <v>26.713868157632366</v>
      </c>
      <c r="H1258" s="15">
        <f t="shared" si="136"/>
        <v>28.494214540000005</v>
      </c>
      <c r="I1258" s="18">
        <f t="shared" si="133"/>
        <v>3.1696332412095414</v>
      </c>
      <c r="J1258" s="18">
        <f t="shared" si="134"/>
        <v>3339.2605565510435</v>
      </c>
      <c r="K1258" s="19"/>
      <c r="L1258" s="15">
        <f t="shared" si="137"/>
        <v>54.134423106692509</v>
      </c>
      <c r="M1258" s="18">
        <f t="shared" si="138"/>
        <v>751.88683371442676</v>
      </c>
      <c r="N1258" s="18">
        <f t="shared" si="139"/>
        <v>3339.2605565510435</v>
      </c>
      <c r="O1258" s="19"/>
    </row>
    <row r="1259" spans="1:15" x14ac:dyDescent="0.3">
      <c r="A1259">
        <v>7</v>
      </c>
      <c r="B1259">
        <v>1146811157</v>
      </c>
      <c r="C1259" s="3">
        <v>11.403600000000001</v>
      </c>
      <c r="D1259" s="4">
        <v>1767.2880000000005</v>
      </c>
      <c r="E1259">
        <v>744</v>
      </c>
      <c r="F1259">
        <f t="shared" si="135"/>
        <v>31</v>
      </c>
      <c r="G1259" s="15">
        <f>(F1259*'B-E-D Rate'!$O$2)+(Analysis!C1259*'B-E-D Rate'!$F$2)+(Analysis!D1259*'B-E-D Rate'!$J$2)</f>
        <v>117.85629698437197</v>
      </c>
      <c r="H1259" s="15">
        <f t="shared" si="136"/>
        <v>120.07391272000001</v>
      </c>
      <c r="I1259" s="18">
        <f t="shared" si="133"/>
        <v>4.9178195509051115</v>
      </c>
      <c r="J1259" s="18">
        <f t="shared" si="134"/>
        <v>1112.6289700846532</v>
      </c>
      <c r="K1259" s="19"/>
      <c r="L1259" s="15">
        <f t="shared" si="137"/>
        <v>102.40748847981416</v>
      </c>
      <c r="M1259" s="18">
        <f t="shared" si="138"/>
        <v>238.66568421049752</v>
      </c>
      <c r="N1259" s="18">
        <f t="shared" si="139"/>
        <v>1112.6289700846532</v>
      </c>
      <c r="O1259" s="19"/>
    </row>
    <row r="1260" spans="1:15" x14ac:dyDescent="0.3">
      <c r="A1260">
        <v>7</v>
      </c>
      <c r="B1260">
        <v>4168259143</v>
      </c>
      <c r="C1260" s="3">
        <v>7.4417999999999997</v>
      </c>
      <c r="D1260" s="4">
        <v>1187.9280000000001</v>
      </c>
      <c r="E1260">
        <v>744</v>
      </c>
      <c r="F1260">
        <f t="shared" si="135"/>
        <v>31</v>
      </c>
      <c r="G1260" s="15">
        <f>(F1260*'B-E-D Rate'!$O$2)+(Analysis!C1260*'B-E-D Rate'!$F$2)+(Analysis!D1260*'B-E-D Rate'!$J$2)</f>
        <v>84.350122853339172</v>
      </c>
      <c r="H1260" s="15">
        <f t="shared" si="136"/>
        <v>87.519674319999993</v>
      </c>
      <c r="I1260" s="18">
        <f t="shared" si="133"/>
        <v>10.046056499811758</v>
      </c>
      <c r="J1260" s="18">
        <f t="shared" si="134"/>
        <v>2.2524211541321261E-2</v>
      </c>
      <c r="K1260" s="19"/>
      <c r="L1260" s="15">
        <f t="shared" si="137"/>
        <v>85.247649457778763</v>
      </c>
      <c r="M1260" s="18">
        <f t="shared" si="138"/>
        <v>0.80555400567686186</v>
      </c>
      <c r="N1260" s="18">
        <f t="shared" si="139"/>
        <v>2.2524211541321261E-2</v>
      </c>
      <c r="O1260" s="19"/>
    </row>
    <row r="1261" spans="1:15" x14ac:dyDescent="0.3">
      <c r="A1261">
        <v>7</v>
      </c>
      <c r="B1261">
        <v>9244694540</v>
      </c>
      <c r="C1261" s="3">
        <v>10.7148</v>
      </c>
      <c r="D1261" s="4">
        <v>3120.6155999999964</v>
      </c>
      <c r="E1261">
        <v>744</v>
      </c>
      <c r="F1261">
        <f t="shared" si="135"/>
        <v>31</v>
      </c>
      <c r="G1261" s="15">
        <f>(F1261*'B-E-D Rate'!$O$2)+(Analysis!C1261*'B-E-D Rate'!$F$2)+(Analysis!D1261*'B-E-D Rate'!$J$2)</f>
        <v>118.86104069840673</v>
      </c>
      <c r="H1261" s="15">
        <f t="shared" si="136"/>
        <v>196.11739056399981</v>
      </c>
      <c r="I1261" s="18">
        <f t="shared" si="133"/>
        <v>5968.5435945549243</v>
      </c>
      <c r="J1261" s="18">
        <f t="shared" si="134"/>
        <v>1180.6671304479987</v>
      </c>
      <c r="K1261" s="19"/>
      <c r="L1261" s="15">
        <f t="shared" si="137"/>
        <v>142.49117351170696</v>
      </c>
      <c r="M1261" s="18">
        <f t="shared" si="138"/>
        <v>558.38317677420855</v>
      </c>
      <c r="N1261" s="18">
        <f t="shared" si="139"/>
        <v>1180.6671304479987</v>
      </c>
      <c r="O1261" s="19"/>
    </row>
    <row r="1262" spans="1:15" x14ac:dyDescent="0.3">
      <c r="A1262">
        <v>7</v>
      </c>
      <c r="B1262">
        <v>6740586591</v>
      </c>
      <c r="C1262" s="3">
        <v>5.0057999999999989</v>
      </c>
      <c r="D1262" s="4">
        <v>771.88799999999992</v>
      </c>
      <c r="E1262">
        <v>744</v>
      </c>
      <c r="F1262">
        <f t="shared" si="135"/>
        <v>31</v>
      </c>
      <c r="G1262" s="15">
        <f>(F1262*'B-E-D Rate'!$O$2)+(Analysis!C1262*'B-E-D Rate'!$F$2)+(Analysis!D1262*'B-E-D Rate'!$J$2)</f>
        <v>63.467178496365335</v>
      </c>
      <c r="H1262" s="15">
        <f t="shared" si="136"/>
        <v>64.14238671999999</v>
      </c>
      <c r="I1262" s="18">
        <f t="shared" si="133"/>
        <v>0.45590614526386664</v>
      </c>
      <c r="J1262" s="18">
        <f t="shared" si="134"/>
        <v>442.38814235060596</v>
      </c>
      <c r="K1262" s="19"/>
      <c r="L1262" s="15">
        <f t="shared" si="137"/>
        <v>72.925122140173812</v>
      </c>
      <c r="M1262" s="18">
        <f t="shared" si="138"/>
        <v>89.452697969457176</v>
      </c>
      <c r="N1262" s="18">
        <f t="shared" si="139"/>
        <v>442.38814235060596</v>
      </c>
      <c r="O1262" s="19"/>
    </row>
    <row r="1263" spans="1:15" x14ac:dyDescent="0.3">
      <c r="A1263">
        <v>7</v>
      </c>
      <c r="B1263">
        <v>5611671123</v>
      </c>
      <c r="C1263" s="3">
        <v>11.961</v>
      </c>
      <c r="D1263" s="4">
        <v>3176.7990000000027</v>
      </c>
      <c r="E1263">
        <v>744</v>
      </c>
      <c r="F1263">
        <f t="shared" si="135"/>
        <v>31</v>
      </c>
      <c r="G1263" s="15">
        <f>(F1263*'B-E-D Rate'!$O$2)+(Analysis!C1263*'B-E-D Rate'!$F$2)+(Analysis!D1263*'B-E-D Rate'!$J$2)</f>
        <v>128.80841535728575</v>
      </c>
      <c r="H1263" s="15">
        <f t="shared" si="136"/>
        <v>199.27433581000014</v>
      </c>
      <c r="I1263" s="18">
        <f t="shared" si="133"/>
        <v>4965.4459452482715</v>
      </c>
      <c r="J1263" s="18">
        <f t="shared" si="134"/>
        <v>1963.2176347310256</v>
      </c>
      <c r="K1263" s="19"/>
      <c r="L1263" s="15">
        <f t="shared" si="137"/>
        <v>144.15524783459901</v>
      </c>
      <c r="M1263" s="18">
        <f t="shared" si="138"/>
        <v>235.52526708671695</v>
      </c>
      <c r="N1263" s="18">
        <f t="shared" si="139"/>
        <v>1963.2176347310256</v>
      </c>
      <c r="O1263" s="19"/>
    </row>
    <row r="1264" spans="1:15" x14ac:dyDescent="0.3">
      <c r="A1264">
        <v>7</v>
      </c>
      <c r="B1264">
        <v>8487812590</v>
      </c>
      <c r="C1264" s="3">
        <v>5.3994</v>
      </c>
      <c r="D1264" s="4">
        <v>860.84520000000043</v>
      </c>
      <c r="E1264">
        <v>744</v>
      </c>
      <c r="F1264">
        <f t="shared" si="135"/>
        <v>31</v>
      </c>
      <c r="G1264" s="15">
        <f>(F1264*'B-E-D Rate'!$O$2)+(Analysis!C1264*'B-E-D Rate'!$F$2)+(Analysis!D1264*'B-E-D Rate'!$J$2)</f>
        <v>66.943464289880538</v>
      </c>
      <c r="H1264" s="15">
        <f t="shared" si="136"/>
        <v>69.140891788000019</v>
      </c>
      <c r="I1264" s="18">
        <f t="shared" si="133"/>
        <v>4.8286876094916416</v>
      </c>
      <c r="J1264" s="18">
        <f t="shared" si="134"/>
        <v>308.23909298353277</v>
      </c>
      <c r="K1264" s="19"/>
      <c r="L1264" s="15">
        <f t="shared" si="137"/>
        <v>75.559910927544394</v>
      </c>
      <c r="M1264" s="18">
        <f t="shared" si="138"/>
        <v>74.24315265970877</v>
      </c>
      <c r="N1264" s="18">
        <f t="shared" si="139"/>
        <v>308.23909298353277</v>
      </c>
      <c r="O1264" s="19"/>
    </row>
    <row r="1265" spans="1:15" x14ac:dyDescent="0.3">
      <c r="A1265">
        <v>7</v>
      </c>
      <c r="B1265">
        <v>2347817353</v>
      </c>
      <c r="C1265" s="3">
        <v>10.591799999999999</v>
      </c>
      <c r="D1265" s="4">
        <v>1446.5549999999994</v>
      </c>
      <c r="E1265">
        <v>744</v>
      </c>
      <c r="F1265">
        <f t="shared" si="135"/>
        <v>31</v>
      </c>
      <c r="G1265" s="15">
        <f>(F1265*'B-E-D Rate'!$O$2)+(Analysis!C1265*'B-E-D Rate'!$F$2)+(Analysis!D1265*'B-E-D Rate'!$J$2)</f>
        <v>110.04171139389075</v>
      </c>
      <c r="H1265" s="15">
        <f t="shared" si="136"/>
        <v>102.05192544999996</v>
      </c>
      <c r="I1265" s="18">
        <f t="shared" si="133"/>
        <v>63.836679429194909</v>
      </c>
      <c r="J1265" s="18">
        <f t="shared" si="134"/>
        <v>652.36862361497697</v>
      </c>
      <c r="K1265" s="19"/>
      <c r="L1265" s="15">
        <f t="shared" si="137"/>
        <v>92.907822211769258</v>
      </c>
      <c r="M1265" s="18">
        <f t="shared" si="138"/>
        <v>293.57015850521992</v>
      </c>
      <c r="N1265" s="18">
        <f t="shared" si="139"/>
        <v>652.36862361497697</v>
      </c>
      <c r="O1265" s="19"/>
    </row>
    <row r="1266" spans="1:15" x14ac:dyDescent="0.3">
      <c r="A1266">
        <v>7</v>
      </c>
      <c r="B1266">
        <v>6080202808</v>
      </c>
      <c r="C1266" s="3">
        <v>4.2851999999999997</v>
      </c>
      <c r="D1266" s="4">
        <v>654.47040000000095</v>
      </c>
      <c r="E1266">
        <v>744</v>
      </c>
      <c r="F1266">
        <f t="shared" si="135"/>
        <v>31</v>
      </c>
      <c r="G1266" s="15">
        <f>(F1266*'B-E-D Rate'!$O$2)+(Analysis!C1266*'B-E-D Rate'!$F$2)+(Analysis!D1266*'B-E-D Rate'!$J$2)</f>
        <v>57.316286943184025</v>
      </c>
      <c r="H1266" s="15">
        <f t="shared" si="136"/>
        <v>57.54469177600005</v>
      </c>
      <c r="I1266" s="18">
        <f t="shared" si="133"/>
        <v>5.2168767653716468E-2</v>
      </c>
      <c r="J1266" s="18">
        <f t="shared" si="134"/>
        <v>738.9653213674477</v>
      </c>
      <c r="K1266" s="19"/>
      <c r="L1266" s="15">
        <f t="shared" si="137"/>
        <v>69.447375809129682</v>
      </c>
      <c r="M1266" s="18">
        <f t="shared" si="138"/>
        <v>147.16331707347067</v>
      </c>
      <c r="N1266" s="18">
        <f t="shared" si="139"/>
        <v>738.9653213674477</v>
      </c>
      <c r="O1266" s="19"/>
    </row>
    <row r="1267" spans="1:15" x14ac:dyDescent="0.3">
      <c r="A1267">
        <v>7</v>
      </c>
      <c r="B1267">
        <v>2841082582</v>
      </c>
      <c r="C1267" s="3">
        <v>7.9032</v>
      </c>
      <c r="D1267" s="4">
        <v>2144.3178000000007</v>
      </c>
      <c r="E1267">
        <v>744</v>
      </c>
      <c r="F1267">
        <f t="shared" si="135"/>
        <v>31</v>
      </c>
      <c r="G1267" s="15">
        <f>(F1267*'B-E-D Rate'!$O$2)+(Analysis!C1267*'B-E-D Rate'!$F$2)+(Analysis!D1267*'B-E-D Rate'!$J$2)</f>
        <v>92.427835611099425</v>
      </c>
      <c r="H1267" s="15">
        <f t="shared" si="136"/>
        <v>141.25921718200004</v>
      </c>
      <c r="I1267" s="18">
        <f t="shared" si="133"/>
        <v>2384.5038261228924</v>
      </c>
      <c r="J1267" s="18">
        <f t="shared" si="134"/>
        <v>62.847350305817443</v>
      </c>
      <c r="K1267" s="19"/>
      <c r="L1267" s="15">
        <f t="shared" si="137"/>
        <v>113.57458782134654</v>
      </c>
      <c r="M1267" s="18">
        <f t="shared" si="138"/>
        <v>447.18512904159127</v>
      </c>
      <c r="N1267" s="18">
        <f t="shared" si="139"/>
        <v>62.847350305817443</v>
      </c>
      <c r="O1267" s="19"/>
    </row>
    <row r="1268" spans="1:15" x14ac:dyDescent="0.3">
      <c r="A1268">
        <v>7</v>
      </c>
      <c r="B1268">
        <v>4076138132</v>
      </c>
      <c r="C1268" s="3">
        <v>9.1308000000000007</v>
      </c>
      <c r="D1268" s="4">
        <v>2326.8341999999989</v>
      </c>
      <c r="E1268">
        <v>744</v>
      </c>
      <c r="F1268">
        <f t="shared" si="135"/>
        <v>31</v>
      </c>
      <c r="G1268" s="15">
        <f>(F1268*'B-E-D Rate'!$O$2)+(Analysis!C1268*'B-E-D Rate'!$F$2)+(Analysis!D1268*'B-E-D Rate'!$J$2)</f>
        <v>102.82410541284614</v>
      </c>
      <c r="H1268" s="15">
        <f t="shared" si="136"/>
        <v>151.51481369799993</v>
      </c>
      <c r="I1268" s="18">
        <f t="shared" si="133"/>
        <v>2370.785073309944</v>
      </c>
      <c r="J1268" s="18">
        <f t="shared" si="134"/>
        <v>335.76537996379102</v>
      </c>
      <c r="K1268" s="19"/>
      <c r="L1268" s="15">
        <f t="shared" si="137"/>
        <v>118.98047024830281</v>
      </c>
      <c r="M1268" s="18">
        <f t="shared" si="138"/>
        <v>261.02812469638087</v>
      </c>
      <c r="N1268" s="18">
        <f t="shared" si="139"/>
        <v>335.76537996379102</v>
      </c>
      <c r="O1268" s="19"/>
    </row>
    <row r="1269" spans="1:15" x14ac:dyDescent="0.3">
      <c r="A1269">
        <v>7</v>
      </c>
      <c r="B1269">
        <v>1155294123</v>
      </c>
      <c r="C1269" s="3">
        <v>11.0814</v>
      </c>
      <c r="D1269" s="4">
        <v>2315.8200000000006</v>
      </c>
      <c r="E1269">
        <v>744</v>
      </c>
      <c r="F1269">
        <f t="shared" si="135"/>
        <v>31</v>
      </c>
      <c r="G1269" s="15">
        <f>(F1269*'B-E-D Rate'!$O$2)+(Analysis!C1269*'B-E-D Rate'!$F$2)+(Analysis!D1269*'B-E-D Rate'!$J$2)</f>
        <v>117.92929760475656</v>
      </c>
      <c r="H1269" s="15">
        <f t="shared" si="136"/>
        <v>150.89592580000004</v>
      </c>
      <c r="I1269" s="18">
        <f t="shared" si="133"/>
        <v>1086.7985745634228</v>
      </c>
      <c r="J1269" s="18">
        <f t="shared" si="134"/>
        <v>1117.5043302057911</v>
      </c>
      <c r="K1269" s="19"/>
      <c r="L1269" s="15">
        <f t="shared" si="137"/>
        <v>118.65424493251216</v>
      </c>
      <c r="M1269" s="18">
        <f t="shared" si="138"/>
        <v>0.52554862801998625</v>
      </c>
      <c r="N1269" s="18">
        <f t="shared" si="139"/>
        <v>1117.5043302057911</v>
      </c>
      <c r="O1269" s="19"/>
    </row>
    <row r="1270" spans="1:15" x14ac:dyDescent="0.3">
      <c r="A1270">
        <v>7</v>
      </c>
      <c r="B1270">
        <v>4733594209</v>
      </c>
      <c r="C1270" s="3">
        <v>9.5195999999999987</v>
      </c>
      <c r="D1270" s="4">
        <v>2423.7702000000027</v>
      </c>
      <c r="E1270">
        <v>744</v>
      </c>
      <c r="F1270">
        <f t="shared" si="135"/>
        <v>31</v>
      </c>
      <c r="G1270" s="15">
        <f>(F1270*'B-E-D Rate'!$O$2)+(Analysis!C1270*'B-E-D Rate'!$F$2)+(Analysis!D1270*'B-E-D Rate'!$J$2)</f>
        <v>106.3005721645298</v>
      </c>
      <c r="H1270" s="15">
        <f t="shared" si="136"/>
        <v>156.96164753800016</v>
      </c>
      <c r="I1270" s="18">
        <f t="shared" si="133"/>
        <v>2566.5445579964457</v>
      </c>
      <c r="J1270" s="18">
        <f t="shared" si="134"/>
        <v>475.25607230588571</v>
      </c>
      <c r="K1270" s="19"/>
      <c r="L1270" s="15">
        <f t="shared" si="137"/>
        <v>121.8515800167371</v>
      </c>
      <c r="M1270" s="18">
        <f t="shared" si="138"/>
        <v>241.83384521941329</v>
      </c>
      <c r="N1270" s="18">
        <f t="shared" si="139"/>
        <v>475.25607230588571</v>
      </c>
      <c r="O1270" s="19"/>
    </row>
    <row r="1271" spans="1:15" x14ac:dyDescent="0.3">
      <c r="A1271">
        <v>7</v>
      </c>
      <c r="B1271">
        <v>9164895053</v>
      </c>
      <c r="C1271" s="3">
        <v>14.235599999999998</v>
      </c>
      <c r="D1271" s="4">
        <v>3637.5749999999994</v>
      </c>
      <c r="E1271">
        <v>744</v>
      </c>
      <c r="F1271">
        <f t="shared" si="135"/>
        <v>31</v>
      </c>
      <c r="G1271" s="15">
        <f>(F1271*'B-E-D Rate'!$O$2)+(Analysis!C1271*'B-E-D Rate'!$F$2)+(Analysis!D1271*'B-E-D Rate'!$J$2)</f>
        <v>148.64735680543009</v>
      </c>
      <c r="H1271" s="15">
        <f t="shared" si="136"/>
        <v>225.16533924999996</v>
      </c>
      <c r="I1271" s="18">
        <f t="shared" si="133"/>
        <v>5855.0016373875023</v>
      </c>
      <c r="J1271" s="18">
        <f t="shared" si="134"/>
        <v>4114.8572724720043</v>
      </c>
      <c r="K1271" s="19"/>
      <c r="L1271" s="15">
        <f t="shared" si="137"/>
        <v>157.80279337660625</v>
      </c>
      <c r="M1271" s="18">
        <f t="shared" si="138"/>
        <v>83.822018808829768</v>
      </c>
      <c r="N1271" s="18">
        <f t="shared" si="139"/>
        <v>4114.8572724720043</v>
      </c>
      <c r="O1271" s="19"/>
    </row>
    <row r="1272" spans="1:15" x14ac:dyDescent="0.3">
      <c r="A1272">
        <v>7</v>
      </c>
      <c r="B1272">
        <v>2294859868</v>
      </c>
      <c r="C1272" s="3">
        <v>3.1494</v>
      </c>
      <c r="D1272" s="4">
        <v>566.94419999999968</v>
      </c>
      <c r="E1272">
        <v>744</v>
      </c>
      <c r="F1272">
        <f t="shared" si="135"/>
        <v>31</v>
      </c>
      <c r="G1272" s="15">
        <f>(F1272*'B-E-D Rate'!$O$2)+(Analysis!C1272*'B-E-D Rate'!$F$2)+(Analysis!D1272*'B-E-D Rate'!$J$2)</f>
        <v>48.07953706010894</v>
      </c>
      <c r="H1272" s="15">
        <f t="shared" si="136"/>
        <v>52.626594597999983</v>
      </c>
      <c r="I1272" s="18">
        <f t="shared" si="133"/>
        <v>20.675732252891748</v>
      </c>
      <c r="J1272" s="18">
        <f t="shared" si="134"/>
        <v>1326.4649466047304</v>
      </c>
      <c r="K1272" s="19"/>
      <c r="L1272" s="15">
        <f t="shared" si="137"/>
        <v>66.854971255466168</v>
      </c>
      <c r="M1272" s="18">
        <f t="shared" si="138"/>
        <v>352.51692922418954</v>
      </c>
      <c r="N1272" s="18">
        <f t="shared" si="139"/>
        <v>1326.4649466047304</v>
      </c>
      <c r="O1272" s="19"/>
    </row>
    <row r="1273" spans="1:15" x14ac:dyDescent="0.3">
      <c r="A1273">
        <v>7</v>
      </c>
      <c r="B1273">
        <v>5546598845</v>
      </c>
      <c r="C1273" s="3">
        <v>8.8571999999999989</v>
      </c>
      <c r="D1273" s="4">
        <v>2379.8808000000031</v>
      </c>
      <c r="E1273">
        <v>744</v>
      </c>
      <c r="F1273">
        <f t="shared" si="135"/>
        <v>31</v>
      </c>
      <c r="G1273" s="15">
        <f>(F1273*'B-E-D Rate'!$O$2)+(Analysis!C1273*'B-E-D Rate'!$F$2)+(Analysis!D1273*'B-E-D Rate'!$J$2)</f>
        <v>100.94730178366578</v>
      </c>
      <c r="H1273" s="15">
        <f t="shared" si="136"/>
        <v>154.49550215200017</v>
      </c>
      <c r="I1273" s="18">
        <f t="shared" si="133"/>
        <v>2867.4097626872876</v>
      </c>
      <c r="J1273" s="18">
        <f t="shared" si="134"/>
        <v>270.50704074279486</v>
      </c>
      <c r="K1273" s="19"/>
      <c r="L1273" s="15">
        <f t="shared" si="137"/>
        <v>120.5516369092155</v>
      </c>
      <c r="M1273" s="18">
        <f t="shared" si="138"/>
        <v>384.32995571486271</v>
      </c>
      <c r="N1273" s="18">
        <f t="shared" si="139"/>
        <v>270.50704074279486</v>
      </c>
      <c r="O1273" s="19"/>
    </row>
    <row r="1274" spans="1:15" x14ac:dyDescent="0.3">
      <c r="A1274">
        <v>7</v>
      </c>
      <c r="B1274">
        <v>8554904270</v>
      </c>
      <c r="C1274" s="3">
        <v>12.522</v>
      </c>
      <c r="D1274" s="4">
        <v>3913.719600000004</v>
      </c>
      <c r="E1274">
        <v>744</v>
      </c>
      <c r="F1274">
        <f t="shared" si="135"/>
        <v>31</v>
      </c>
      <c r="G1274" s="15">
        <f>(F1274*'B-E-D Rate'!$O$2)+(Analysis!C1274*'B-E-D Rate'!$F$2)+(Analysis!D1274*'B-E-D Rate'!$J$2)</f>
        <v>136.62914582220532</v>
      </c>
      <c r="H1274" s="15">
        <f t="shared" si="136"/>
        <v>240.68190432400021</v>
      </c>
      <c r="I1274" s="18">
        <f t="shared" si="133"/>
        <v>10826.97655183285</v>
      </c>
      <c r="J1274" s="18">
        <f t="shared" si="134"/>
        <v>2717.4266237974621</v>
      </c>
      <c r="K1274" s="19"/>
      <c r="L1274" s="15">
        <f t="shared" si="137"/>
        <v>165.98181312737336</v>
      </c>
      <c r="M1274" s="18">
        <f t="shared" si="138"/>
        <v>861.5790779278808</v>
      </c>
      <c r="N1274" s="18">
        <f t="shared" si="139"/>
        <v>2717.4266237974621</v>
      </c>
      <c r="O1274" s="19"/>
    </row>
    <row r="1275" spans="1:15" x14ac:dyDescent="0.3">
      <c r="A1275">
        <v>7</v>
      </c>
      <c r="B1275">
        <v>1980865507</v>
      </c>
      <c r="C1275" s="3">
        <v>6.0569999999999995</v>
      </c>
      <c r="D1275" s="4">
        <v>1254.5868000000014</v>
      </c>
      <c r="E1275">
        <v>744</v>
      </c>
      <c r="F1275">
        <f t="shared" si="135"/>
        <v>31</v>
      </c>
      <c r="G1275" s="15">
        <f>(F1275*'B-E-D Rate'!$O$2)+(Analysis!C1275*'B-E-D Rate'!$F$2)+(Analysis!D1275*'B-E-D Rate'!$J$2)</f>
        <v>73.902798789988225</v>
      </c>
      <c r="H1275" s="15">
        <f t="shared" si="136"/>
        <v>91.265232292000064</v>
      </c>
      <c r="I1275" s="18">
        <f t="shared" si="133"/>
        <v>301.45409711178308</v>
      </c>
      <c r="J1275" s="18">
        <f t="shared" si="134"/>
        <v>112.30498736727228</v>
      </c>
      <c r="K1275" s="19"/>
      <c r="L1275" s="15">
        <f t="shared" si="137"/>
        <v>87.221990588340205</v>
      </c>
      <c r="M1275" s="18">
        <f t="shared" si="138"/>
        <v>177.40087016128666</v>
      </c>
      <c r="N1275" s="18">
        <f t="shared" si="139"/>
        <v>112.30498736727228</v>
      </c>
      <c r="O1275" s="19"/>
    </row>
    <row r="1276" spans="1:15" x14ac:dyDescent="0.3">
      <c r="A1276">
        <v>7</v>
      </c>
      <c r="B1276">
        <v>4180922056</v>
      </c>
      <c r="C1276" s="3">
        <v>8.9634</v>
      </c>
      <c r="D1276" s="4">
        <v>2485.7904000000008</v>
      </c>
      <c r="E1276">
        <v>744</v>
      </c>
      <c r="F1276">
        <f t="shared" si="135"/>
        <v>31</v>
      </c>
      <c r="G1276" s="15">
        <f>(F1276*'B-E-D Rate'!$O$2)+(Analysis!C1276*'B-E-D Rate'!$F$2)+(Analysis!D1276*'B-E-D Rate'!$J$2)</f>
        <v>102.27000710352061</v>
      </c>
      <c r="H1276" s="15">
        <f t="shared" si="136"/>
        <v>160.44656257600005</v>
      </c>
      <c r="I1276" s="18">
        <f t="shared" si="133"/>
        <v>3384.5116066424771</v>
      </c>
      <c r="J1276" s="18">
        <f t="shared" si="134"/>
        <v>315.76591880063557</v>
      </c>
      <c r="K1276" s="19"/>
      <c r="L1276" s="15">
        <f t="shared" si="137"/>
        <v>123.68853225388568</v>
      </c>
      <c r="M1276" s="18">
        <f t="shared" si="138"/>
        <v>458.75321961682107</v>
      </c>
      <c r="N1276" s="18">
        <f t="shared" si="139"/>
        <v>315.76591880063557</v>
      </c>
      <c r="O1276" s="19"/>
    </row>
    <row r="1277" spans="1:15" x14ac:dyDescent="0.3">
      <c r="A1277">
        <v>7</v>
      </c>
      <c r="B1277">
        <v>9695337908</v>
      </c>
      <c r="C1277" s="3">
        <v>7.7213999999999992</v>
      </c>
      <c r="D1277" s="4">
        <v>2088.710399999999</v>
      </c>
      <c r="E1277">
        <v>744</v>
      </c>
      <c r="F1277">
        <f t="shared" si="135"/>
        <v>31</v>
      </c>
      <c r="G1277" s="15">
        <f>(F1277*'B-E-D Rate'!$O$2)+(Analysis!C1277*'B-E-D Rate'!$F$2)+(Analysis!D1277*'B-E-D Rate'!$J$2)</f>
        <v>90.753973261741834</v>
      </c>
      <c r="H1277" s="15">
        <f t="shared" si="136"/>
        <v>138.13463737599994</v>
      </c>
      <c r="I1277" s="18">
        <f t="shared" si="133"/>
        <v>2244.9273319081462</v>
      </c>
      <c r="J1277" s="18">
        <f t="shared" si="134"/>
        <v>39.109635772880239</v>
      </c>
      <c r="K1277" s="19"/>
      <c r="L1277" s="15">
        <f t="shared" si="137"/>
        <v>111.92757381894052</v>
      </c>
      <c r="M1277" s="18">
        <f t="shared" si="138"/>
        <v>448.32136055580435</v>
      </c>
      <c r="N1277" s="18">
        <f t="shared" si="139"/>
        <v>39.109635772880239</v>
      </c>
      <c r="O1277" s="19"/>
    </row>
    <row r="1278" spans="1:15" x14ac:dyDescent="0.3">
      <c r="A1278">
        <v>7</v>
      </c>
      <c r="B1278">
        <v>4712318894</v>
      </c>
      <c r="C1278" s="3">
        <v>7.8954000000000004</v>
      </c>
      <c r="D1278" s="4">
        <v>2532.2249999999981</v>
      </c>
      <c r="E1278">
        <v>744</v>
      </c>
      <c r="F1278">
        <f t="shared" si="135"/>
        <v>31</v>
      </c>
      <c r="G1278" s="15">
        <f>(F1278*'B-E-D Rate'!$O$2)+(Analysis!C1278*'B-E-D Rate'!$F$2)+(Analysis!D1278*'B-E-D Rate'!$J$2)</f>
        <v>94.189344439792308</v>
      </c>
      <c r="H1278" s="15">
        <f t="shared" si="136"/>
        <v>163.05572274999989</v>
      </c>
      <c r="I1278" s="18">
        <f t="shared" si="133"/>
        <v>4742.578061564629</v>
      </c>
      <c r="J1278" s="18">
        <f t="shared" si="134"/>
        <v>93.879451438474234</v>
      </c>
      <c r="K1278" s="19"/>
      <c r="L1278" s="15">
        <f t="shared" si="137"/>
        <v>125.06386065255414</v>
      </c>
      <c r="M1278" s="18">
        <f t="shared" si="138"/>
        <v>953.23575137209332</v>
      </c>
      <c r="N1278" s="18">
        <f t="shared" si="139"/>
        <v>93.879451438474234</v>
      </c>
      <c r="O1278" s="19"/>
    </row>
    <row r="1279" spans="1:15" x14ac:dyDescent="0.3">
      <c r="A1279">
        <v>7</v>
      </c>
      <c r="B1279">
        <v>7559551091</v>
      </c>
      <c r="C1279" s="3">
        <v>15.7788</v>
      </c>
      <c r="D1279" s="4">
        <v>3470.6837999999966</v>
      </c>
      <c r="E1279">
        <v>744</v>
      </c>
      <c r="F1279">
        <f t="shared" si="135"/>
        <v>31</v>
      </c>
      <c r="G1279" s="15">
        <f>(F1279*'B-E-D Rate'!$O$2)+(Analysis!C1279*'B-E-D Rate'!$F$2)+(Analysis!D1279*'B-E-D Rate'!$J$2)</f>
        <v>159.85468915672575</v>
      </c>
      <c r="H1279" s="15">
        <f t="shared" si="136"/>
        <v>215.78772272199981</v>
      </c>
      <c r="I1279" s="18">
        <f t="shared" si="133"/>
        <v>3128.5042438140745</v>
      </c>
      <c r="J1279" s="18">
        <f t="shared" si="134"/>
        <v>5678.2985030469854</v>
      </c>
      <c r="K1279" s="19"/>
      <c r="L1279" s="15">
        <f t="shared" si="137"/>
        <v>152.85970768516336</v>
      </c>
      <c r="M1279" s="18">
        <f t="shared" si="138"/>
        <v>48.929765787501239</v>
      </c>
      <c r="N1279" s="18">
        <f t="shared" si="139"/>
        <v>5678.2985030469854</v>
      </c>
      <c r="O1279" s="19"/>
    </row>
    <row r="1280" spans="1:15" x14ac:dyDescent="0.3">
      <c r="A1280">
        <v>7</v>
      </c>
      <c r="B1280">
        <v>8852110422</v>
      </c>
      <c r="C1280" s="3">
        <v>9.2658000000000005</v>
      </c>
      <c r="D1280" s="4">
        <v>1560.5922000000005</v>
      </c>
      <c r="E1280">
        <v>744</v>
      </c>
      <c r="F1280">
        <f t="shared" si="135"/>
        <v>31</v>
      </c>
      <c r="G1280" s="15">
        <f>(F1280*'B-E-D Rate'!$O$2)+(Analysis!C1280*'B-E-D Rate'!$F$2)+(Analysis!D1280*'B-E-D Rate'!$J$2)</f>
        <v>100.27383718852602</v>
      </c>
      <c r="H1280" s="15">
        <f t="shared" si="136"/>
        <v>108.45967571800001</v>
      </c>
      <c r="I1280" s="18">
        <f t="shared" si="133"/>
        <v>67.007952430621017</v>
      </c>
      <c r="J1280" s="18">
        <f t="shared" si="134"/>
        <v>248.80751857957264</v>
      </c>
      <c r="K1280" s="19"/>
      <c r="L1280" s="15">
        <f t="shared" si="137"/>
        <v>96.285445786962015</v>
      </c>
      <c r="M1280" s="18">
        <f t="shared" si="138"/>
        <v>15.907265972069661</v>
      </c>
      <c r="N1280" s="18">
        <f t="shared" si="139"/>
        <v>248.80751857957264</v>
      </c>
      <c r="O1280" s="19"/>
    </row>
    <row r="1281" spans="1:15" x14ac:dyDescent="0.3">
      <c r="A1281">
        <v>7</v>
      </c>
      <c r="B1281">
        <v>3497360368</v>
      </c>
      <c r="C1281" s="3">
        <v>8.4954000000000001</v>
      </c>
      <c r="D1281" s="4">
        <v>1916.4264000000007</v>
      </c>
      <c r="E1281">
        <v>744</v>
      </c>
      <c r="F1281">
        <f t="shared" si="135"/>
        <v>31</v>
      </c>
      <c r="G1281" s="15">
        <f>(F1281*'B-E-D Rate'!$O$2)+(Analysis!C1281*'B-E-D Rate'!$F$2)+(Analysis!D1281*'B-E-D Rate'!$J$2)</f>
        <v>95.958987443036733</v>
      </c>
      <c r="H1281" s="15">
        <f t="shared" si="136"/>
        <v>128.45399941600004</v>
      </c>
      <c r="I1281" s="18">
        <f t="shared" si="133"/>
        <v>1055.925803123029</v>
      </c>
      <c r="J1281" s="18">
        <f t="shared" si="134"/>
        <v>131.30372861034516</v>
      </c>
      <c r="K1281" s="19"/>
      <c r="L1281" s="15">
        <f t="shared" si="137"/>
        <v>106.8247608769488</v>
      </c>
      <c r="M1281" s="18">
        <f t="shared" si="138"/>
        <v>118.06503231710926</v>
      </c>
      <c r="N1281" s="18">
        <f t="shared" si="139"/>
        <v>131.30372861034516</v>
      </c>
      <c r="O1281" s="19"/>
    </row>
    <row r="1282" spans="1:15" x14ac:dyDescent="0.3">
      <c r="A1282">
        <v>7</v>
      </c>
      <c r="B1282">
        <v>7952153075</v>
      </c>
      <c r="C1282" s="3">
        <v>4.4651999999999994</v>
      </c>
      <c r="D1282" s="4">
        <v>837.12060000000042</v>
      </c>
      <c r="E1282">
        <v>744</v>
      </c>
      <c r="F1282">
        <f t="shared" si="135"/>
        <v>31</v>
      </c>
      <c r="G1282" s="15">
        <f>(F1282*'B-E-D Rate'!$O$2)+(Analysis!C1282*'B-E-D Rate'!$F$2)+(Analysis!D1282*'B-E-D Rate'!$J$2)</f>
        <v>59.572921189500718</v>
      </c>
      <c r="H1282" s="15">
        <f t="shared" si="136"/>
        <v>67.807806514000021</v>
      </c>
      <c r="I1282" s="18">
        <f t="shared" si="133"/>
        <v>67.813336307653984</v>
      </c>
      <c r="J1282" s="18">
        <f t="shared" si="134"/>
        <v>621.36940522085763</v>
      </c>
      <c r="K1282" s="19"/>
      <c r="L1282" s="15">
        <f t="shared" si="137"/>
        <v>74.857221206365537</v>
      </c>
      <c r="M1282" s="18">
        <f t="shared" si="138"/>
        <v>233.6098270055339</v>
      </c>
      <c r="N1282" s="18">
        <f t="shared" si="139"/>
        <v>621.36940522085763</v>
      </c>
      <c r="O1282" s="19"/>
    </row>
    <row r="1283" spans="1:15" x14ac:dyDescent="0.3">
      <c r="A1283">
        <v>7</v>
      </c>
      <c r="B1283">
        <v>8924391241</v>
      </c>
      <c r="C1283" s="3">
        <v>10.822800000000001</v>
      </c>
      <c r="D1283" s="4">
        <v>3086.3790000000013</v>
      </c>
      <c r="E1283">
        <v>744</v>
      </c>
      <c r="F1283">
        <f t="shared" si="135"/>
        <v>31</v>
      </c>
      <c r="G1283" s="15">
        <f>(F1283*'B-E-D Rate'!$O$2)+(Analysis!C1283*'B-E-D Rate'!$F$2)+(Analysis!D1283*'B-E-D Rate'!$J$2)</f>
        <v>119.53942347298404</v>
      </c>
      <c r="H1283" s="15">
        <f t="shared" si="136"/>
        <v>194.19363601000006</v>
      </c>
      <c r="I1283" s="18">
        <f t="shared" ref="I1283:I1346" si="140">(G1283-H1283)^2</f>
        <v>5573.2514495219602</v>
      </c>
      <c r="J1283" s="18">
        <f t="shared" ref="J1283:J1346" si="141">(G1283-AVERAGE($G$3:$G$2217))^2</f>
        <v>1227.7469337378525</v>
      </c>
      <c r="K1283" s="19"/>
      <c r="L1283" s="15">
        <f t="shared" si="137"/>
        <v>141.47713294166118</v>
      </c>
      <c r="M1283" s="18">
        <f t="shared" si="138"/>
        <v>481.26309673208669</v>
      </c>
      <c r="N1283" s="18">
        <f t="shared" si="139"/>
        <v>1227.7469337378525</v>
      </c>
      <c r="O1283" s="19"/>
    </row>
    <row r="1284" spans="1:15" x14ac:dyDescent="0.3">
      <c r="A1284">
        <v>7</v>
      </c>
      <c r="B1284">
        <v>1149859429</v>
      </c>
      <c r="C1284" s="3">
        <v>11.2791</v>
      </c>
      <c r="D1284" s="4">
        <v>1490.4452999999978</v>
      </c>
      <c r="E1284">
        <v>744</v>
      </c>
      <c r="F1284">
        <f t="shared" ref="F1284:F1347" si="142">ROUNDUP(E1284/24,0)</f>
        <v>31</v>
      </c>
      <c r="G1284" s="15">
        <f>(F1284*'B-E-D Rate'!$O$2)+(Analysis!C1284*'B-E-D Rate'!$F$2)+(Analysis!D1284*'B-E-D Rate'!$J$2)</f>
        <v>115.58846879629608</v>
      </c>
      <c r="H1284" s="15">
        <f t="shared" ref="H1284:H1347" si="143">(0.67*F1284)+(0.05619*D1284)</f>
        <v>104.51812140699987</v>
      </c>
      <c r="I1284" s="18">
        <f t="shared" si="140"/>
        <v>122.55259131969756</v>
      </c>
      <c r="J1284" s="18">
        <f t="shared" si="141"/>
        <v>966.48023684618886</v>
      </c>
      <c r="K1284" s="19"/>
      <c r="L1284" s="15">
        <f t="shared" ref="L1284:L1347" si="144">$Q$19+$Q$20*D1284</f>
        <v>94.207791976041591</v>
      </c>
      <c r="M1284" s="18">
        <f t="shared" ref="M1284:M1347" si="145">(G1284-L1284)^2</f>
        <v>457.13334129216776</v>
      </c>
      <c r="N1284" s="18">
        <f t="shared" ref="N1284:N1347" si="146">(G1284-AVERAGE($G$3:$G$2217))^2</f>
        <v>966.48023684618886</v>
      </c>
      <c r="O1284" s="19"/>
    </row>
    <row r="1285" spans="1:15" x14ac:dyDescent="0.3">
      <c r="A1285">
        <v>7</v>
      </c>
      <c r="B1285">
        <v>3362759306</v>
      </c>
      <c r="C1285" s="3">
        <v>12.0945</v>
      </c>
      <c r="D1285" s="4">
        <v>2534.0129999999995</v>
      </c>
      <c r="E1285">
        <v>744</v>
      </c>
      <c r="F1285">
        <f t="shared" si="142"/>
        <v>31</v>
      </c>
      <c r="G1285" s="15">
        <f>(F1285*'B-E-D Rate'!$O$2)+(Analysis!C1285*'B-E-D Rate'!$F$2)+(Analysis!D1285*'B-E-D Rate'!$J$2)</f>
        <v>126.82640185928258</v>
      </c>
      <c r="H1285" s="15">
        <f t="shared" si="143"/>
        <v>163.15619046999998</v>
      </c>
      <c r="I1285" s="18">
        <f t="shared" si="140"/>
        <v>1319.8535404994118</v>
      </c>
      <c r="J1285" s="18">
        <f t="shared" si="141"/>
        <v>1791.5070644360305</v>
      </c>
      <c r="K1285" s="19"/>
      <c r="L1285" s="15">
        <f t="shared" si="144"/>
        <v>125.11681873072907</v>
      </c>
      <c r="M1285" s="18">
        <f t="shared" si="145"/>
        <v>2.9226744734348356</v>
      </c>
      <c r="N1285" s="18">
        <f t="shared" si="146"/>
        <v>1791.5070644360305</v>
      </c>
      <c r="O1285" s="19"/>
    </row>
    <row r="1286" spans="1:15" x14ac:dyDescent="0.3">
      <c r="A1286">
        <v>7</v>
      </c>
      <c r="B1286">
        <v>7755060889</v>
      </c>
      <c r="C1286" s="3">
        <v>6.5670000000000002</v>
      </c>
      <c r="D1286" s="4">
        <v>1341.6480000000008</v>
      </c>
      <c r="E1286">
        <v>744</v>
      </c>
      <c r="F1286">
        <f t="shared" si="142"/>
        <v>31</v>
      </c>
      <c r="G1286" s="15">
        <f>(F1286*'B-E-D Rate'!$O$2)+(Analysis!C1286*'B-E-D Rate'!$F$2)+(Analysis!D1286*'B-E-D Rate'!$J$2)</f>
        <v>78.274652279681177</v>
      </c>
      <c r="H1286" s="15">
        <f t="shared" si="143"/>
        <v>96.157201120000039</v>
      </c>
      <c r="I1286" s="18">
        <f t="shared" si="140"/>
        <v>319.78555302638944</v>
      </c>
      <c r="J1286" s="18">
        <f t="shared" si="141"/>
        <v>38.757488454733839</v>
      </c>
      <c r="K1286" s="19"/>
      <c r="L1286" s="15">
        <f t="shared" si="144"/>
        <v>89.80062248744477</v>
      </c>
      <c r="M1286" s="18">
        <f t="shared" si="145"/>
        <v>132.84798923025392</v>
      </c>
      <c r="N1286" s="18">
        <f t="shared" si="146"/>
        <v>38.757488454733839</v>
      </c>
      <c r="O1286" s="19"/>
    </row>
    <row r="1287" spans="1:15" x14ac:dyDescent="0.3">
      <c r="A1287">
        <v>7</v>
      </c>
      <c r="B1287">
        <v>4287357756</v>
      </c>
      <c r="C1287" s="3">
        <v>7.9469999999999992</v>
      </c>
      <c r="D1287" s="4">
        <v>1455.6074999999998</v>
      </c>
      <c r="E1287">
        <v>744</v>
      </c>
      <c r="F1287">
        <f t="shared" si="142"/>
        <v>31</v>
      </c>
      <c r="G1287" s="15">
        <f>(F1287*'B-E-D Rate'!$O$2)+(Analysis!C1287*'B-E-D Rate'!$F$2)+(Analysis!D1287*'B-E-D Rate'!$J$2)</f>
        <v>89.533097450350667</v>
      </c>
      <c r="H1287" s="15">
        <f t="shared" si="143"/>
        <v>102.56058542499999</v>
      </c>
      <c r="I1287" s="18">
        <f t="shared" si="140"/>
        <v>169.71544292963259</v>
      </c>
      <c r="J1287" s="18">
        <f t="shared" si="141"/>
        <v>25.330021145281631</v>
      </c>
      <c r="K1287" s="19"/>
      <c r="L1287" s="15">
        <f t="shared" si="144"/>
        <v>93.175944696488585</v>
      </c>
      <c r="M1287" s="18">
        <f t="shared" si="145"/>
        <v>13.270336058694618</v>
      </c>
      <c r="N1287" s="18">
        <f t="shared" si="146"/>
        <v>25.330021145281631</v>
      </c>
      <c r="O1287" s="19"/>
    </row>
    <row r="1288" spans="1:15" x14ac:dyDescent="0.3">
      <c r="A1288">
        <v>7</v>
      </c>
      <c r="B1288">
        <v>3953840031</v>
      </c>
      <c r="C1288" s="3">
        <v>12.2454</v>
      </c>
      <c r="D1288" s="4">
        <v>1301.1219000000017</v>
      </c>
      <c r="E1288">
        <v>744</v>
      </c>
      <c r="F1288">
        <f t="shared" si="142"/>
        <v>31</v>
      </c>
      <c r="G1288" s="15">
        <f>(F1288*'B-E-D Rate'!$O$2)+(Analysis!C1288*'B-E-D Rate'!$F$2)+(Analysis!D1288*'B-E-D Rate'!$J$2)</f>
        <v>122.20769037995805</v>
      </c>
      <c r="H1288" s="15">
        <f t="shared" si="143"/>
        <v>93.880039561000089</v>
      </c>
      <c r="I1288" s="18">
        <f t="shared" si="140"/>
        <v>802.45580092080979</v>
      </c>
      <c r="J1288" s="18">
        <f t="shared" si="141"/>
        <v>1421.8545640286329</v>
      </c>
      <c r="K1288" s="19"/>
      <c r="L1288" s="15">
        <f t="shared" si="144"/>
        <v>88.600295657510188</v>
      </c>
      <c r="M1288" s="18">
        <f t="shared" si="145"/>
        <v>1129.4569800304166</v>
      </c>
      <c r="N1288" s="18">
        <f t="shared" si="146"/>
        <v>1421.8545640286329</v>
      </c>
      <c r="O1288" s="19"/>
    </row>
    <row r="1289" spans="1:15" x14ac:dyDescent="0.3">
      <c r="A1289">
        <v>7</v>
      </c>
      <c r="B1289">
        <v>6710776338</v>
      </c>
      <c r="C1289" s="3">
        <v>2.8775999999999997</v>
      </c>
      <c r="D1289" s="4">
        <v>365.36970000000008</v>
      </c>
      <c r="E1289">
        <v>744</v>
      </c>
      <c r="F1289">
        <f t="shared" si="142"/>
        <v>31</v>
      </c>
      <c r="G1289" s="15">
        <f>(F1289*'B-E-D Rate'!$O$2)+(Analysis!C1289*'B-E-D Rate'!$F$2)+(Analysis!D1289*'B-E-D Rate'!$J$2)</f>
        <v>45.020687522921492</v>
      </c>
      <c r="H1289" s="15">
        <f t="shared" si="143"/>
        <v>41.300123443000004</v>
      </c>
      <c r="I1289" s="18">
        <f t="shared" si="140"/>
        <v>13.842597072802025</v>
      </c>
      <c r="J1289" s="18">
        <f t="shared" si="141"/>
        <v>1558.6321846883145</v>
      </c>
      <c r="K1289" s="19"/>
      <c r="L1289" s="15">
        <f t="shared" si="144"/>
        <v>60.884614360017288</v>
      </c>
      <c r="M1289" s="18">
        <f t="shared" si="145"/>
        <v>251.66417469272824</v>
      </c>
      <c r="N1289" s="18">
        <f t="shared" si="146"/>
        <v>1558.6321846883145</v>
      </c>
      <c r="O1289" s="19"/>
    </row>
    <row r="1290" spans="1:15" x14ac:dyDescent="0.3">
      <c r="A1290">
        <v>7</v>
      </c>
      <c r="B1290">
        <v>5365174102</v>
      </c>
      <c r="C1290" s="3">
        <v>8.0952000000000002</v>
      </c>
      <c r="D1290" s="4">
        <v>2243.182199999997</v>
      </c>
      <c r="E1290">
        <v>744</v>
      </c>
      <c r="F1290">
        <f t="shared" si="142"/>
        <v>31</v>
      </c>
      <c r="G1290" s="15">
        <f>(F1290*'B-E-D Rate'!$O$2)+(Analysis!C1290*'B-E-D Rate'!$F$2)+(Analysis!D1290*'B-E-D Rate'!$J$2)</f>
        <v>94.384147235345978</v>
      </c>
      <c r="H1290" s="15">
        <f t="shared" si="143"/>
        <v>146.81440781799984</v>
      </c>
      <c r="I1290" s="18">
        <f t="shared" si="140"/>
        <v>2748.932224764987</v>
      </c>
      <c r="J1290" s="18">
        <f t="shared" si="141"/>
        <v>97.692343036471144</v>
      </c>
      <c r="K1290" s="19"/>
      <c r="L1290" s="15">
        <f t="shared" si="144"/>
        <v>116.50281412107391</v>
      </c>
      <c r="M1290" s="18">
        <f t="shared" si="145"/>
        <v>489.23542480179742</v>
      </c>
      <c r="N1290" s="18">
        <f t="shared" si="146"/>
        <v>97.692343036471144</v>
      </c>
      <c r="O1290" s="19"/>
    </row>
    <row r="1291" spans="1:15" x14ac:dyDescent="0.3">
      <c r="A1291">
        <v>7</v>
      </c>
      <c r="B1291">
        <v>4954718463</v>
      </c>
      <c r="C1291" s="3">
        <v>8.0747999999999998</v>
      </c>
      <c r="D1291" s="4">
        <v>1188.3449999999991</v>
      </c>
      <c r="E1291">
        <v>744</v>
      </c>
      <c r="F1291">
        <f t="shared" si="142"/>
        <v>31</v>
      </c>
      <c r="G1291" s="15">
        <f>(F1291*'B-E-D Rate'!$O$2)+(Analysis!C1291*'B-E-D Rate'!$F$2)+(Analysis!D1291*'B-E-D Rate'!$J$2)</f>
        <v>89.270740608138084</v>
      </c>
      <c r="H1291" s="15">
        <f t="shared" si="143"/>
        <v>87.543105549999936</v>
      </c>
      <c r="I1291" s="18">
        <f t="shared" si="140"/>
        <v>2.9847228941080015</v>
      </c>
      <c r="J1291" s="18">
        <f t="shared" si="141"/>
        <v>22.758023949225432</v>
      </c>
      <c r="K1291" s="19"/>
      <c r="L1291" s="15">
        <f t="shared" si="144"/>
        <v>85.260000418963813</v>
      </c>
      <c r="M1291" s="18">
        <f t="shared" si="145"/>
        <v>16.086036865057668</v>
      </c>
      <c r="N1291" s="18">
        <f t="shared" si="146"/>
        <v>22.758023949225432</v>
      </c>
      <c r="O1291" s="19"/>
    </row>
    <row r="1292" spans="1:15" x14ac:dyDescent="0.3">
      <c r="A1292">
        <v>7</v>
      </c>
      <c r="B1292">
        <v>4109113059</v>
      </c>
      <c r="C1292" s="3">
        <v>3.327</v>
      </c>
      <c r="D1292" s="4">
        <v>722.76600000000064</v>
      </c>
      <c r="E1292">
        <v>744</v>
      </c>
      <c r="F1292">
        <f t="shared" si="142"/>
        <v>31</v>
      </c>
      <c r="G1292" s="15">
        <f>(F1292*'B-E-D Rate'!$O$2)+(Analysis!C1292*'B-E-D Rate'!$F$2)+(Analysis!D1292*'B-E-D Rate'!$J$2)</f>
        <v>50.191501221858594</v>
      </c>
      <c r="H1292" s="15">
        <f t="shared" si="143"/>
        <v>61.382221540000032</v>
      </c>
      <c r="I1292" s="18">
        <f t="shared" si="140"/>
        <v>125.23222123886359</v>
      </c>
      <c r="J1292" s="18">
        <f t="shared" si="141"/>
        <v>1177.0870545337232</v>
      </c>
      <c r="K1292" s="19"/>
      <c r="L1292" s="15">
        <f t="shared" si="144"/>
        <v>71.470196683738422</v>
      </c>
      <c r="M1292" s="18">
        <f t="shared" si="145"/>
        <v>452.78288055942517</v>
      </c>
      <c r="N1292" s="18">
        <f t="shared" si="146"/>
        <v>1177.0870545337232</v>
      </c>
      <c r="O1292" s="19"/>
    </row>
    <row r="1293" spans="1:15" x14ac:dyDescent="0.3">
      <c r="A1293">
        <v>7</v>
      </c>
      <c r="B1293">
        <v>8187336572</v>
      </c>
      <c r="C1293" s="3">
        <v>3.8375999999999997</v>
      </c>
      <c r="D1293" s="4">
        <v>275.64860000000004</v>
      </c>
      <c r="E1293">
        <v>733</v>
      </c>
      <c r="F1293">
        <f t="shared" si="142"/>
        <v>31</v>
      </c>
      <c r="G1293" s="15">
        <f>(F1293*'B-E-D Rate'!$O$2)+(Analysis!C1293*'B-E-D Rate'!$F$2)+(Analysis!D1293*'B-E-D Rate'!$J$2)</f>
        <v>52.058817873429419</v>
      </c>
      <c r="H1293" s="15">
        <f t="shared" si="143"/>
        <v>36.258694834000003</v>
      </c>
      <c r="I1293" s="18">
        <f t="shared" si="140"/>
        <v>249.64388806110824</v>
      </c>
      <c r="J1293" s="18">
        <f t="shared" si="141"/>
        <v>1052.4435037580877</v>
      </c>
      <c r="K1293" s="19"/>
      <c r="L1293" s="15">
        <f t="shared" si="144"/>
        <v>58.227199914974591</v>
      </c>
      <c r="M1293" s="18">
        <f t="shared" si="145"/>
        <v>38.048937010456982</v>
      </c>
      <c r="N1293" s="18">
        <f t="shared" si="146"/>
        <v>1052.4435037580877</v>
      </c>
      <c r="O1293" s="19"/>
    </row>
    <row r="1294" spans="1:15" x14ac:dyDescent="0.3">
      <c r="A1294">
        <v>8</v>
      </c>
      <c r="B1294">
        <v>1703883021</v>
      </c>
      <c r="C1294" s="3">
        <v>8.5985999999999994</v>
      </c>
      <c r="D1294" s="4">
        <v>2689.4322000000034</v>
      </c>
      <c r="E1294">
        <v>744</v>
      </c>
      <c r="F1294">
        <f t="shared" si="142"/>
        <v>31</v>
      </c>
      <c r="G1294" s="15">
        <f>(F1294*'B-E-D Rate'!$O$2)+(Analysis!C1294*'B-E-D Rate'!$F$2)+(Analysis!D1294*'B-E-D Rate'!$J$2)</f>
        <v>100.39193498130911</v>
      </c>
      <c r="H1294" s="15">
        <f t="shared" si="143"/>
        <v>171.88919531800019</v>
      </c>
      <c r="I1294" s="18">
        <f t="shared" si="140"/>
        <v>5111.8582356525803</v>
      </c>
      <c r="J1294" s="18">
        <f t="shared" si="141"/>
        <v>252.547128305114</v>
      </c>
      <c r="K1294" s="19"/>
      <c r="L1294" s="15">
        <f t="shared" si="144"/>
        <v>129.72011970582847</v>
      </c>
      <c r="M1294" s="18">
        <f t="shared" si="145"/>
        <v>860.14241923553072</v>
      </c>
      <c r="N1294" s="18">
        <f t="shared" si="146"/>
        <v>252.547128305114</v>
      </c>
      <c r="O1294" s="19"/>
    </row>
    <row r="1295" spans="1:15" x14ac:dyDescent="0.3">
      <c r="A1295">
        <v>8</v>
      </c>
      <c r="B1295">
        <v>4926856136</v>
      </c>
      <c r="C1295" s="3">
        <v>10.531799999999999</v>
      </c>
      <c r="D1295" s="4">
        <v>2818.2234000000017</v>
      </c>
      <c r="E1295">
        <v>744</v>
      </c>
      <c r="F1295">
        <f t="shared" si="142"/>
        <v>31</v>
      </c>
      <c r="G1295" s="15">
        <f>(F1295*'B-E-D Rate'!$O$2)+(Analysis!C1295*'B-E-D Rate'!$F$2)+(Analysis!D1295*'B-E-D Rate'!$J$2)</f>
        <v>116.01863074144171</v>
      </c>
      <c r="H1295" s="15">
        <f t="shared" si="143"/>
        <v>179.12597284600008</v>
      </c>
      <c r="I1295" s="18">
        <f t="shared" si="140"/>
        <v>3982.5366275017655</v>
      </c>
      <c r="J1295" s="18">
        <f t="shared" si="141"/>
        <v>993.41125345571584</v>
      </c>
      <c r="K1295" s="19"/>
      <c r="L1295" s="15">
        <f t="shared" si="144"/>
        <v>133.53473628179978</v>
      </c>
      <c r="M1295" s="18">
        <f t="shared" si="145"/>
        <v>306.81395330096262</v>
      </c>
      <c r="N1295" s="18">
        <f t="shared" si="146"/>
        <v>993.41125345571584</v>
      </c>
      <c r="O1295" s="19"/>
    </row>
    <row r="1296" spans="1:15" x14ac:dyDescent="0.3">
      <c r="A1296">
        <v>8</v>
      </c>
      <c r="B1296">
        <v>1796228304</v>
      </c>
      <c r="C1296" s="3">
        <v>6.9911999999999992</v>
      </c>
      <c r="D1296" s="4">
        <v>1423.5083999999986</v>
      </c>
      <c r="E1296">
        <v>744</v>
      </c>
      <c r="F1296">
        <f t="shared" si="142"/>
        <v>31</v>
      </c>
      <c r="G1296" s="15">
        <f>(F1296*'B-E-D Rate'!$O$2)+(Analysis!C1296*'B-E-D Rate'!$F$2)+(Analysis!D1296*'B-E-D Rate'!$J$2)</f>
        <v>81.955376284791896</v>
      </c>
      <c r="H1296" s="15">
        <f t="shared" si="143"/>
        <v>100.75693699599991</v>
      </c>
      <c r="I1296" s="18">
        <f t="shared" si="140"/>
        <v>353.4986851772407</v>
      </c>
      <c r="J1296" s="18">
        <f t="shared" si="141"/>
        <v>6.4761457424486988</v>
      </c>
      <c r="K1296" s="19"/>
      <c r="L1296" s="15">
        <f t="shared" si="144"/>
        <v>92.225213909495622</v>
      </c>
      <c r="M1296" s="18">
        <f t="shared" si="145"/>
        <v>105.46956483778027</v>
      </c>
      <c r="N1296" s="18">
        <f t="shared" si="146"/>
        <v>6.4761457424486988</v>
      </c>
      <c r="O1296" s="19"/>
    </row>
    <row r="1297" spans="1:15" x14ac:dyDescent="0.3">
      <c r="A1297">
        <v>8</v>
      </c>
      <c r="B1297">
        <v>9316624829</v>
      </c>
      <c r="C1297" s="3">
        <v>9.2291999999999987</v>
      </c>
      <c r="D1297" s="4">
        <v>1310.7864000000002</v>
      </c>
      <c r="E1297">
        <v>744</v>
      </c>
      <c r="F1297">
        <f t="shared" si="142"/>
        <v>31</v>
      </c>
      <c r="G1297" s="15">
        <f>(F1297*'B-E-D Rate'!$O$2)+(Analysis!C1297*'B-E-D Rate'!$F$2)+(Analysis!D1297*'B-E-D Rate'!$J$2)</f>
        <v>98.816027102713193</v>
      </c>
      <c r="H1297" s="15">
        <f t="shared" si="143"/>
        <v>94.423087816000006</v>
      </c>
      <c r="I1297" s="18">
        <f t="shared" si="140"/>
        <v>19.29791557674816</v>
      </c>
      <c r="J1297" s="18">
        <f t="shared" si="141"/>
        <v>204.94280437099917</v>
      </c>
      <c r="K1297" s="19"/>
      <c r="L1297" s="15">
        <f t="shared" si="144"/>
        <v>88.886544732745676</v>
      </c>
      <c r="M1297" s="18">
        <f t="shared" si="145"/>
        <v>98.594620135495731</v>
      </c>
      <c r="N1297" s="18">
        <f t="shared" si="146"/>
        <v>204.94280437099917</v>
      </c>
      <c r="O1297" s="19"/>
    </row>
    <row r="1298" spans="1:15" x14ac:dyDescent="0.3">
      <c r="A1298">
        <v>8</v>
      </c>
      <c r="B1298">
        <v>2371167709</v>
      </c>
      <c r="C1298" s="3">
        <v>8.5410000000000004</v>
      </c>
      <c r="D1298" s="4">
        <v>2002.6530000000014</v>
      </c>
      <c r="E1298">
        <v>744</v>
      </c>
      <c r="F1298">
        <f t="shared" si="142"/>
        <v>31</v>
      </c>
      <c r="G1298" s="15">
        <f>(F1298*'B-E-D Rate'!$O$2)+(Analysis!C1298*'B-E-D Rate'!$F$2)+(Analysis!D1298*'B-E-D Rate'!$J$2)</f>
        <v>96.718349899720565</v>
      </c>
      <c r="H1298" s="15">
        <f t="shared" si="143"/>
        <v>133.29907207000008</v>
      </c>
      <c r="I1298" s="18">
        <f t="shared" si="140"/>
        <v>1338.1492344991791</v>
      </c>
      <c r="J1298" s="18">
        <f t="shared" si="141"/>
        <v>149.28310054629836</v>
      </c>
      <c r="K1298" s="19"/>
      <c r="L1298" s="15">
        <f t="shared" si="144"/>
        <v>109.37867308251606</v>
      </c>
      <c r="M1298" s="18">
        <f t="shared" si="145"/>
        <v>160.28378309282903</v>
      </c>
      <c r="N1298" s="18">
        <f t="shared" si="146"/>
        <v>149.28310054629836</v>
      </c>
      <c r="O1298" s="19"/>
    </row>
    <row r="1299" spans="1:15" x14ac:dyDescent="0.3">
      <c r="A1299">
        <v>8</v>
      </c>
      <c r="B1299">
        <v>9131937793</v>
      </c>
      <c r="C1299" s="3">
        <v>3.5135999999999998</v>
      </c>
      <c r="D1299" s="4">
        <v>954.27300000000037</v>
      </c>
      <c r="E1299">
        <v>744</v>
      </c>
      <c r="F1299">
        <f t="shared" si="142"/>
        <v>31</v>
      </c>
      <c r="G1299" s="15">
        <f>(F1299*'B-E-D Rate'!$O$2)+(Analysis!C1299*'B-E-D Rate'!$F$2)+(Analysis!D1299*'B-E-D Rate'!$J$2)</f>
        <v>52.728915287907597</v>
      </c>
      <c r="H1299" s="15">
        <f t="shared" si="143"/>
        <v>74.390599870000017</v>
      </c>
      <c r="I1299" s="18">
        <f t="shared" si="140"/>
        <v>469.22857893406047</v>
      </c>
      <c r="J1299" s="18">
        <f t="shared" si="141"/>
        <v>1009.41475699278</v>
      </c>
      <c r="K1299" s="19"/>
      <c r="L1299" s="15">
        <f t="shared" si="144"/>
        <v>78.32711268151931</v>
      </c>
      <c r="M1299" s="18">
        <f t="shared" si="145"/>
        <v>655.26770980230947</v>
      </c>
      <c r="N1299" s="18">
        <f t="shared" si="146"/>
        <v>1009.41475699278</v>
      </c>
      <c r="O1299" s="19"/>
    </row>
    <row r="1300" spans="1:15" x14ac:dyDescent="0.3">
      <c r="A1300">
        <v>8</v>
      </c>
      <c r="B1300">
        <v>1781586843</v>
      </c>
      <c r="C1300" s="3">
        <v>7.1999999999999993</v>
      </c>
      <c r="D1300" s="4">
        <v>1720.2641999999978</v>
      </c>
      <c r="E1300">
        <v>744</v>
      </c>
      <c r="F1300">
        <f t="shared" si="142"/>
        <v>31</v>
      </c>
      <c r="G1300" s="15">
        <f>(F1300*'B-E-D Rate'!$O$2)+(Analysis!C1300*'B-E-D Rate'!$F$2)+(Analysis!D1300*'B-E-D Rate'!$J$2)</f>
        <v>84.971786507572446</v>
      </c>
      <c r="H1300" s="15">
        <f t="shared" si="143"/>
        <v>117.43164539799987</v>
      </c>
      <c r="I1300" s="18">
        <f t="shared" si="140"/>
        <v>1053.6424391864605</v>
      </c>
      <c r="J1300" s="18">
        <f t="shared" si="141"/>
        <v>0.22239049834376881</v>
      </c>
      <c r="K1300" s="19"/>
      <c r="L1300" s="15">
        <f t="shared" si="144"/>
        <v>101.01470879498187</v>
      </c>
      <c r="M1300" s="18">
        <f t="shared" si="145"/>
        <v>257.37535551985803</v>
      </c>
      <c r="N1300" s="18">
        <f t="shared" si="146"/>
        <v>0.22239049834376881</v>
      </c>
      <c r="O1300" s="19"/>
    </row>
    <row r="1301" spans="1:15" x14ac:dyDescent="0.3">
      <c r="A1301">
        <v>8</v>
      </c>
      <c r="B1301">
        <v>2771371492</v>
      </c>
      <c r="C1301" s="3">
        <v>7.3122000000000007</v>
      </c>
      <c r="D1301" s="4">
        <v>1122.9564000000005</v>
      </c>
      <c r="E1301">
        <v>744</v>
      </c>
      <c r="F1301">
        <f t="shared" si="142"/>
        <v>31</v>
      </c>
      <c r="G1301" s="15">
        <f>(F1301*'B-E-D Rate'!$O$2)+(Analysis!C1301*'B-E-D Rate'!$F$2)+(Analysis!D1301*'B-E-D Rate'!$J$2)</f>
        <v>83.037888545310352</v>
      </c>
      <c r="H1301" s="15">
        <f t="shared" si="143"/>
        <v>83.868920116000027</v>
      </c>
      <c r="I1301" s="18">
        <f t="shared" si="140"/>
        <v>0.69061347148294738</v>
      </c>
      <c r="J1301" s="18">
        <f t="shared" si="141"/>
        <v>2.138365134269621</v>
      </c>
      <c r="K1301" s="19"/>
      <c r="L1301" s="15">
        <f t="shared" si="144"/>
        <v>83.323280849307224</v>
      </c>
      <c r="M1301" s="18">
        <f t="shared" si="145"/>
        <v>8.1448767180642992E-2</v>
      </c>
      <c r="N1301" s="18">
        <f t="shared" si="146"/>
        <v>2.138365134269621</v>
      </c>
      <c r="O1301" s="19"/>
    </row>
    <row r="1302" spans="1:15" x14ac:dyDescent="0.3">
      <c r="A1302">
        <v>8</v>
      </c>
      <c r="B1302">
        <v>8783927995</v>
      </c>
      <c r="C1302" s="3">
        <v>5.2211999999999996</v>
      </c>
      <c r="D1302" s="4">
        <v>1170.3198000000014</v>
      </c>
      <c r="E1302">
        <v>744</v>
      </c>
      <c r="F1302">
        <f t="shared" si="142"/>
        <v>31</v>
      </c>
      <c r="G1302" s="15">
        <f>(F1302*'B-E-D Rate'!$O$2)+(Analysis!C1302*'B-E-D Rate'!$F$2)+(Analysis!D1302*'B-E-D Rate'!$J$2)</f>
        <v>67.012476358502255</v>
      </c>
      <c r="H1302" s="15">
        <f t="shared" si="143"/>
        <v>86.530269562000072</v>
      </c>
      <c r="I1302" s="18">
        <f t="shared" si="140"/>
        <v>380.94425153450555</v>
      </c>
      <c r="J1302" s="18">
        <f t="shared" si="141"/>
        <v>305.82060186178734</v>
      </c>
      <c r="K1302" s="19"/>
      <c r="L1302" s="15">
        <f t="shared" si="144"/>
        <v>84.726119014759263</v>
      </c>
      <c r="M1302" s="18">
        <f t="shared" si="145"/>
        <v>313.7731361535678</v>
      </c>
      <c r="N1302" s="18">
        <f t="shared" si="146"/>
        <v>305.82060186178734</v>
      </c>
      <c r="O1302" s="19"/>
    </row>
    <row r="1303" spans="1:15" x14ac:dyDescent="0.3">
      <c r="A1303">
        <v>8</v>
      </c>
      <c r="B1303">
        <v>2405893055</v>
      </c>
      <c r="C1303" s="3">
        <v>4.3104000000000005</v>
      </c>
      <c r="D1303" s="4">
        <v>1640.3987999999999</v>
      </c>
      <c r="E1303">
        <v>744</v>
      </c>
      <c r="F1303">
        <f t="shared" si="142"/>
        <v>31</v>
      </c>
      <c r="G1303" s="15">
        <f>(F1303*'B-E-D Rate'!$O$2)+(Analysis!C1303*'B-E-D Rate'!$F$2)+(Analysis!D1303*'B-E-D Rate'!$J$2)</f>
        <v>62.143305902358605</v>
      </c>
      <c r="H1303" s="15">
        <f t="shared" si="143"/>
        <v>112.94400857199999</v>
      </c>
      <c r="I1303" s="18">
        <f t="shared" si="140"/>
        <v>2580.7113917293091</v>
      </c>
      <c r="J1303" s="18">
        <f t="shared" si="141"/>
        <v>499.830871835886</v>
      </c>
      <c r="K1303" s="19"/>
      <c r="L1303" s="15">
        <f t="shared" si="144"/>
        <v>98.649206503780505</v>
      </c>
      <c r="M1303" s="18">
        <f t="shared" si="145"/>
        <v>1332.6807787208959</v>
      </c>
      <c r="N1303" s="18">
        <f t="shared" si="146"/>
        <v>499.830871835886</v>
      </c>
      <c r="O1303" s="19"/>
    </row>
    <row r="1304" spans="1:15" x14ac:dyDescent="0.3">
      <c r="A1304">
        <v>8</v>
      </c>
      <c r="B1304">
        <v>7700519644</v>
      </c>
      <c r="C1304" s="3">
        <v>8.6153999999999993</v>
      </c>
      <c r="D1304" s="4">
        <v>2275.8936000000003</v>
      </c>
      <c r="E1304">
        <v>744</v>
      </c>
      <c r="F1304">
        <f t="shared" si="142"/>
        <v>31</v>
      </c>
      <c r="G1304" s="15">
        <f>(F1304*'B-E-D Rate'!$O$2)+(Analysis!C1304*'B-E-D Rate'!$F$2)+(Analysis!D1304*'B-E-D Rate'!$J$2)</f>
        <v>98.579961224473507</v>
      </c>
      <c r="H1304" s="15">
        <f t="shared" si="143"/>
        <v>148.65246138400002</v>
      </c>
      <c r="I1304" s="18">
        <f t="shared" si="140"/>
        <v>2507.2552722257828</v>
      </c>
      <c r="J1304" s="18">
        <f t="shared" si="141"/>
        <v>198.23957654423427</v>
      </c>
      <c r="K1304" s="19"/>
      <c r="L1304" s="15">
        <f t="shared" si="144"/>
        <v>117.47168038416675</v>
      </c>
      <c r="M1304" s="18">
        <f t="shared" si="145"/>
        <v>356.89705280872062</v>
      </c>
      <c r="N1304" s="18">
        <f t="shared" si="146"/>
        <v>198.23957654423427</v>
      </c>
      <c r="O1304" s="19"/>
    </row>
    <row r="1305" spans="1:15" x14ac:dyDescent="0.3">
      <c r="A1305">
        <v>8</v>
      </c>
      <c r="B1305">
        <v>7376309239</v>
      </c>
      <c r="C1305" s="3">
        <v>5.6484000000000005</v>
      </c>
      <c r="D1305" s="4">
        <v>274.98540000000003</v>
      </c>
      <c r="E1305">
        <v>744</v>
      </c>
      <c r="F1305">
        <f t="shared" si="142"/>
        <v>31</v>
      </c>
      <c r="G1305" s="15">
        <f>(F1305*'B-E-D Rate'!$O$2)+(Analysis!C1305*'B-E-D Rate'!$F$2)+(Analysis!D1305*'B-E-D Rate'!$J$2)</f>
        <v>66.126330867340599</v>
      </c>
      <c r="H1305" s="15">
        <f t="shared" si="143"/>
        <v>36.221429626000003</v>
      </c>
      <c r="I1305" s="18">
        <f t="shared" si="140"/>
        <v>894.30311825433432</v>
      </c>
      <c r="J1305" s="18">
        <f t="shared" si="141"/>
        <v>337.59919687268103</v>
      </c>
      <c r="K1305" s="19"/>
      <c r="L1305" s="15">
        <f t="shared" si="144"/>
        <v>58.207556851526277</v>
      </c>
      <c r="M1305" s="18">
        <f t="shared" si="145"/>
        <v>62.706981913536076</v>
      </c>
      <c r="N1305" s="18">
        <f t="shared" si="146"/>
        <v>337.59919687268103</v>
      </c>
      <c r="O1305" s="19"/>
    </row>
    <row r="1306" spans="1:15" x14ac:dyDescent="0.3">
      <c r="A1306">
        <v>8</v>
      </c>
      <c r="B1306">
        <v>3957523813</v>
      </c>
      <c r="C1306" s="3">
        <v>6.8946000000000005</v>
      </c>
      <c r="D1306" s="4">
        <v>2357.6664000000001</v>
      </c>
      <c r="E1306">
        <v>744</v>
      </c>
      <c r="F1306">
        <f t="shared" si="142"/>
        <v>31</v>
      </c>
      <c r="G1306" s="15">
        <f>(F1306*'B-E-D Rate'!$O$2)+(Analysis!C1306*'B-E-D Rate'!$F$2)+(Analysis!D1306*'B-E-D Rate'!$J$2)</f>
        <v>85.59278004854059</v>
      </c>
      <c r="H1306" s="15">
        <f t="shared" si="143"/>
        <v>153.247275016</v>
      </c>
      <c r="I1306" s="18">
        <f t="shared" si="140"/>
        <v>4577.130689301991</v>
      </c>
      <c r="J1306" s="18">
        <f t="shared" si="141"/>
        <v>1.1937234340563587</v>
      </c>
      <c r="K1306" s="19"/>
      <c r="L1306" s="15">
        <f t="shared" si="144"/>
        <v>119.89367721581044</v>
      </c>
      <c r="M1306" s="18">
        <f t="shared" si="145"/>
        <v>1176.551546479621</v>
      </c>
      <c r="N1306" s="18">
        <f t="shared" si="146"/>
        <v>1.1937234340563587</v>
      </c>
      <c r="O1306" s="19"/>
    </row>
    <row r="1307" spans="1:15" x14ac:dyDescent="0.3">
      <c r="A1307">
        <v>8</v>
      </c>
      <c r="B1307">
        <v>2242070683</v>
      </c>
      <c r="C1307" s="3">
        <v>3.786</v>
      </c>
      <c r="D1307" s="4">
        <v>868.28580000000159</v>
      </c>
      <c r="E1307">
        <v>744</v>
      </c>
      <c r="F1307">
        <f t="shared" si="142"/>
        <v>31</v>
      </c>
      <c r="G1307" s="15">
        <f>(F1307*'B-E-D Rate'!$O$2)+(Analysis!C1307*'B-E-D Rate'!$F$2)+(Analysis!D1307*'B-E-D Rate'!$J$2)</f>
        <v>54.441662445303308</v>
      </c>
      <c r="H1307" s="15">
        <f t="shared" si="143"/>
        <v>69.55897910200008</v>
      </c>
      <c r="I1307" s="18">
        <f t="shared" si="140"/>
        <v>228.53326289884168</v>
      </c>
      <c r="J1307" s="18">
        <f t="shared" si="141"/>
        <v>903.51589254784369</v>
      </c>
      <c r="K1307" s="19"/>
      <c r="L1307" s="15">
        <f t="shared" si="144"/>
        <v>75.780291171654056</v>
      </c>
      <c r="M1307" s="18">
        <f t="shared" si="145"/>
        <v>455.33707592104139</v>
      </c>
      <c r="N1307" s="18">
        <f t="shared" si="146"/>
        <v>903.51589254784369</v>
      </c>
      <c r="O1307" s="19"/>
    </row>
    <row r="1308" spans="1:15" x14ac:dyDescent="0.3">
      <c r="A1308">
        <v>8</v>
      </c>
      <c r="B1308">
        <v>5092072572</v>
      </c>
      <c r="C1308" s="3">
        <v>2.7671999999999999</v>
      </c>
      <c r="D1308" s="4">
        <v>569.48880000000008</v>
      </c>
      <c r="E1308">
        <v>744</v>
      </c>
      <c r="F1308">
        <f t="shared" si="142"/>
        <v>31</v>
      </c>
      <c r="G1308" s="15">
        <f>(F1308*'B-E-D Rate'!$O$2)+(Analysis!C1308*'B-E-D Rate'!$F$2)+(Analysis!D1308*'B-E-D Rate'!$J$2)</f>
        <v>45.121645487403534</v>
      </c>
      <c r="H1308" s="15">
        <f t="shared" si="143"/>
        <v>52.769575672000002</v>
      </c>
      <c r="I1308" s="18">
        <f t="shared" si="140"/>
        <v>58.490836108461771</v>
      </c>
      <c r="J1308" s="18">
        <f t="shared" si="141"/>
        <v>1550.6708340479167</v>
      </c>
      <c r="K1308" s="19"/>
      <c r="L1308" s="15">
        <f t="shared" si="144"/>
        <v>66.930338775445932</v>
      </c>
      <c r="M1308" s="18">
        <f t="shared" si="145"/>
        <v>475.61910293190556</v>
      </c>
      <c r="N1308" s="18">
        <f t="shared" si="146"/>
        <v>1550.6708340479167</v>
      </c>
      <c r="O1308" s="19"/>
    </row>
    <row r="1309" spans="1:15" x14ac:dyDescent="0.3">
      <c r="A1309">
        <v>8</v>
      </c>
      <c r="B1309">
        <v>1329127012</v>
      </c>
      <c r="C1309" s="3">
        <v>3.1068000000000002</v>
      </c>
      <c r="D1309" s="4">
        <v>117.24960000000011</v>
      </c>
      <c r="E1309">
        <v>744</v>
      </c>
      <c r="F1309">
        <f t="shared" si="142"/>
        <v>31</v>
      </c>
      <c r="G1309" s="15">
        <f>(F1309*'B-E-D Rate'!$O$2)+(Analysis!C1309*'B-E-D Rate'!$F$2)+(Analysis!D1309*'B-E-D Rate'!$J$2)</f>
        <v>45.636166229487927</v>
      </c>
      <c r="H1309" s="15">
        <f t="shared" si="143"/>
        <v>27.358255024000005</v>
      </c>
      <c r="I1309" s="18">
        <f t="shared" si="140"/>
        <v>334.08203803570092</v>
      </c>
      <c r="J1309" s="18">
        <f t="shared" si="141"/>
        <v>1510.4133958223972</v>
      </c>
      <c r="K1309" s="19"/>
      <c r="L1309" s="15">
        <f t="shared" si="144"/>
        <v>53.535641399972896</v>
      </c>
      <c r="M1309" s="18">
        <f t="shared" si="145"/>
        <v>62.401707969108529</v>
      </c>
      <c r="N1309" s="18">
        <f t="shared" si="146"/>
        <v>1510.4133958223972</v>
      </c>
      <c r="O1309" s="19"/>
    </row>
    <row r="1310" spans="1:15" x14ac:dyDescent="0.3">
      <c r="A1310">
        <v>8</v>
      </c>
      <c r="B1310">
        <v>9788181913</v>
      </c>
      <c r="C1310" s="3">
        <v>0.61739999999999995</v>
      </c>
      <c r="D1310" s="4">
        <v>77.482199999999963</v>
      </c>
      <c r="E1310">
        <v>744</v>
      </c>
      <c r="F1310">
        <f t="shared" si="142"/>
        <v>31</v>
      </c>
      <c r="G1310" s="15">
        <f>(F1310*'B-E-D Rate'!$O$2)+(Analysis!C1310*'B-E-D Rate'!$F$2)+(Analysis!D1310*'B-E-D Rate'!$J$2)</f>
        <v>26.10574951651131</v>
      </c>
      <c r="H1310" s="15">
        <f t="shared" si="143"/>
        <v>25.123724817999999</v>
      </c>
      <c r="I1310" s="18">
        <f t="shared" si="140"/>
        <v>0.96437250848622957</v>
      </c>
      <c r="J1310" s="18">
        <f t="shared" si="141"/>
        <v>3409.9122603249843</v>
      </c>
      <c r="K1310" s="19"/>
      <c r="L1310" s="15">
        <f t="shared" si="144"/>
        <v>52.357786210928275</v>
      </c>
      <c r="M1310" s="18">
        <f t="shared" si="145"/>
        <v>689.16943060501478</v>
      </c>
      <c r="N1310" s="18">
        <f t="shared" si="146"/>
        <v>3409.9122603249843</v>
      </c>
      <c r="O1310" s="19"/>
    </row>
    <row r="1311" spans="1:15" x14ac:dyDescent="0.3">
      <c r="A1311">
        <v>8</v>
      </c>
      <c r="B1311">
        <v>8421993726</v>
      </c>
      <c r="C1311" s="3">
        <v>8.7054000000000009</v>
      </c>
      <c r="D1311" s="4">
        <v>2165.781599999998</v>
      </c>
      <c r="E1311">
        <v>744</v>
      </c>
      <c r="F1311">
        <f t="shared" si="142"/>
        <v>31</v>
      </c>
      <c r="G1311" s="15">
        <f>(F1311*'B-E-D Rate'!$O$2)+(Analysis!C1311*'B-E-D Rate'!$F$2)+(Analysis!D1311*'B-E-D Rate'!$J$2)</f>
        <v>98.762067127613548</v>
      </c>
      <c r="H1311" s="15">
        <f t="shared" si="143"/>
        <v>142.46526810399988</v>
      </c>
      <c r="I1311" s="18">
        <f t="shared" si="140"/>
        <v>1909.9697755824147</v>
      </c>
      <c r="J1311" s="18">
        <f t="shared" si="141"/>
        <v>203.40075308361435</v>
      </c>
      <c r="K1311" s="19"/>
      <c r="L1311" s="15">
        <f t="shared" si="144"/>
        <v>114.21031578461829</v>
      </c>
      <c r="M1311" s="18">
        <f t="shared" si="145"/>
        <v>238.64838656864876</v>
      </c>
      <c r="N1311" s="18">
        <f t="shared" si="146"/>
        <v>203.40075308361435</v>
      </c>
      <c r="O1311" s="19"/>
    </row>
    <row r="1312" spans="1:15" x14ac:dyDescent="0.3">
      <c r="A1312">
        <v>8</v>
      </c>
      <c r="B1312">
        <v>3549536594</v>
      </c>
      <c r="C1312" s="3">
        <v>8.4017999999999997</v>
      </c>
      <c r="D1312" s="4">
        <v>1477.1052000000009</v>
      </c>
      <c r="E1312">
        <v>744</v>
      </c>
      <c r="F1312">
        <f t="shared" si="142"/>
        <v>31</v>
      </c>
      <c r="G1312" s="15">
        <f>(F1312*'B-E-D Rate'!$O$2)+(Analysis!C1312*'B-E-D Rate'!$F$2)+(Analysis!D1312*'B-E-D Rate'!$J$2)</f>
        <v>93.168053561903676</v>
      </c>
      <c r="H1312" s="15">
        <f t="shared" si="143"/>
        <v>103.76854118800004</v>
      </c>
      <c r="I1312" s="18">
        <f t="shared" si="140"/>
        <v>112.37033791102219</v>
      </c>
      <c r="J1312" s="18">
        <f t="shared" si="141"/>
        <v>75.13162405807951</v>
      </c>
      <c r="K1312" s="19"/>
      <c r="L1312" s="15">
        <f t="shared" si="144"/>
        <v>93.812676730705689</v>
      </c>
      <c r="M1312" s="18">
        <f t="shared" si="145"/>
        <v>0.4155390297563491</v>
      </c>
      <c r="N1312" s="18">
        <f t="shared" si="146"/>
        <v>75.13162405807951</v>
      </c>
      <c r="O1312" s="19"/>
    </row>
    <row r="1313" spans="1:15" x14ac:dyDescent="0.3">
      <c r="A1313">
        <v>8</v>
      </c>
      <c r="B1313">
        <v>3322950043</v>
      </c>
      <c r="C1313" s="3">
        <v>8.6831999999999994</v>
      </c>
      <c r="D1313" s="4">
        <v>1763.8595999999989</v>
      </c>
      <c r="E1313">
        <v>744</v>
      </c>
      <c r="F1313">
        <f t="shared" si="142"/>
        <v>31</v>
      </c>
      <c r="G1313" s="15">
        <f>(F1313*'B-E-D Rate'!$O$2)+(Analysis!C1313*'B-E-D Rate'!$F$2)+(Analysis!D1313*'B-E-D Rate'!$J$2)</f>
        <v>96.701614728116979</v>
      </c>
      <c r="H1313" s="15">
        <f t="shared" si="143"/>
        <v>119.88127092399992</v>
      </c>
      <c r="I1313" s="18">
        <f t="shared" si="140"/>
        <v>537.29646135933444</v>
      </c>
      <c r="J1313" s="18">
        <f t="shared" si="141"/>
        <v>148.87443506014381</v>
      </c>
      <c r="K1313" s="19"/>
      <c r="L1313" s="15">
        <f t="shared" si="144"/>
        <v>102.30594403058885</v>
      </c>
      <c r="M1313" s="18">
        <f t="shared" si="145"/>
        <v>31.408506930544814</v>
      </c>
      <c r="N1313" s="18">
        <f t="shared" si="146"/>
        <v>148.87443506014381</v>
      </c>
      <c r="O1313" s="19"/>
    </row>
    <row r="1314" spans="1:15" x14ac:dyDescent="0.3">
      <c r="A1314">
        <v>8</v>
      </c>
      <c r="B1314">
        <v>9832286807</v>
      </c>
      <c r="C1314" s="3">
        <v>7.4939999999999998</v>
      </c>
      <c r="D1314" s="4">
        <v>2499.2958000000035</v>
      </c>
      <c r="E1314">
        <v>744</v>
      </c>
      <c r="F1314">
        <f t="shared" si="142"/>
        <v>31</v>
      </c>
      <c r="G1314" s="15">
        <f>(F1314*'B-E-D Rate'!$O$2)+(Analysis!C1314*'B-E-D Rate'!$F$2)+(Analysis!D1314*'B-E-D Rate'!$J$2)</f>
        <v>90.915630105782782</v>
      </c>
      <c r="H1314" s="15">
        <f t="shared" si="143"/>
        <v>161.20543100200021</v>
      </c>
      <c r="I1314" s="18">
        <f t="shared" si="140"/>
        <v>4940.6561100298886</v>
      </c>
      <c r="J1314" s="18">
        <f t="shared" si="141"/>
        <v>41.157698062298635</v>
      </c>
      <c r="K1314" s="19"/>
      <c r="L1314" s="15">
        <f t="shared" si="144"/>
        <v>124.08854345577785</v>
      </c>
      <c r="M1314" s="18">
        <f t="shared" si="145"/>
        <v>1100.4421801262811</v>
      </c>
      <c r="N1314" s="18">
        <f t="shared" si="146"/>
        <v>41.157698062298635</v>
      </c>
      <c r="O1314" s="19"/>
    </row>
    <row r="1315" spans="1:15" x14ac:dyDescent="0.3">
      <c r="A1315">
        <v>8</v>
      </c>
      <c r="B1315">
        <v>1779237692</v>
      </c>
      <c r="C1315" s="3">
        <v>6.5435999999999996</v>
      </c>
      <c r="D1315" s="4">
        <v>1243.5924000000007</v>
      </c>
      <c r="E1315">
        <v>744</v>
      </c>
      <c r="F1315">
        <f t="shared" si="142"/>
        <v>31</v>
      </c>
      <c r="G1315" s="15">
        <f>(F1315*'B-E-D Rate'!$O$2)+(Analysis!C1315*'B-E-D Rate'!$F$2)+(Analysis!D1315*'B-E-D Rate'!$J$2)</f>
        <v>77.632228150389963</v>
      </c>
      <c r="H1315" s="15">
        <f t="shared" si="143"/>
        <v>90.647456956000028</v>
      </c>
      <c r="I1315" s="18">
        <f t="shared" si="140"/>
        <v>169.39618086238198</v>
      </c>
      <c r="J1315" s="18">
        <f t="shared" si="141"/>
        <v>47.169085908025302</v>
      </c>
      <c r="K1315" s="19"/>
      <c r="L1315" s="15">
        <f t="shared" si="144"/>
        <v>86.896351721066182</v>
      </c>
      <c r="M1315" s="18">
        <f t="shared" si="145"/>
        <v>85.823985532758698</v>
      </c>
      <c r="N1315" s="18">
        <f t="shared" si="146"/>
        <v>47.169085908025302</v>
      </c>
      <c r="O1315" s="19"/>
    </row>
    <row r="1316" spans="1:15" x14ac:dyDescent="0.3">
      <c r="A1316">
        <v>8</v>
      </c>
      <c r="B1316">
        <v>8969933138</v>
      </c>
      <c r="C1316" s="3">
        <v>3.4127999999999998</v>
      </c>
      <c r="D1316" s="4">
        <v>918.72179999999992</v>
      </c>
      <c r="E1316">
        <v>744</v>
      </c>
      <c r="F1316">
        <f t="shared" si="142"/>
        <v>31</v>
      </c>
      <c r="G1316" s="15">
        <f>(F1316*'B-E-D Rate'!$O$2)+(Analysis!C1316*'B-E-D Rate'!$F$2)+(Analysis!D1316*'B-E-D Rate'!$J$2)</f>
        <v>51.778664859407634</v>
      </c>
      <c r="H1316" s="15">
        <f t="shared" si="143"/>
        <v>72.392977941999987</v>
      </c>
      <c r="I1316" s="18">
        <f t="shared" si="140"/>
        <v>424.94990386713823</v>
      </c>
      <c r="J1316" s="18">
        <f t="shared" si="141"/>
        <v>1070.6990934146133</v>
      </c>
      <c r="K1316" s="19"/>
      <c r="L1316" s="15">
        <f t="shared" si="144"/>
        <v>77.274135484197799</v>
      </c>
      <c r="M1316" s="18">
        <f t="shared" si="145"/>
        <v>650.01902237953823</v>
      </c>
      <c r="N1316" s="18">
        <f t="shared" si="146"/>
        <v>1070.6990934146133</v>
      </c>
      <c r="O1316" s="19"/>
    </row>
    <row r="1317" spans="1:15" x14ac:dyDescent="0.3">
      <c r="A1317">
        <v>8</v>
      </c>
      <c r="B1317">
        <v>3598309345</v>
      </c>
      <c r="C1317" s="3">
        <v>7.9992000000000001</v>
      </c>
      <c r="D1317" s="4">
        <v>2064.7212</v>
      </c>
      <c r="E1317">
        <v>744</v>
      </c>
      <c r="F1317">
        <f t="shared" si="142"/>
        <v>31</v>
      </c>
      <c r="G1317" s="15">
        <f>(F1317*'B-E-D Rate'!$O$2)+(Analysis!C1317*'B-E-D Rate'!$F$2)+(Analysis!D1317*'B-E-D Rate'!$J$2)</f>
        <v>92.799903973266851</v>
      </c>
      <c r="H1317" s="15">
        <f t="shared" si="143"/>
        <v>136.78668422799998</v>
      </c>
      <c r="I1317" s="18">
        <f t="shared" si="140"/>
        <v>1934.8368371781808</v>
      </c>
      <c r="J1317" s="18">
        <f t="shared" si="141"/>
        <v>68.885027335461203</v>
      </c>
      <c r="K1317" s="19"/>
      <c r="L1317" s="15">
        <f t="shared" si="144"/>
        <v>111.2170470130385</v>
      </c>
      <c r="M1317" s="18">
        <f t="shared" si="145"/>
        <v>339.19115774740914</v>
      </c>
      <c r="N1317" s="18">
        <f t="shared" si="146"/>
        <v>68.885027335461203</v>
      </c>
      <c r="O1317" s="19"/>
    </row>
    <row r="1318" spans="1:15" x14ac:dyDescent="0.3">
      <c r="A1318">
        <v>8</v>
      </c>
      <c r="B1318">
        <v>4881389038</v>
      </c>
      <c r="C1318" s="3">
        <v>7.6355000000000004</v>
      </c>
      <c r="D1318" s="4">
        <v>1762.2670000000003</v>
      </c>
      <c r="E1318">
        <v>744</v>
      </c>
      <c r="F1318">
        <f t="shared" si="142"/>
        <v>31</v>
      </c>
      <c r="G1318" s="15">
        <f>(F1318*'B-E-D Rate'!$O$2)+(Analysis!C1318*'B-E-D Rate'!$F$2)+(Analysis!D1318*'B-E-D Rate'!$J$2)</f>
        <v>88.553092708375743</v>
      </c>
      <c r="H1318" s="15">
        <f t="shared" si="143"/>
        <v>119.79178273000001</v>
      </c>
      <c r="I1318" s="18">
        <f t="shared" si="140"/>
        <v>975.85575426712739</v>
      </c>
      <c r="J1318" s="18">
        <f t="shared" si="141"/>
        <v>16.425910637258138</v>
      </c>
      <c r="K1318" s="19"/>
      <c r="L1318" s="15">
        <f t="shared" si="144"/>
        <v>102.25877342918994</v>
      </c>
      <c r="M1318" s="18">
        <f t="shared" si="145"/>
        <v>187.84568402089806</v>
      </c>
      <c r="N1318" s="18">
        <f t="shared" si="146"/>
        <v>16.425910637258138</v>
      </c>
      <c r="O1318" s="19"/>
    </row>
    <row r="1319" spans="1:15" x14ac:dyDescent="0.3">
      <c r="A1319">
        <v>8</v>
      </c>
      <c r="B1319">
        <v>4374823439</v>
      </c>
      <c r="C1319" s="3">
        <v>6.3569999999999993</v>
      </c>
      <c r="D1319" s="4">
        <v>1621.5413999999973</v>
      </c>
      <c r="E1319">
        <v>744</v>
      </c>
      <c r="F1319">
        <f t="shared" si="142"/>
        <v>31</v>
      </c>
      <c r="G1319" s="15">
        <f>(F1319*'B-E-D Rate'!$O$2)+(Analysis!C1319*'B-E-D Rate'!$F$2)+(Analysis!D1319*'B-E-D Rate'!$J$2)</f>
        <v>77.957613962354941</v>
      </c>
      <c r="H1319" s="15">
        <f t="shared" si="143"/>
        <v>111.88441126599984</v>
      </c>
      <c r="I1319" s="18">
        <f t="shared" si="140"/>
        <v>1151.0275752826071</v>
      </c>
      <c r="J1319" s="18">
        <f t="shared" si="141"/>
        <v>42.805478339343018</v>
      </c>
      <c r="K1319" s="19"/>
      <c r="L1319" s="15">
        <f t="shared" si="144"/>
        <v>98.090676490707153</v>
      </c>
      <c r="M1319" s="18">
        <f t="shared" si="145"/>
        <v>405.34020677053996</v>
      </c>
      <c r="N1319" s="18">
        <f t="shared" si="146"/>
        <v>42.805478339343018</v>
      </c>
      <c r="O1319" s="19"/>
    </row>
    <row r="1320" spans="1:15" x14ac:dyDescent="0.3">
      <c r="A1320">
        <v>8</v>
      </c>
      <c r="B1320">
        <v>9441492501</v>
      </c>
      <c r="C1320" s="3">
        <v>11.119199999999999</v>
      </c>
      <c r="D1320" s="4">
        <v>2388.5615999999995</v>
      </c>
      <c r="E1320">
        <v>744</v>
      </c>
      <c r="F1320">
        <f t="shared" si="142"/>
        <v>31</v>
      </c>
      <c r="G1320" s="15">
        <f>(F1320*'B-E-D Rate'!$O$2)+(Analysis!C1320*'B-E-D Rate'!$F$2)+(Analysis!D1320*'B-E-D Rate'!$J$2)</f>
        <v>118.56470785406867</v>
      </c>
      <c r="H1320" s="15">
        <f t="shared" si="143"/>
        <v>154.98327630399999</v>
      </c>
      <c r="I1320" s="18">
        <f t="shared" si="140"/>
        <v>1326.3121279423326</v>
      </c>
      <c r="J1320" s="18">
        <f t="shared" si="141"/>
        <v>1160.3904543827475</v>
      </c>
      <c r="K1320" s="19"/>
      <c r="L1320" s="15">
        <f t="shared" si="144"/>
        <v>120.80875015587117</v>
      </c>
      <c r="M1320" s="18">
        <f t="shared" si="145"/>
        <v>5.0357258522790378</v>
      </c>
      <c r="N1320" s="18">
        <f t="shared" si="146"/>
        <v>1160.3904543827475</v>
      </c>
      <c r="O1320" s="19"/>
    </row>
    <row r="1321" spans="1:15" x14ac:dyDescent="0.3">
      <c r="A1321">
        <v>8</v>
      </c>
      <c r="B1321">
        <v>1881153048</v>
      </c>
      <c r="C1321" s="3">
        <v>7.7507999999999999</v>
      </c>
      <c r="D1321" s="4">
        <v>1287.2825999999995</v>
      </c>
      <c r="E1321">
        <v>744</v>
      </c>
      <c r="F1321">
        <f t="shared" si="142"/>
        <v>31</v>
      </c>
      <c r="G1321" s="15">
        <f>(F1321*'B-E-D Rate'!$O$2)+(Analysis!C1321*'B-E-D Rate'!$F$2)+(Analysis!D1321*'B-E-D Rate'!$J$2)</f>
        <v>87.217873115672475</v>
      </c>
      <c r="H1321" s="15">
        <f t="shared" si="143"/>
        <v>93.102409293999969</v>
      </c>
      <c r="I1321" s="18">
        <f t="shared" si="140"/>
        <v>34.627766034045145</v>
      </c>
      <c r="J1321" s="18">
        <f t="shared" si="141"/>
        <v>7.3857279400510869</v>
      </c>
      <c r="K1321" s="19"/>
      <c r="L1321" s="15">
        <f t="shared" si="144"/>
        <v>88.190394801086399</v>
      </c>
      <c r="M1321" s="18">
        <f t="shared" si="145"/>
        <v>0.94579842860033814</v>
      </c>
      <c r="N1321" s="18">
        <f t="shared" si="146"/>
        <v>7.3857279400510869</v>
      </c>
      <c r="O1321" s="19"/>
    </row>
    <row r="1322" spans="1:15" x14ac:dyDescent="0.3">
      <c r="A1322">
        <v>8</v>
      </c>
      <c r="B1322">
        <v>4326103862</v>
      </c>
      <c r="C1322" s="3">
        <v>8.2644000000000002</v>
      </c>
      <c r="D1322" s="4">
        <v>1556.9711999999988</v>
      </c>
      <c r="E1322">
        <v>744</v>
      </c>
      <c r="F1322">
        <f t="shared" si="142"/>
        <v>31</v>
      </c>
      <c r="G1322" s="15">
        <f>(F1322*'B-E-D Rate'!$O$2)+(Analysis!C1322*'B-E-D Rate'!$F$2)+(Analysis!D1322*'B-E-D Rate'!$J$2)</f>
        <v>92.475556369385941</v>
      </c>
      <c r="H1322" s="15">
        <f t="shared" si="143"/>
        <v>108.25621172799993</v>
      </c>
      <c r="I1322" s="18">
        <f t="shared" si="140"/>
        <v>249.02908354735226</v>
      </c>
      <c r="J1322" s="18">
        <f t="shared" si="141"/>
        <v>63.606252804595186</v>
      </c>
      <c r="K1322" s="19"/>
      <c r="L1322" s="15">
        <f t="shared" si="144"/>
        <v>96.17819679307425</v>
      </c>
      <c r="M1322" s="18">
        <f t="shared" si="145"/>
        <v>13.709546107130734</v>
      </c>
      <c r="N1322" s="18">
        <f t="shared" si="146"/>
        <v>63.606252804595186</v>
      </c>
      <c r="O1322" s="19"/>
    </row>
    <row r="1323" spans="1:15" x14ac:dyDescent="0.3">
      <c r="A1323">
        <v>8</v>
      </c>
      <c r="B1323">
        <v>4019428783</v>
      </c>
      <c r="C1323" s="3">
        <v>5.2907999999999991</v>
      </c>
      <c r="D1323" s="4">
        <v>1244.835599999999</v>
      </c>
      <c r="E1323">
        <v>744</v>
      </c>
      <c r="F1323">
        <f t="shared" si="142"/>
        <v>31</v>
      </c>
      <c r="G1323" s="15">
        <f>(F1323*'B-E-D Rate'!$O$2)+(Analysis!C1323*'B-E-D Rate'!$F$2)+(Analysis!D1323*'B-E-D Rate'!$J$2)</f>
        <v>67.903319071864829</v>
      </c>
      <c r="H1323" s="15">
        <f t="shared" si="143"/>
        <v>90.717312363999937</v>
      </c>
      <c r="I1323" s="18">
        <f t="shared" si="140"/>
        <v>520.47828993358576</v>
      </c>
      <c r="J1323" s="18">
        <f t="shared" si="141"/>
        <v>275.45657394166022</v>
      </c>
      <c r="K1323" s="19"/>
      <c r="L1323" s="15">
        <f t="shared" si="144"/>
        <v>86.933173579448123</v>
      </c>
      <c r="M1323" s="18">
        <f t="shared" si="145"/>
        <v>362.13536257978825</v>
      </c>
      <c r="N1323" s="18">
        <f t="shared" si="146"/>
        <v>275.45657394166022</v>
      </c>
      <c r="O1323" s="19"/>
    </row>
    <row r="1324" spans="1:15" x14ac:dyDescent="0.3">
      <c r="A1324">
        <v>8</v>
      </c>
      <c r="B1324">
        <v>7308147462</v>
      </c>
      <c r="C1324" s="3">
        <v>8.0334000000000003</v>
      </c>
      <c r="D1324" s="4">
        <v>1993.4417999999976</v>
      </c>
      <c r="E1324">
        <v>744</v>
      </c>
      <c r="F1324">
        <f t="shared" si="142"/>
        <v>31</v>
      </c>
      <c r="G1324" s="15">
        <f>(F1324*'B-E-D Rate'!$O$2)+(Analysis!C1324*'B-E-D Rate'!$F$2)+(Analysis!D1324*'B-E-D Rate'!$J$2)</f>
        <v>92.730830441222594</v>
      </c>
      <c r="H1324" s="15">
        <f t="shared" si="143"/>
        <v>132.78149474199986</v>
      </c>
      <c r="I1324" s="18">
        <f t="shared" si="140"/>
        <v>1604.055710933555</v>
      </c>
      <c r="J1324" s="18">
        <f t="shared" si="141"/>
        <v>67.743219240175108</v>
      </c>
      <c r="K1324" s="19"/>
      <c r="L1324" s="15">
        <f t="shared" si="144"/>
        <v>109.10585012407944</v>
      </c>
      <c r="M1324" s="18">
        <f t="shared" si="145"/>
        <v>268.14126961394908</v>
      </c>
      <c r="N1324" s="18">
        <f t="shared" si="146"/>
        <v>67.743219240175108</v>
      </c>
      <c r="O1324" s="19"/>
    </row>
    <row r="1325" spans="1:15" x14ac:dyDescent="0.3">
      <c r="A1325">
        <v>8</v>
      </c>
      <c r="B1325">
        <v>4421606485</v>
      </c>
      <c r="C1325" s="3">
        <v>7.7693999999999992</v>
      </c>
      <c r="D1325" s="4">
        <v>1363.5191999999995</v>
      </c>
      <c r="E1325">
        <v>744</v>
      </c>
      <c r="F1325">
        <f t="shared" si="142"/>
        <v>31</v>
      </c>
      <c r="G1325" s="15">
        <f>(F1325*'B-E-D Rate'!$O$2)+(Analysis!C1325*'B-E-D Rate'!$F$2)+(Analysis!D1325*'B-E-D Rate'!$J$2)</f>
        <v>87.720508889178234</v>
      </c>
      <c r="H1325" s="15">
        <f t="shared" si="143"/>
        <v>97.386143847999961</v>
      </c>
      <c r="I1325" s="18">
        <f t="shared" si="140"/>
        <v>93.424499157196678</v>
      </c>
      <c r="J1325" s="18">
        <f t="shared" si="141"/>
        <v>10.37036656270069</v>
      </c>
      <c r="K1325" s="19"/>
      <c r="L1325" s="15">
        <f t="shared" si="144"/>
        <v>90.448417073226864</v>
      </c>
      <c r="M1325" s="18">
        <f t="shared" si="145"/>
        <v>7.4414830605994933</v>
      </c>
      <c r="N1325" s="18">
        <f t="shared" si="146"/>
        <v>10.37036656270069</v>
      </c>
      <c r="O1325" s="19"/>
    </row>
    <row r="1326" spans="1:15" x14ac:dyDescent="0.3">
      <c r="A1326">
        <v>8</v>
      </c>
      <c r="B1326">
        <v>7628712264</v>
      </c>
      <c r="C1326" s="3">
        <v>9.1248000000000005</v>
      </c>
      <c r="D1326" s="4">
        <v>1783.8539999999987</v>
      </c>
      <c r="E1326">
        <v>744</v>
      </c>
      <c r="F1326">
        <f t="shared" si="142"/>
        <v>31</v>
      </c>
      <c r="G1326" s="15">
        <f>(F1326*'B-E-D Rate'!$O$2)+(Analysis!C1326*'B-E-D Rate'!$F$2)+(Analysis!D1326*'B-E-D Rate'!$J$2)</f>
        <v>100.22694019114763</v>
      </c>
      <c r="H1326" s="15">
        <f t="shared" si="143"/>
        <v>121.00475625999992</v>
      </c>
      <c r="I1326" s="18">
        <f t="shared" si="140"/>
        <v>431.71764059105641</v>
      </c>
      <c r="J1326" s="18">
        <f t="shared" si="141"/>
        <v>247.3302457959085</v>
      </c>
      <c r="K1326" s="19"/>
      <c r="L1326" s="15">
        <f t="shared" si="144"/>
        <v>102.89815040545454</v>
      </c>
      <c r="M1326" s="18">
        <f t="shared" si="145"/>
        <v>7.1353640090175698</v>
      </c>
      <c r="N1326" s="18">
        <f t="shared" si="146"/>
        <v>247.3302457959085</v>
      </c>
      <c r="O1326" s="19"/>
    </row>
    <row r="1327" spans="1:15" x14ac:dyDescent="0.3">
      <c r="A1327">
        <v>8</v>
      </c>
      <c r="B1327">
        <v>7098153823</v>
      </c>
      <c r="C1327" s="3">
        <v>7.9253999999999998</v>
      </c>
      <c r="D1327" s="4">
        <v>1419.7116000000003</v>
      </c>
      <c r="E1327">
        <v>744</v>
      </c>
      <c r="F1327">
        <f t="shared" si="142"/>
        <v>31</v>
      </c>
      <c r="G1327" s="15">
        <f>(F1327*'B-E-D Rate'!$O$2)+(Analysis!C1327*'B-E-D Rate'!$F$2)+(Analysis!D1327*'B-E-D Rate'!$J$2)</f>
        <v>89.196643013189515</v>
      </c>
      <c r="H1327" s="15">
        <f t="shared" si="143"/>
        <v>100.54359480400001</v>
      </c>
      <c r="I1327" s="18">
        <f t="shared" si="140"/>
        <v>128.75331494297745</v>
      </c>
      <c r="J1327" s="18">
        <f t="shared" si="141"/>
        <v>22.05654375560098</v>
      </c>
      <c r="K1327" s="19"/>
      <c r="L1327" s="15">
        <f t="shared" si="144"/>
        <v>92.112757963626336</v>
      </c>
      <c r="M1327" s="18">
        <f t="shared" si="145"/>
        <v>8.503726404161144</v>
      </c>
      <c r="N1327" s="18">
        <f t="shared" si="146"/>
        <v>22.05654375560098</v>
      </c>
      <c r="O1327" s="19"/>
    </row>
    <row r="1328" spans="1:15" x14ac:dyDescent="0.3">
      <c r="A1328">
        <v>8</v>
      </c>
      <c r="B1328">
        <v>6643182445</v>
      </c>
      <c r="C1328" s="3">
        <v>9.5754000000000001</v>
      </c>
      <c r="D1328" s="4">
        <v>2399.884800000003</v>
      </c>
      <c r="E1328">
        <v>744</v>
      </c>
      <c r="F1328">
        <f t="shared" si="142"/>
        <v>31</v>
      </c>
      <c r="G1328" s="15">
        <f>(F1328*'B-E-D Rate'!$O$2)+(Analysis!C1328*'B-E-D Rate'!$F$2)+(Analysis!D1328*'B-E-D Rate'!$J$2)</f>
        <v>106.6219631364561</v>
      </c>
      <c r="H1328" s="15">
        <f t="shared" si="143"/>
        <v>155.61952691200017</v>
      </c>
      <c r="I1328" s="18">
        <f t="shared" si="140"/>
        <v>2400.7612559385079</v>
      </c>
      <c r="J1328" s="18">
        <f t="shared" si="141"/>
        <v>489.37224778597152</v>
      </c>
      <c r="K1328" s="19"/>
      <c r="L1328" s="15">
        <f t="shared" si="144"/>
        <v>121.14412762275595</v>
      </c>
      <c r="M1328" s="18">
        <f t="shared" si="145"/>
        <v>210.8932613671484</v>
      </c>
      <c r="N1328" s="18">
        <f t="shared" si="146"/>
        <v>489.37224778597152</v>
      </c>
      <c r="O1328" s="19"/>
    </row>
    <row r="1329" spans="1:15" x14ac:dyDescent="0.3">
      <c r="A1329">
        <v>8</v>
      </c>
      <c r="B1329">
        <v>6255654990</v>
      </c>
      <c r="C1329" s="3">
        <v>7.077</v>
      </c>
      <c r="D1329" s="4">
        <v>2680.161000000001</v>
      </c>
      <c r="E1329">
        <v>744</v>
      </c>
      <c r="F1329">
        <f t="shared" si="142"/>
        <v>31</v>
      </c>
      <c r="G1329" s="15">
        <f>(F1329*'B-E-D Rate'!$O$2)+(Analysis!C1329*'B-E-D Rate'!$F$2)+(Analysis!D1329*'B-E-D Rate'!$J$2)</f>
        <v>88.524954845895493</v>
      </c>
      <c r="H1329" s="15">
        <f t="shared" si="143"/>
        <v>171.36824659000007</v>
      </c>
      <c r="I1329" s="18">
        <f t="shared" si="140"/>
        <v>6863.0109869988255</v>
      </c>
      <c r="J1329" s="18">
        <f t="shared" si="141"/>
        <v>16.198623100246845</v>
      </c>
      <c r="K1329" s="19"/>
      <c r="L1329" s="15">
        <f t="shared" si="144"/>
        <v>129.4455196306746</v>
      </c>
      <c r="M1329" s="18">
        <f t="shared" si="145"/>
        <v>1674.4926223053037</v>
      </c>
      <c r="N1329" s="18">
        <f t="shared" si="146"/>
        <v>16.198623100246845</v>
      </c>
      <c r="O1329" s="19"/>
    </row>
    <row r="1330" spans="1:15" x14ac:dyDescent="0.3">
      <c r="A1330">
        <v>8</v>
      </c>
      <c r="B1330">
        <v>5586403303</v>
      </c>
      <c r="C1330" s="3">
        <v>6.8669999999999991</v>
      </c>
      <c r="D1330" s="4">
        <v>1102.6746000000012</v>
      </c>
      <c r="E1330">
        <v>744</v>
      </c>
      <c r="F1330">
        <f t="shared" si="142"/>
        <v>31</v>
      </c>
      <c r="G1330" s="15">
        <f>(F1330*'B-E-D Rate'!$O$2)+(Analysis!C1330*'B-E-D Rate'!$F$2)+(Analysis!D1330*'B-E-D Rate'!$J$2)</f>
        <v>79.483239661222527</v>
      </c>
      <c r="H1330" s="15">
        <f t="shared" si="143"/>
        <v>82.729285774000061</v>
      </c>
      <c r="I1330" s="18">
        <f t="shared" si="140"/>
        <v>10.536815366278143</v>
      </c>
      <c r="J1330" s="18">
        <f t="shared" si="141"/>
        <v>25.169926528623773</v>
      </c>
      <c r="K1330" s="19"/>
      <c r="L1330" s="15">
        <f t="shared" si="144"/>
        <v>82.722562085365809</v>
      </c>
      <c r="M1330" s="18">
        <f t="shared" si="145"/>
        <v>10.493209767557508</v>
      </c>
      <c r="N1330" s="18">
        <f t="shared" si="146"/>
        <v>25.169926528623773</v>
      </c>
      <c r="O1330" s="19"/>
    </row>
    <row r="1331" spans="1:15" x14ac:dyDescent="0.3">
      <c r="A1331">
        <v>8</v>
      </c>
      <c r="B1331">
        <v>6691164826</v>
      </c>
      <c r="C1331" s="3">
        <v>8.5206</v>
      </c>
      <c r="D1331" s="4">
        <v>1283.1438000000005</v>
      </c>
      <c r="E1331">
        <v>744</v>
      </c>
      <c r="F1331">
        <f t="shared" si="142"/>
        <v>31</v>
      </c>
      <c r="G1331" s="15">
        <f>(F1331*'B-E-D Rate'!$O$2)+(Analysis!C1331*'B-E-D Rate'!$F$2)+(Analysis!D1331*'B-E-D Rate'!$J$2)</f>
        <v>93.180080702441444</v>
      </c>
      <c r="H1331" s="15">
        <f t="shared" si="143"/>
        <v>92.869850122000017</v>
      </c>
      <c r="I1331" s="18">
        <f t="shared" si="140"/>
        <v>9.6243013041024797E-2</v>
      </c>
      <c r="J1331" s="18">
        <f t="shared" si="141"/>
        <v>75.340267611013999</v>
      </c>
      <c r="K1331" s="19"/>
      <c r="L1331" s="15">
        <f t="shared" si="144"/>
        <v>88.06780928992859</v>
      </c>
      <c r="M1331" s="18">
        <f t="shared" si="145"/>
        <v>26.135318995196169</v>
      </c>
      <c r="N1331" s="18">
        <f t="shared" si="146"/>
        <v>75.340267611013999</v>
      </c>
      <c r="O1331" s="19"/>
    </row>
    <row r="1332" spans="1:15" x14ac:dyDescent="0.3">
      <c r="A1332">
        <v>8</v>
      </c>
      <c r="B1332">
        <v>3941101344</v>
      </c>
      <c r="C1332" s="3">
        <v>0.2016</v>
      </c>
      <c r="D1332" s="4">
        <v>63.057599999999837</v>
      </c>
      <c r="E1332">
        <v>744</v>
      </c>
      <c r="F1332">
        <f t="shared" si="142"/>
        <v>31</v>
      </c>
      <c r="G1332" s="15">
        <f>(F1332*'B-E-D Rate'!$O$2)+(Analysis!C1332*'B-E-D Rate'!$F$2)+(Analysis!D1332*'B-E-D Rate'!$J$2)</f>
        <v>22.807063243177474</v>
      </c>
      <c r="H1332" s="15">
        <f t="shared" si="143"/>
        <v>24.313206543999989</v>
      </c>
      <c r="I1332" s="18">
        <f t="shared" si="140"/>
        <v>2.2684676426125412</v>
      </c>
      <c r="J1332" s="18">
        <f t="shared" si="141"/>
        <v>3806.0435592858175</v>
      </c>
      <c r="K1332" s="19"/>
      <c r="L1332" s="15">
        <f t="shared" si="144"/>
        <v>51.93054958092749</v>
      </c>
      <c r="M1332" s="18">
        <f t="shared" si="145"/>
        <v>848.17745646511185</v>
      </c>
      <c r="N1332" s="18">
        <f t="shared" si="146"/>
        <v>3806.0435592858175</v>
      </c>
      <c r="O1332" s="19"/>
    </row>
    <row r="1333" spans="1:15" x14ac:dyDescent="0.3">
      <c r="A1333">
        <v>8</v>
      </c>
      <c r="B1333">
        <v>4543846533</v>
      </c>
      <c r="C1333" s="3">
        <v>7.0122</v>
      </c>
      <c r="D1333" s="4">
        <v>1684.3776</v>
      </c>
      <c r="E1333">
        <v>744</v>
      </c>
      <c r="F1333">
        <f t="shared" si="142"/>
        <v>31</v>
      </c>
      <c r="G1333" s="15">
        <f>(F1333*'B-E-D Rate'!$O$2)+(Analysis!C1333*'B-E-D Rate'!$F$2)+(Analysis!D1333*'B-E-D Rate'!$J$2)</f>
        <v>83.34393638354841</v>
      </c>
      <c r="H1333" s="15">
        <f t="shared" si="143"/>
        <v>115.41517734399999</v>
      </c>
      <c r="I1333" s="18">
        <f t="shared" si="140"/>
        <v>1028.5644967433468</v>
      </c>
      <c r="J1333" s="18">
        <f t="shared" si="141"/>
        <v>1.3369537296365481</v>
      </c>
      <c r="K1333" s="19"/>
      <c r="L1333" s="15">
        <f t="shared" si="144"/>
        <v>99.951797515210856</v>
      </c>
      <c r="M1333" s="18">
        <f t="shared" si="145"/>
        <v>275.82105136858422</v>
      </c>
      <c r="N1333" s="18">
        <f t="shared" si="146"/>
        <v>1.3369537296365481</v>
      </c>
      <c r="O1333" s="19"/>
    </row>
    <row r="1334" spans="1:15" x14ac:dyDescent="0.3">
      <c r="A1334">
        <v>8</v>
      </c>
      <c r="B1334">
        <v>8321830420</v>
      </c>
      <c r="C1334" s="3">
        <v>11.523000000000001</v>
      </c>
      <c r="D1334" s="4">
        <v>2863.4579999999992</v>
      </c>
      <c r="E1334">
        <v>744</v>
      </c>
      <c r="F1334">
        <f t="shared" si="142"/>
        <v>31</v>
      </c>
      <c r="G1334" s="15">
        <f>(F1334*'B-E-D Rate'!$O$2)+(Analysis!C1334*'B-E-D Rate'!$F$2)+(Analysis!D1334*'B-E-D Rate'!$J$2)</f>
        <v>123.93312526271986</v>
      </c>
      <c r="H1334" s="15">
        <f t="shared" si="143"/>
        <v>181.66770501999994</v>
      </c>
      <c r="I1334" s="18">
        <f t="shared" si="140"/>
        <v>3333.2816997497357</v>
      </c>
      <c r="J1334" s="18">
        <f t="shared" si="141"/>
        <v>1554.955315844295</v>
      </c>
      <c r="K1334" s="19"/>
      <c r="L1334" s="15">
        <f t="shared" si="144"/>
        <v>134.87452234612266</v>
      </c>
      <c r="M1334" s="18">
        <f t="shared" si="145"/>
        <v>119.7141701366954</v>
      </c>
      <c r="N1334" s="18">
        <f t="shared" si="146"/>
        <v>1554.955315844295</v>
      </c>
      <c r="O1334" s="19"/>
    </row>
    <row r="1335" spans="1:15" x14ac:dyDescent="0.3">
      <c r="A1335">
        <v>8</v>
      </c>
      <c r="B1335">
        <v>8341964120</v>
      </c>
      <c r="C1335" s="3">
        <v>7.0331999999999999</v>
      </c>
      <c r="D1335" s="4">
        <v>1285.3758</v>
      </c>
      <c r="E1335">
        <v>744</v>
      </c>
      <c r="F1335">
        <f t="shared" si="142"/>
        <v>31</v>
      </c>
      <c r="G1335" s="15">
        <f>(F1335*'B-E-D Rate'!$O$2)+(Analysis!C1335*'B-E-D Rate'!$F$2)+(Analysis!D1335*'B-E-D Rate'!$J$2)</f>
        <v>81.632882042041814</v>
      </c>
      <c r="H1335" s="15">
        <f t="shared" si="143"/>
        <v>92.995266201999996</v>
      </c>
      <c r="I1335" s="18">
        <f t="shared" si="140"/>
        <v>129.10377379846861</v>
      </c>
      <c r="J1335" s="18">
        <f t="shared" si="141"/>
        <v>8.2215325541733986</v>
      </c>
      <c r="K1335" s="19"/>
      <c r="L1335" s="15">
        <f t="shared" si="144"/>
        <v>88.133918031811305</v>
      </c>
      <c r="M1335" s="18">
        <f t="shared" si="145"/>
        <v>42.263468940278187</v>
      </c>
      <c r="N1335" s="18">
        <f t="shared" si="146"/>
        <v>8.2215325541733986</v>
      </c>
      <c r="O1335" s="19"/>
    </row>
    <row r="1336" spans="1:15" x14ac:dyDescent="0.3">
      <c r="A1336">
        <v>8</v>
      </c>
      <c r="B1336">
        <v>9355206608</v>
      </c>
      <c r="C1336" s="3">
        <v>7.6823999999999995</v>
      </c>
      <c r="D1336" s="4">
        <v>2648.7828000000022</v>
      </c>
      <c r="E1336">
        <v>744</v>
      </c>
      <c r="F1336">
        <f t="shared" si="142"/>
        <v>31</v>
      </c>
      <c r="G1336" s="15">
        <f>(F1336*'B-E-D Rate'!$O$2)+(Analysis!C1336*'B-E-D Rate'!$F$2)+(Analysis!D1336*'B-E-D Rate'!$J$2)</f>
        <v>93.081758036515566</v>
      </c>
      <c r="H1336" s="15">
        <f t="shared" si="143"/>
        <v>169.60510553200012</v>
      </c>
      <c r="I1336" s="18">
        <f t="shared" si="140"/>
        <v>5855.8227119146832</v>
      </c>
      <c r="J1336" s="18">
        <f t="shared" si="141"/>
        <v>73.643077631974322</v>
      </c>
      <c r="K1336" s="19"/>
      <c r="L1336" s="15">
        <f t="shared" si="144"/>
        <v>128.51614090103982</v>
      </c>
      <c r="M1336" s="18">
        <f t="shared" si="145"/>
        <v>1255.59548898969</v>
      </c>
      <c r="N1336" s="18">
        <f t="shared" si="146"/>
        <v>73.643077631974322</v>
      </c>
      <c r="O1336" s="19"/>
    </row>
    <row r="1337" spans="1:15" x14ac:dyDescent="0.3">
      <c r="A1337">
        <v>8</v>
      </c>
      <c r="B1337">
        <v>6498905123</v>
      </c>
      <c r="C1337" s="3">
        <v>6.6942000000000004</v>
      </c>
      <c r="D1337" s="4">
        <v>1087.906200000001</v>
      </c>
      <c r="E1337">
        <v>744</v>
      </c>
      <c r="F1337">
        <f t="shared" si="142"/>
        <v>31</v>
      </c>
      <c r="G1337" s="15">
        <f>(F1337*'B-E-D Rate'!$O$2)+(Analysis!C1337*'B-E-D Rate'!$F$2)+(Analysis!D1337*'B-E-D Rate'!$J$2)</f>
        <v>78.071144034590489</v>
      </c>
      <c r="H1337" s="15">
        <f t="shared" si="143"/>
        <v>81.899449378000057</v>
      </c>
      <c r="I1337" s="18">
        <f t="shared" si="140"/>
        <v>14.655921802378248</v>
      </c>
      <c r="J1337" s="18">
        <f t="shared" si="141"/>
        <v>41.332806082661342</v>
      </c>
      <c r="K1337" s="19"/>
      <c r="L1337" s="15">
        <f t="shared" si="144"/>
        <v>82.285142576575026</v>
      </c>
      <c r="M1337" s="18">
        <f t="shared" si="145"/>
        <v>17.757783711847807</v>
      </c>
      <c r="N1337" s="18">
        <f t="shared" si="146"/>
        <v>41.332806082661342</v>
      </c>
      <c r="O1337" s="19"/>
    </row>
    <row r="1338" spans="1:15" x14ac:dyDescent="0.3">
      <c r="A1338">
        <v>8</v>
      </c>
      <c r="B1338">
        <v>3817251674</v>
      </c>
      <c r="C1338" s="3">
        <v>9.8010000000000002</v>
      </c>
      <c r="D1338" s="4">
        <v>2041.1652000000001</v>
      </c>
      <c r="E1338">
        <v>744</v>
      </c>
      <c r="F1338">
        <f t="shared" si="142"/>
        <v>31</v>
      </c>
      <c r="G1338" s="15">
        <f>(F1338*'B-E-D Rate'!$O$2)+(Analysis!C1338*'B-E-D Rate'!$F$2)+(Analysis!D1338*'B-E-D Rate'!$J$2)</f>
        <v>106.68994899476559</v>
      </c>
      <c r="H1338" s="15">
        <f t="shared" si="143"/>
        <v>135.46307258800002</v>
      </c>
      <c r="I1338" s="18">
        <f t="shared" si="140"/>
        <v>827.8926413115438</v>
      </c>
      <c r="J1338" s="18">
        <f t="shared" si="141"/>
        <v>492.38480349030209</v>
      </c>
      <c r="K1338" s="19"/>
      <c r="L1338" s="15">
        <f t="shared" si="144"/>
        <v>110.51935098983519</v>
      </c>
      <c r="M1338" s="18">
        <f t="shared" si="145"/>
        <v>14.664319639843052</v>
      </c>
      <c r="N1338" s="18">
        <f t="shared" si="146"/>
        <v>492.38480349030209</v>
      </c>
      <c r="O1338" s="19"/>
    </row>
    <row r="1339" spans="1:15" x14ac:dyDescent="0.3">
      <c r="A1339">
        <v>8</v>
      </c>
      <c r="B1339">
        <v>3393124566</v>
      </c>
      <c r="C1339" s="3">
        <v>7.7712000000000003</v>
      </c>
      <c r="D1339" s="4">
        <v>1405.4754000000016</v>
      </c>
      <c r="E1339">
        <v>744</v>
      </c>
      <c r="F1339">
        <f t="shared" si="142"/>
        <v>31</v>
      </c>
      <c r="G1339" s="15">
        <f>(F1339*'B-E-D Rate'!$O$2)+(Analysis!C1339*'B-E-D Rate'!$F$2)+(Analysis!D1339*'B-E-D Rate'!$J$2)</f>
        <v>87.931576607522771</v>
      </c>
      <c r="H1339" s="15">
        <f t="shared" si="143"/>
        <v>99.743662726000082</v>
      </c>
      <c r="I1339" s="18">
        <f t="shared" si="140"/>
        <v>139.52537847032437</v>
      </c>
      <c r="J1339" s="18">
        <f t="shared" si="141"/>
        <v>11.774321150635702</v>
      </c>
      <c r="K1339" s="19"/>
      <c r="L1339" s="15">
        <f t="shared" si="144"/>
        <v>91.691101480117837</v>
      </c>
      <c r="M1339" s="18">
        <f t="shared" si="145"/>
        <v>14.134027267660942</v>
      </c>
      <c r="N1339" s="18">
        <f t="shared" si="146"/>
        <v>11.774321150635702</v>
      </c>
      <c r="O1339" s="19"/>
    </row>
    <row r="1340" spans="1:15" x14ac:dyDescent="0.3">
      <c r="A1340">
        <v>8</v>
      </c>
      <c r="B1340">
        <v>6716109566</v>
      </c>
      <c r="C1340" s="3">
        <v>8.3328000000000007</v>
      </c>
      <c r="D1340" s="4">
        <v>932.86320000000148</v>
      </c>
      <c r="E1340">
        <v>744</v>
      </c>
      <c r="F1340">
        <f t="shared" si="142"/>
        <v>31</v>
      </c>
      <c r="G1340" s="15">
        <f>(F1340*'B-E-D Rate'!$O$2)+(Analysis!C1340*'B-E-D Rate'!$F$2)+(Analysis!D1340*'B-E-D Rate'!$J$2)</f>
        <v>90.075426502572157</v>
      </c>
      <c r="H1340" s="15">
        <f t="shared" si="143"/>
        <v>73.187583208000078</v>
      </c>
      <c r="I1340" s="18">
        <f t="shared" si="140"/>
        <v>285.19925114202312</v>
      </c>
      <c r="J1340" s="18">
        <f t="shared" si="141"/>
        <v>31.083111118323952</v>
      </c>
      <c r="K1340" s="19"/>
      <c r="L1340" s="15">
        <f t="shared" si="144"/>
        <v>77.692984123293087</v>
      </c>
      <c r="M1340" s="18">
        <f t="shared" si="145"/>
        <v>153.32487927616631</v>
      </c>
      <c r="N1340" s="18">
        <f t="shared" si="146"/>
        <v>31.083111118323952</v>
      </c>
      <c r="O1340" s="19"/>
    </row>
    <row r="1341" spans="1:15" x14ac:dyDescent="0.3">
      <c r="A1341">
        <v>8</v>
      </c>
      <c r="B1341">
        <v>9805929770</v>
      </c>
      <c r="C1341" s="3">
        <v>5.0418000000000003</v>
      </c>
      <c r="D1341" s="4">
        <v>977.89739999999927</v>
      </c>
      <c r="E1341">
        <v>744</v>
      </c>
      <c r="F1341">
        <f t="shared" si="142"/>
        <v>31</v>
      </c>
      <c r="G1341" s="15">
        <f>(F1341*'B-E-D Rate'!$O$2)+(Analysis!C1341*'B-E-D Rate'!$F$2)+(Analysis!D1341*'B-E-D Rate'!$J$2)</f>
        <v>64.714601357701568</v>
      </c>
      <c r="H1341" s="15">
        <f t="shared" si="143"/>
        <v>75.718054905999949</v>
      </c>
      <c r="I1341" s="18">
        <f t="shared" si="140"/>
        <v>121.07598998956024</v>
      </c>
      <c r="J1341" s="18">
        <f t="shared" si="141"/>
        <v>391.47005358865505</v>
      </c>
      <c r="K1341" s="19"/>
      <c r="L1341" s="15">
        <f t="shared" si="144"/>
        <v>79.026834617780281</v>
      </c>
      <c r="M1341" s="18">
        <f t="shared" si="145"/>
        <v>204.84002089090336</v>
      </c>
      <c r="N1341" s="18">
        <f t="shared" si="146"/>
        <v>391.47005358865505</v>
      </c>
      <c r="O1341" s="19"/>
    </row>
    <row r="1342" spans="1:15" x14ac:dyDescent="0.3">
      <c r="A1342">
        <v>8</v>
      </c>
      <c r="B1342">
        <v>1960712161</v>
      </c>
      <c r="C1342" s="3">
        <v>7.7796000000000003</v>
      </c>
      <c r="D1342" s="4">
        <v>1290.8975999999996</v>
      </c>
      <c r="E1342">
        <v>744</v>
      </c>
      <c r="F1342">
        <f t="shared" si="142"/>
        <v>31</v>
      </c>
      <c r="G1342" s="15">
        <f>(F1342*'B-E-D Rate'!$O$2)+(Analysis!C1342*'B-E-D Rate'!$F$2)+(Analysis!D1342*'B-E-D Rate'!$J$2)</f>
        <v>87.458641196239483</v>
      </c>
      <c r="H1342" s="15">
        <f t="shared" si="143"/>
        <v>93.305536143999973</v>
      </c>
      <c r="I1342" s="18">
        <f t="shared" si="140"/>
        <v>34.186180530147134</v>
      </c>
      <c r="J1342" s="18">
        <f t="shared" si="141"/>
        <v>8.7523533849227846</v>
      </c>
      <c r="K1342" s="19"/>
      <c r="L1342" s="15">
        <f t="shared" si="144"/>
        <v>88.297466083302396</v>
      </c>
      <c r="M1342" s="18">
        <f t="shared" si="145"/>
        <v>0.70362719115610828</v>
      </c>
      <c r="N1342" s="18">
        <f t="shared" si="146"/>
        <v>8.7523533849227846</v>
      </c>
      <c r="O1342" s="19"/>
    </row>
    <row r="1343" spans="1:15" x14ac:dyDescent="0.3">
      <c r="A1343">
        <v>8</v>
      </c>
      <c r="B1343">
        <v>2172192569</v>
      </c>
      <c r="C1343" s="3">
        <v>5.3574000000000002</v>
      </c>
      <c r="D1343" s="4">
        <v>944.60819999999876</v>
      </c>
      <c r="E1343">
        <v>744</v>
      </c>
      <c r="F1343">
        <f t="shared" si="142"/>
        <v>31</v>
      </c>
      <c r="G1343" s="15">
        <f>(F1343*'B-E-D Rate'!$O$2)+(Analysis!C1343*'B-E-D Rate'!$F$2)+(Analysis!D1343*'B-E-D Rate'!$J$2)</f>
        <v>67.010568013466525</v>
      </c>
      <c r="H1343" s="15">
        <f t="shared" si="143"/>
        <v>73.847534757999924</v>
      </c>
      <c r="I1343" s="18">
        <f t="shared" si="140"/>
        <v>46.744114265855622</v>
      </c>
      <c r="J1343" s="18">
        <f t="shared" si="141"/>
        <v>305.88735073826183</v>
      </c>
      <c r="K1343" s="19"/>
      <c r="L1343" s="15">
        <f t="shared" si="144"/>
        <v>78.040854720700139</v>
      </c>
      <c r="M1343" s="18">
        <f t="shared" si="145"/>
        <v>121.66722484377456</v>
      </c>
      <c r="N1343" s="18">
        <f t="shared" si="146"/>
        <v>305.88735073826183</v>
      </c>
      <c r="O1343" s="19"/>
    </row>
    <row r="1344" spans="1:15" x14ac:dyDescent="0.3">
      <c r="A1344">
        <v>8</v>
      </c>
      <c r="B1344">
        <v>5211240036</v>
      </c>
      <c r="C1344" s="3">
        <v>8.9370000000000012</v>
      </c>
      <c r="D1344" s="4">
        <v>1169.7791999999993</v>
      </c>
      <c r="E1344">
        <v>744</v>
      </c>
      <c r="F1344">
        <f t="shared" si="142"/>
        <v>31</v>
      </c>
      <c r="G1344" s="15">
        <f>(F1344*'B-E-D Rate'!$O$2)+(Analysis!C1344*'B-E-D Rate'!$F$2)+(Analysis!D1344*'B-E-D Rate'!$J$2)</f>
        <v>95.883164539392084</v>
      </c>
      <c r="H1344" s="15">
        <f t="shared" si="143"/>
        <v>86.49989324799995</v>
      </c>
      <c r="I1344" s="18">
        <f t="shared" si="140"/>
        <v>88.045780127863807</v>
      </c>
      <c r="J1344" s="18">
        <f t="shared" si="141"/>
        <v>129.57180118704397</v>
      </c>
      <c r="K1344" s="19"/>
      <c r="L1344" s="15">
        <f t="shared" si="144"/>
        <v>84.710107193136523</v>
      </c>
      <c r="M1344" s="18">
        <f t="shared" si="145"/>
        <v>124.83721046271536</v>
      </c>
      <c r="N1344" s="18">
        <f t="shared" si="146"/>
        <v>129.57180118704397</v>
      </c>
      <c r="O1344" s="19"/>
    </row>
    <row r="1345" spans="1:15" x14ac:dyDescent="0.3">
      <c r="A1345">
        <v>8</v>
      </c>
      <c r="B1345">
        <v>8214908059</v>
      </c>
      <c r="C1345" s="3">
        <v>5.0531999999999995</v>
      </c>
      <c r="D1345" s="4">
        <v>799.70400000000006</v>
      </c>
      <c r="E1345">
        <v>744</v>
      </c>
      <c r="F1345">
        <f t="shared" si="142"/>
        <v>31</v>
      </c>
      <c r="G1345" s="15">
        <f>(F1345*'B-E-D Rate'!$O$2)+(Analysis!C1345*'B-E-D Rate'!$F$2)+(Analysis!D1345*'B-E-D Rate'!$J$2)</f>
        <v>63.966155337934566</v>
      </c>
      <c r="H1345" s="15">
        <f t="shared" si="143"/>
        <v>65.705367760000001</v>
      </c>
      <c r="I1345" s="18">
        <f t="shared" si="140"/>
        <v>3.0248598490667176</v>
      </c>
      <c r="J1345" s="18">
        <f t="shared" si="141"/>
        <v>421.64713543240555</v>
      </c>
      <c r="K1345" s="19"/>
      <c r="L1345" s="15">
        <f t="shared" si="144"/>
        <v>73.748993450303857</v>
      </c>
      <c r="M1345" s="18">
        <f t="shared" si="145"/>
        <v>95.703921532825149</v>
      </c>
      <c r="N1345" s="18">
        <f t="shared" si="146"/>
        <v>421.64713543240555</v>
      </c>
      <c r="O1345" s="19"/>
    </row>
    <row r="1346" spans="1:15" x14ac:dyDescent="0.3">
      <c r="A1346">
        <v>8</v>
      </c>
      <c r="B1346">
        <v>2419797400</v>
      </c>
      <c r="C1346" s="3">
        <v>8.4947999999999997</v>
      </c>
      <c r="D1346" s="4">
        <v>1241.9855999999995</v>
      </c>
      <c r="E1346">
        <v>744</v>
      </c>
      <c r="F1346">
        <f t="shared" si="142"/>
        <v>31</v>
      </c>
      <c r="G1346" s="15">
        <f>(F1346*'B-E-D Rate'!$O$2)+(Analysis!C1346*'B-E-D Rate'!$F$2)+(Analysis!D1346*'B-E-D Rate'!$J$2)</f>
        <v>92.78627199242041</v>
      </c>
      <c r="H1346" s="15">
        <f t="shared" si="143"/>
        <v>90.557170863999971</v>
      </c>
      <c r="I1346" s="18">
        <f t="shared" si="140"/>
        <v>4.9688918407252736</v>
      </c>
      <c r="J1346" s="18">
        <f t="shared" si="141"/>
        <v>68.658930451600156</v>
      </c>
      <c r="K1346" s="19"/>
      <c r="L1346" s="15">
        <f t="shared" si="144"/>
        <v>86.848760535377437</v>
      </c>
      <c r="M1346" s="18">
        <f t="shared" si="145"/>
        <v>35.254042302516567</v>
      </c>
      <c r="N1346" s="18">
        <f t="shared" si="146"/>
        <v>68.658930451600156</v>
      </c>
      <c r="O1346" s="19"/>
    </row>
    <row r="1347" spans="1:15" x14ac:dyDescent="0.3">
      <c r="A1347">
        <v>8</v>
      </c>
      <c r="B1347">
        <v>8811653234</v>
      </c>
      <c r="C1347" s="3">
        <v>9.581999999999999</v>
      </c>
      <c r="D1347" s="4">
        <v>2490.0192000000034</v>
      </c>
      <c r="E1347">
        <v>744</v>
      </c>
      <c r="F1347">
        <f t="shared" si="142"/>
        <v>31</v>
      </c>
      <c r="G1347" s="15">
        <f>(F1347*'B-E-D Rate'!$O$2)+(Analysis!C1347*'B-E-D Rate'!$F$2)+(Analysis!D1347*'B-E-D Rate'!$J$2)</f>
        <v>107.09663637629536</v>
      </c>
      <c r="H1347" s="15">
        <f t="shared" si="143"/>
        <v>160.68417884800019</v>
      </c>
      <c r="I1347" s="18">
        <f t="shared" ref="I1347:I1410" si="147">(G1347-H1347)^2</f>
        <v>2871.6247081567681</v>
      </c>
      <c r="J1347" s="18">
        <f t="shared" ref="J1347:J1410" si="148">(G1347-AVERAGE($G$3:$G$2217))^2</f>
        <v>510.59877707084053</v>
      </c>
      <c r="K1347" s="19"/>
      <c r="L1347" s="15">
        <f t="shared" si="144"/>
        <v>123.81378344011951</v>
      </c>
      <c r="M1347" s="18">
        <f t="shared" si="145"/>
        <v>279.46300595352415</v>
      </c>
      <c r="N1347" s="18">
        <f t="shared" si="146"/>
        <v>510.59877707084053</v>
      </c>
      <c r="O1347" s="19"/>
    </row>
    <row r="1348" spans="1:15" x14ac:dyDescent="0.3">
      <c r="A1348">
        <v>8</v>
      </c>
      <c r="B1348">
        <v>6073429988</v>
      </c>
      <c r="C1348" s="3">
        <v>14.0076</v>
      </c>
      <c r="D1348" s="4">
        <v>4502.9058000000014</v>
      </c>
      <c r="E1348">
        <v>744</v>
      </c>
      <c r="F1348">
        <f t="shared" ref="F1348:F1411" si="149">ROUNDUP(E1348/24,0)</f>
        <v>31</v>
      </c>
      <c r="G1348" s="15">
        <f>(F1348*'B-E-D Rate'!$O$2)+(Analysis!C1348*'B-E-D Rate'!$F$2)+(Analysis!D1348*'B-E-D Rate'!$J$2)</f>
        <v>150.94042862929609</v>
      </c>
      <c r="H1348" s="15">
        <f t="shared" ref="H1348:H1411" si="150">(0.67*F1348)+(0.05619*D1348)</f>
        <v>273.78827690200006</v>
      </c>
      <c r="I1348" s="18">
        <f t="shared" si="147"/>
        <v>15091.593825233296</v>
      </c>
      <c r="J1348" s="18">
        <f t="shared" si="148"/>
        <v>4414.3035103445345</v>
      </c>
      <c r="K1348" s="19"/>
      <c r="L1348" s="15">
        <f t="shared" ref="L1348:L1411" si="151">$Q$19+$Q$20*D1348</f>
        <v>183.43269055419728</v>
      </c>
      <c r="M1348" s="18">
        <f t="shared" ref="M1348:M1411" si="152">(G1348-L1348)^2</f>
        <v>1055.7470849963834</v>
      </c>
      <c r="N1348" s="18">
        <f t="shared" ref="N1348:N1411" si="153">(G1348-AVERAGE($G$3:$G$2217))^2</f>
        <v>4414.3035103445345</v>
      </c>
      <c r="O1348" s="19"/>
    </row>
    <row r="1349" spans="1:15" x14ac:dyDescent="0.3">
      <c r="A1349">
        <v>8</v>
      </c>
      <c r="B1349">
        <v>3233417836</v>
      </c>
      <c r="C1349" s="3">
        <v>7.5282</v>
      </c>
      <c r="D1349" s="4">
        <v>919.2983999999999</v>
      </c>
      <c r="E1349">
        <v>744</v>
      </c>
      <c r="F1349">
        <f t="shared" si="149"/>
        <v>31</v>
      </c>
      <c r="G1349" s="15">
        <f>(F1349*'B-E-D Rate'!$O$2)+(Analysis!C1349*'B-E-D Rate'!$F$2)+(Analysis!D1349*'B-E-D Rate'!$J$2)</f>
        <v>83.75965004339416</v>
      </c>
      <c r="H1349" s="15">
        <f t="shared" si="150"/>
        <v>72.425377095999991</v>
      </c>
      <c r="I1349" s="18">
        <f t="shared" si="147"/>
        <v>128.46574324603131</v>
      </c>
      <c r="J1349" s="18">
        <f t="shared" si="148"/>
        <v>0.54841947656229717</v>
      </c>
      <c r="K1349" s="19"/>
      <c r="L1349" s="15">
        <f t="shared" si="151"/>
        <v>77.291213575850847</v>
      </c>
      <c r="M1349" s="18">
        <f t="shared" si="152"/>
        <v>41.840670334644216</v>
      </c>
      <c r="N1349" s="18">
        <f t="shared" si="153"/>
        <v>0.54841947656229717</v>
      </c>
      <c r="O1349" s="19"/>
    </row>
    <row r="1350" spans="1:15" x14ac:dyDescent="0.3">
      <c r="A1350">
        <v>8</v>
      </c>
      <c r="B1350">
        <v>7420960736</v>
      </c>
      <c r="C1350" s="3">
        <v>8.7737999999999996</v>
      </c>
      <c r="D1350" s="4">
        <v>1889.7570000000001</v>
      </c>
      <c r="E1350">
        <v>744</v>
      </c>
      <c r="F1350">
        <f t="shared" si="149"/>
        <v>31</v>
      </c>
      <c r="G1350" s="15">
        <f>(F1350*'B-E-D Rate'!$O$2)+(Analysis!C1350*'B-E-D Rate'!$F$2)+(Analysis!D1350*'B-E-D Rate'!$J$2)</f>
        <v>97.99699067738554</v>
      </c>
      <c r="H1350" s="15">
        <f t="shared" si="150"/>
        <v>126.95544582999999</v>
      </c>
      <c r="I1350" s="18">
        <f t="shared" si="147"/>
        <v>838.5921248259823</v>
      </c>
      <c r="J1350" s="18">
        <f t="shared" si="148"/>
        <v>182.16326311888204</v>
      </c>
      <c r="K1350" s="19"/>
      <c r="L1350" s="15">
        <f t="shared" si="151"/>
        <v>106.03485026728592</v>
      </c>
      <c r="M1350" s="18">
        <f t="shared" si="152"/>
        <v>64.607186786953477</v>
      </c>
      <c r="N1350" s="18">
        <f t="shared" si="153"/>
        <v>182.16326311888204</v>
      </c>
      <c r="O1350" s="19"/>
    </row>
    <row r="1351" spans="1:15" x14ac:dyDescent="0.3">
      <c r="A1351">
        <v>8</v>
      </c>
      <c r="B1351">
        <v>6916804036</v>
      </c>
      <c r="C1351" s="3">
        <v>7.4988000000000001</v>
      </c>
      <c r="D1351" s="4">
        <v>1815.8531999999996</v>
      </c>
      <c r="E1351">
        <v>744</v>
      </c>
      <c r="F1351">
        <f t="shared" si="149"/>
        <v>31</v>
      </c>
      <c r="G1351" s="15">
        <f>(F1351*'B-E-D Rate'!$O$2)+(Analysis!C1351*'B-E-D Rate'!$F$2)+(Analysis!D1351*'B-E-D Rate'!$J$2)</f>
        <v>87.742590591388932</v>
      </c>
      <c r="H1351" s="15">
        <f t="shared" si="150"/>
        <v>122.80279130799997</v>
      </c>
      <c r="I1351" s="18">
        <f t="shared" si="147"/>
        <v>1229.2176742890529</v>
      </c>
      <c r="J1351" s="18">
        <f t="shared" si="148"/>
        <v>10.513073811911674</v>
      </c>
      <c r="K1351" s="19"/>
      <c r="L1351" s="15">
        <f t="shared" si="151"/>
        <v>103.8459222931132</v>
      </c>
      <c r="M1351" s="18">
        <f t="shared" si="152"/>
        <v>259.31729189575793</v>
      </c>
      <c r="N1351" s="18">
        <f t="shared" si="153"/>
        <v>10.513073811911674</v>
      </c>
      <c r="O1351" s="19"/>
    </row>
    <row r="1352" spans="1:15" x14ac:dyDescent="0.3">
      <c r="A1352">
        <v>8</v>
      </c>
      <c r="B1352">
        <v>8388266724</v>
      </c>
      <c r="C1352" s="3">
        <v>7.0512000000000006</v>
      </c>
      <c r="D1352" s="4">
        <v>1556.5175999999999</v>
      </c>
      <c r="E1352">
        <v>744</v>
      </c>
      <c r="F1352">
        <f t="shared" si="149"/>
        <v>31</v>
      </c>
      <c r="G1352" s="15">
        <f>(F1352*'B-E-D Rate'!$O$2)+(Analysis!C1352*'B-E-D Rate'!$F$2)+(Analysis!D1352*'B-E-D Rate'!$J$2)</f>
        <v>83.046384482019263</v>
      </c>
      <c r="H1352" s="15">
        <f t="shared" si="150"/>
        <v>108.23072394399999</v>
      </c>
      <c r="I1352" s="18">
        <f t="shared" si="147"/>
        <v>634.25095413627969</v>
      </c>
      <c r="J1352" s="18">
        <f t="shared" si="148"/>
        <v>2.1135898439781888</v>
      </c>
      <c r="K1352" s="19"/>
      <c r="L1352" s="15">
        <f t="shared" si="151"/>
        <v>96.164761790691642</v>
      </c>
      <c r="M1352" s="18">
        <f t="shared" si="152"/>
        <v>172.09182321269037</v>
      </c>
      <c r="N1352" s="18">
        <f t="shared" si="153"/>
        <v>2.1135898439781888</v>
      </c>
      <c r="O1352" s="19"/>
    </row>
    <row r="1353" spans="1:15" x14ac:dyDescent="0.3">
      <c r="A1353">
        <v>8</v>
      </c>
      <c r="B1353">
        <v>9757256060</v>
      </c>
      <c r="C1353" s="3">
        <v>6.8100000000000005</v>
      </c>
      <c r="D1353" s="4">
        <v>1390.3613999999998</v>
      </c>
      <c r="E1353">
        <v>744</v>
      </c>
      <c r="F1353">
        <f t="shared" si="149"/>
        <v>31</v>
      </c>
      <c r="G1353" s="15">
        <f>(F1353*'B-E-D Rate'!$O$2)+(Analysis!C1353*'B-E-D Rate'!$F$2)+(Analysis!D1353*'B-E-D Rate'!$J$2)</f>
        <v>80.391679489770155</v>
      </c>
      <c r="H1353" s="15">
        <f t="shared" si="150"/>
        <v>98.894407065999985</v>
      </c>
      <c r="I1353" s="18">
        <f t="shared" si="147"/>
        <v>342.35092776017581</v>
      </c>
      <c r="J1353" s="18">
        <f t="shared" si="148"/>
        <v>16.87996984483777</v>
      </c>
      <c r="K1353" s="19"/>
      <c r="L1353" s="15">
        <f t="shared" si="151"/>
        <v>91.243445779035483</v>
      </c>
      <c r="M1353" s="18">
        <f t="shared" si="152"/>
        <v>117.76083159683537</v>
      </c>
      <c r="N1353" s="18">
        <f t="shared" si="153"/>
        <v>16.87996984483777</v>
      </c>
      <c r="O1353" s="19"/>
    </row>
    <row r="1354" spans="1:15" x14ac:dyDescent="0.3">
      <c r="A1354">
        <v>8</v>
      </c>
      <c r="B1354">
        <v>2980341971</v>
      </c>
      <c r="C1354" s="3">
        <v>7.2504</v>
      </c>
      <c r="D1354" s="4">
        <v>1482.2988000000003</v>
      </c>
      <c r="E1354">
        <v>744</v>
      </c>
      <c r="F1354">
        <f t="shared" si="149"/>
        <v>31</v>
      </c>
      <c r="G1354" s="15">
        <f>(F1354*'B-E-D Rate'!$O$2)+(Analysis!C1354*'B-E-D Rate'!$F$2)+(Analysis!D1354*'B-E-D Rate'!$J$2)</f>
        <v>84.245618595488168</v>
      </c>
      <c r="H1354" s="15">
        <f t="shared" si="150"/>
        <v>104.060369572</v>
      </c>
      <c r="I1354" s="18">
        <f t="shared" si="147"/>
        <v>392.62435626117656</v>
      </c>
      <c r="J1354" s="18">
        <f t="shared" si="148"/>
        <v>6.4813492331302666E-2</v>
      </c>
      <c r="K1354" s="19"/>
      <c r="L1354" s="15">
        <f t="shared" si="151"/>
        <v>93.966503953753246</v>
      </c>
      <c r="M1354" s="18">
        <f t="shared" si="152"/>
        <v>94.495612148532388</v>
      </c>
      <c r="N1354" s="18">
        <f t="shared" si="153"/>
        <v>6.4813492331302666E-2</v>
      </c>
      <c r="O1354" s="19"/>
    </row>
    <row r="1355" spans="1:15" x14ac:dyDescent="0.3">
      <c r="A1355">
        <v>8</v>
      </c>
      <c r="B1355">
        <v>6946774308</v>
      </c>
      <c r="C1355" s="3">
        <v>4.7706</v>
      </c>
      <c r="D1355" s="4">
        <v>1097.0945999999999</v>
      </c>
      <c r="E1355">
        <v>744</v>
      </c>
      <c r="F1355">
        <f t="shared" si="149"/>
        <v>31</v>
      </c>
      <c r="G1355" s="15">
        <f>(F1355*'B-E-D Rate'!$O$2)+(Analysis!C1355*'B-E-D Rate'!$F$2)+(Analysis!D1355*'B-E-D Rate'!$J$2)</f>
        <v>63.167176125687092</v>
      </c>
      <c r="H1355" s="15">
        <f t="shared" si="150"/>
        <v>82.415745573999985</v>
      </c>
      <c r="I1355" s="18">
        <f t="shared" si="147"/>
        <v>370.50742580652451</v>
      </c>
      <c r="J1355" s="18">
        <f t="shared" si="148"/>
        <v>455.09805852233552</v>
      </c>
      <c r="K1355" s="19"/>
      <c r="L1355" s="15">
        <f t="shared" si="151"/>
        <v>82.557290230658921</v>
      </c>
      <c r="M1355" s="18">
        <f t="shared" si="152"/>
        <v>375.97652500382748</v>
      </c>
      <c r="N1355" s="18">
        <f t="shared" si="153"/>
        <v>455.09805852233552</v>
      </c>
      <c r="O1355" s="19"/>
    </row>
    <row r="1356" spans="1:15" x14ac:dyDescent="0.3">
      <c r="A1356">
        <v>8</v>
      </c>
      <c r="B1356">
        <v>5940420471</v>
      </c>
      <c r="C1356" s="3">
        <v>6.0923999999999996</v>
      </c>
      <c r="D1356" s="4">
        <v>1178.1515999999999</v>
      </c>
      <c r="E1356">
        <v>744</v>
      </c>
      <c r="F1356">
        <f t="shared" si="149"/>
        <v>31</v>
      </c>
      <c r="G1356" s="15">
        <f>(F1356*'B-E-D Rate'!$O$2)+(Analysis!C1356*'B-E-D Rate'!$F$2)+(Analysis!D1356*'B-E-D Rate'!$J$2)</f>
        <v>73.818831371913191</v>
      </c>
      <c r="H1356" s="15">
        <f t="shared" si="150"/>
        <v>86.970338403999989</v>
      </c>
      <c r="I1356" s="18">
        <f t="shared" si="147"/>
        <v>172.96213721502849</v>
      </c>
      <c r="J1356" s="18">
        <f t="shared" si="148"/>
        <v>114.09171132433846</v>
      </c>
      <c r="K1356" s="19"/>
      <c r="L1356" s="15">
        <f t="shared" si="151"/>
        <v>84.958086059865508</v>
      </c>
      <c r="M1356" s="18">
        <f t="shared" si="152"/>
        <v>124.08299500306767</v>
      </c>
      <c r="N1356" s="18">
        <f t="shared" si="153"/>
        <v>114.09171132433846</v>
      </c>
      <c r="O1356" s="19"/>
    </row>
    <row r="1357" spans="1:15" x14ac:dyDescent="0.3">
      <c r="A1357">
        <v>8</v>
      </c>
      <c r="B1357">
        <v>8971918043</v>
      </c>
      <c r="C1357" s="3">
        <v>9.6755999999999993</v>
      </c>
      <c r="D1357" s="4">
        <v>2685.1307999999999</v>
      </c>
      <c r="E1357">
        <v>744</v>
      </c>
      <c r="F1357">
        <f t="shared" si="149"/>
        <v>31</v>
      </c>
      <c r="G1357" s="15">
        <f>(F1357*'B-E-D Rate'!$O$2)+(Analysis!C1357*'B-E-D Rate'!$F$2)+(Analysis!D1357*'B-E-D Rate'!$J$2)</f>
        <v>108.74044361811426</v>
      </c>
      <c r="H1357" s="15">
        <f t="shared" si="150"/>
        <v>171.64749965199999</v>
      </c>
      <c r="I1357" s="18">
        <f t="shared" si="147"/>
        <v>3957.2976988504402</v>
      </c>
      <c r="J1357" s="18">
        <f t="shared" si="148"/>
        <v>587.58923920084408</v>
      </c>
      <c r="K1357" s="19"/>
      <c r="L1357" s="15">
        <f t="shared" si="151"/>
        <v>129.5927182083667</v>
      </c>
      <c r="M1357" s="18">
        <f t="shared" si="152"/>
        <v>434.81735558728792</v>
      </c>
      <c r="N1357" s="18">
        <f t="shared" si="153"/>
        <v>587.58923920084408</v>
      </c>
      <c r="O1357" s="19"/>
    </row>
    <row r="1358" spans="1:15" x14ac:dyDescent="0.3">
      <c r="A1358">
        <v>8</v>
      </c>
      <c r="B1358">
        <v>5534493949</v>
      </c>
      <c r="C1358" s="3">
        <v>8.5650000000000013</v>
      </c>
      <c r="D1358" s="4">
        <v>1677.5754000000004</v>
      </c>
      <c r="E1358">
        <v>744</v>
      </c>
      <c r="F1358">
        <f t="shared" si="149"/>
        <v>31</v>
      </c>
      <c r="G1358" s="15">
        <f>(F1358*'B-E-D Rate'!$O$2)+(Analysis!C1358*'B-E-D Rate'!$F$2)+(Analysis!D1358*'B-E-D Rate'!$J$2)</f>
        <v>95.377851150837586</v>
      </c>
      <c r="H1358" s="15">
        <f t="shared" si="150"/>
        <v>115.03296172600001</v>
      </c>
      <c r="I1358" s="18">
        <f t="shared" si="147"/>
        <v>386.3233717218618</v>
      </c>
      <c r="J1358" s="18">
        <f t="shared" si="148"/>
        <v>118.32321761566665</v>
      </c>
      <c r="K1358" s="19"/>
      <c r="L1358" s="15">
        <f t="shared" si="151"/>
        <v>99.750325792973072</v>
      </c>
      <c r="M1358" s="18">
        <f t="shared" si="152"/>
        <v>19.118534496117849</v>
      </c>
      <c r="N1358" s="18">
        <f t="shared" si="153"/>
        <v>118.32321761566665</v>
      </c>
      <c r="O1358" s="19"/>
    </row>
    <row r="1359" spans="1:15" x14ac:dyDescent="0.3">
      <c r="A1359">
        <v>8</v>
      </c>
      <c r="B1359">
        <v>3258017489</v>
      </c>
      <c r="C1359" s="3">
        <v>7.0625999999999998</v>
      </c>
      <c r="D1359" s="4">
        <v>1339.9379999999994</v>
      </c>
      <c r="E1359">
        <v>744</v>
      </c>
      <c r="F1359">
        <f t="shared" si="149"/>
        <v>31</v>
      </c>
      <c r="G1359" s="15">
        <f>(F1359*'B-E-D Rate'!$O$2)+(Analysis!C1359*'B-E-D Rate'!$F$2)+(Analysis!D1359*'B-E-D Rate'!$J$2)</f>
        <v>82.117626825846315</v>
      </c>
      <c r="H1359" s="15">
        <f t="shared" si="150"/>
        <v>96.06111621999996</v>
      </c>
      <c r="I1359" s="18">
        <f t="shared" si="147"/>
        <v>194.42089648487516</v>
      </c>
      <c r="J1359" s="18">
        <f t="shared" si="148"/>
        <v>5.6766717834717539</v>
      </c>
      <c r="K1359" s="19"/>
      <c r="L1359" s="15">
        <f t="shared" si="151"/>
        <v>89.749974661002298</v>
      </c>
      <c r="M1359" s="18">
        <f t="shared" si="152"/>
        <v>58.252733476810221</v>
      </c>
      <c r="N1359" s="18">
        <f t="shared" si="153"/>
        <v>5.6766717834717539</v>
      </c>
      <c r="O1359" s="19"/>
    </row>
    <row r="1360" spans="1:15" x14ac:dyDescent="0.3">
      <c r="A1360">
        <v>8</v>
      </c>
      <c r="B1360">
        <v>9327256187</v>
      </c>
      <c r="C1360" s="3">
        <v>6.4584000000000001</v>
      </c>
      <c r="D1360" s="4">
        <v>1177.1465999999994</v>
      </c>
      <c r="E1360">
        <v>744</v>
      </c>
      <c r="F1360">
        <f t="shared" si="149"/>
        <v>31</v>
      </c>
      <c r="G1360" s="15">
        <f>(F1360*'B-E-D Rate'!$O$2)+(Analysis!C1360*'B-E-D Rate'!$F$2)+(Analysis!D1360*'B-E-D Rate'!$J$2)</f>
        <v>76.658074541300294</v>
      </c>
      <c r="H1360" s="15">
        <f t="shared" si="150"/>
        <v>86.913867453999956</v>
      </c>
      <c r="I1360" s="18">
        <f t="shared" si="147"/>
        <v>105.18128826818059</v>
      </c>
      <c r="J1360" s="18">
        <f t="shared" si="148"/>
        <v>61.498987181704628</v>
      </c>
      <c r="K1360" s="19"/>
      <c r="L1360" s="15">
        <f t="shared" si="151"/>
        <v>84.928319354851084</v>
      </c>
      <c r="M1360" s="18">
        <f t="shared" si="152"/>
        <v>68.396949276063737</v>
      </c>
      <c r="N1360" s="18">
        <f t="shared" si="153"/>
        <v>61.498987181704628</v>
      </c>
      <c r="O1360" s="19"/>
    </row>
    <row r="1361" spans="1:15" x14ac:dyDescent="0.3">
      <c r="A1361">
        <v>8</v>
      </c>
      <c r="B1361">
        <v>5351555751</v>
      </c>
      <c r="C1361" s="3">
        <v>0.41339999999999999</v>
      </c>
      <c r="D1361" s="4">
        <v>23.277600000000007</v>
      </c>
      <c r="E1361">
        <v>744</v>
      </c>
      <c r="F1361">
        <f t="shared" si="149"/>
        <v>31</v>
      </c>
      <c r="G1361" s="15">
        <f>(F1361*'B-E-D Rate'!$O$2)+(Analysis!C1361*'B-E-D Rate'!$F$2)+(Analysis!D1361*'B-E-D Rate'!$J$2)</f>
        <v>24.26597381270723</v>
      </c>
      <c r="H1361" s="15">
        <f t="shared" si="150"/>
        <v>22.077968343999999</v>
      </c>
      <c r="I1361" s="18">
        <f t="shared" si="147"/>
        <v>4.7873679310927528</v>
      </c>
      <c r="J1361" s="18">
        <f t="shared" si="148"/>
        <v>3628.1624304520728</v>
      </c>
      <c r="K1361" s="19"/>
      <c r="L1361" s="15">
        <f t="shared" si="151"/>
        <v>50.752321197372247</v>
      </c>
      <c r="M1361" s="18">
        <f t="shared" si="152"/>
        <v>701.52659778115139</v>
      </c>
      <c r="N1361" s="18">
        <f t="shared" si="153"/>
        <v>3628.1624304520728</v>
      </c>
      <c r="O1361" s="19"/>
    </row>
    <row r="1362" spans="1:15" x14ac:dyDescent="0.3">
      <c r="A1362">
        <v>8</v>
      </c>
      <c r="B1362">
        <v>3416459552</v>
      </c>
      <c r="C1362" s="3">
        <v>6.391</v>
      </c>
      <c r="D1362" s="4">
        <v>1256.136999999999</v>
      </c>
      <c r="E1362">
        <v>744</v>
      </c>
      <c r="F1362">
        <f t="shared" si="149"/>
        <v>31</v>
      </c>
      <c r="G1362" s="15">
        <f>(F1362*'B-E-D Rate'!$O$2)+(Analysis!C1362*'B-E-D Rate'!$F$2)+(Analysis!D1362*'B-E-D Rate'!$J$2)</f>
        <v>76.505391922972052</v>
      </c>
      <c r="H1362" s="15">
        <f t="shared" si="150"/>
        <v>91.352338029999942</v>
      </c>
      <c r="I1362" s="18">
        <f t="shared" si="147"/>
        <v>220.4318087049906</v>
      </c>
      <c r="J1362" s="18">
        <f t="shared" si="148"/>
        <v>63.917012740238782</v>
      </c>
      <c r="K1362" s="19"/>
      <c r="L1362" s="15">
        <f t="shared" si="151"/>
        <v>87.267905360592209</v>
      </c>
      <c r="M1362" s="18">
        <f t="shared" si="152"/>
        <v>115.83169549495446</v>
      </c>
      <c r="N1362" s="18">
        <f t="shared" si="153"/>
        <v>63.917012740238782</v>
      </c>
      <c r="O1362" s="19"/>
    </row>
    <row r="1363" spans="1:15" x14ac:dyDescent="0.3">
      <c r="A1363">
        <v>8</v>
      </c>
      <c r="B1363">
        <v>8649753967</v>
      </c>
      <c r="C1363" s="3">
        <v>5.7138</v>
      </c>
      <c r="D1363" s="4">
        <v>1185.7781999999995</v>
      </c>
      <c r="E1363">
        <v>744</v>
      </c>
      <c r="F1363">
        <f t="shared" si="149"/>
        <v>31</v>
      </c>
      <c r="G1363" s="15">
        <f>(F1363*'B-E-D Rate'!$O$2)+(Analysis!C1363*'B-E-D Rate'!$F$2)+(Analysis!D1363*'B-E-D Rate'!$J$2)</f>
        <v>70.912784912224893</v>
      </c>
      <c r="H1363" s="15">
        <f t="shared" si="150"/>
        <v>87.398877057999968</v>
      </c>
      <c r="I1363" s="18">
        <f t="shared" si="147"/>
        <v>271.79123423898659</v>
      </c>
      <c r="J1363" s="18">
        <f t="shared" si="148"/>
        <v>184.61794487883958</v>
      </c>
      <c r="K1363" s="19"/>
      <c r="L1363" s="15">
        <f t="shared" si="151"/>
        <v>85.183975365798688</v>
      </c>
      <c r="M1363" s="18">
        <f t="shared" si="152"/>
        <v>203.66687696217579</v>
      </c>
      <c r="N1363" s="18">
        <f t="shared" si="153"/>
        <v>184.61794487883958</v>
      </c>
      <c r="O1363" s="19"/>
    </row>
    <row r="1364" spans="1:15" x14ac:dyDescent="0.3">
      <c r="A1364">
        <v>8</v>
      </c>
      <c r="B1364">
        <v>9381171680</v>
      </c>
      <c r="C1364" s="3">
        <v>4.7292000000000005</v>
      </c>
      <c r="D1364" s="4">
        <v>943.71000000000038</v>
      </c>
      <c r="E1364">
        <v>744</v>
      </c>
      <c r="F1364">
        <f t="shared" si="149"/>
        <v>31</v>
      </c>
      <c r="G1364" s="15">
        <f>(F1364*'B-E-D Rate'!$O$2)+(Analysis!C1364*'B-E-D Rate'!$F$2)+(Analysis!D1364*'B-E-D Rate'!$J$2)</f>
        <v>62.124987804157172</v>
      </c>
      <c r="H1364" s="15">
        <f t="shared" si="150"/>
        <v>73.797064900000024</v>
      </c>
      <c r="I1364" s="18">
        <f t="shared" si="147"/>
        <v>136.2373837312993</v>
      </c>
      <c r="J1364" s="18">
        <f t="shared" si="148"/>
        <v>500.65027908130111</v>
      </c>
      <c r="K1364" s="19"/>
      <c r="L1364" s="15">
        <f t="shared" si="151"/>
        <v>78.014251283442547</v>
      </c>
      <c r="M1364" s="18">
        <f t="shared" si="152"/>
        <v>252.468693914152</v>
      </c>
      <c r="N1364" s="18">
        <f t="shared" si="153"/>
        <v>500.65027908130111</v>
      </c>
      <c r="O1364" s="19"/>
    </row>
    <row r="1365" spans="1:15" x14ac:dyDescent="0.3">
      <c r="A1365">
        <v>8</v>
      </c>
      <c r="B1365">
        <v>7852280381</v>
      </c>
      <c r="C1365" s="3">
        <v>7.4813999999999998</v>
      </c>
      <c r="D1365" s="4">
        <v>1318.4280000000003</v>
      </c>
      <c r="E1365">
        <v>744</v>
      </c>
      <c r="F1365">
        <f t="shared" si="149"/>
        <v>31</v>
      </c>
      <c r="G1365" s="15">
        <f>(F1365*'B-E-D Rate'!$O$2)+(Analysis!C1365*'B-E-D Rate'!$F$2)+(Analysis!D1365*'B-E-D Rate'!$J$2)</f>
        <v>85.270828552337136</v>
      </c>
      <c r="H1365" s="15">
        <f t="shared" si="150"/>
        <v>94.852469320000012</v>
      </c>
      <c r="I1365" s="18">
        <f t="shared" si="147"/>
        <v>91.807839800539227</v>
      </c>
      <c r="J1365" s="18">
        <f t="shared" si="148"/>
        <v>0.59386291460625928</v>
      </c>
      <c r="K1365" s="19"/>
      <c r="L1365" s="15">
        <f t="shared" si="151"/>
        <v>89.11287831785819</v>
      </c>
      <c r="M1365" s="18">
        <f t="shared" si="152"/>
        <v>14.761346400740386</v>
      </c>
      <c r="N1365" s="18">
        <f t="shared" si="153"/>
        <v>0.59386291460625928</v>
      </c>
      <c r="O1365" s="19"/>
    </row>
    <row r="1366" spans="1:15" x14ac:dyDescent="0.3">
      <c r="A1366">
        <v>8</v>
      </c>
      <c r="B1366">
        <v>5592593136</v>
      </c>
      <c r="C1366" s="3">
        <v>2.8877999999999999</v>
      </c>
      <c r="D1366" s="4">
        <v>832.21019999999999</v>
      </c>
      <c r="E1366">
        <v>744</v>
      </c>
      <c r="F1366">
        <f t="shared" si="149"/>
        <v>31</v>
      </c>
      <c r="G1366" s="15">
        <f>(F1366*'B-E-D Rate'!$O$2)+(Analysis!C1366*'B-E-D Rate'!$F$2)+(Analysis!D1366*'B-E-D Rate'!$J$2)</f>
        <v>47.2928371078062</v>
      </c>
      <c r="H1366" s="15">
        <f t="shared" si="150"/>
        <v>67.531891137999992</v>
      </c>
      <c r="I1366" s="18">
        <f t="shared" si="147"/>
        <v>409.61930803710356</v>
      </c>
      <c r="J1366" s="18">
        <f t="shared" si="148"/>
        <v>1384.388116579742</v>
      </c>
      <c r="K1366" s="19"/>
      <c r="L1366" s="15">
        <f t="shared" si="151"/>
        <v>74.711781974223499</v>
      </c>
      <c r="M1366" s="18">
        <f t="shared" si="152"/>
        <v>751.79853758763159</v>
      </c>
      <c r="N1366" s="18">
        <f t="shared" si="153"/>
        <v>1384.388116579742</v>
      </c>
      <c r="O1366" s="19"/>
    </row>
    <row r="1367" spans="1:15" x14ac:dyDescent="0.3">
      <c r="A1367">
        <v>8</v>
      </c>
      <c r="B1367">
        <v>2796277844</v>
      </c>
      <c r="C1367" s="3">
        <v>5.9177999999999997</v>
      </c>
      <c r="D1367" s="4">
        <v>1686.3173999999976</v>
      </c>
      <c r="E1367">
        <v>744</v>
      </c>
      <c r="F1367">
        <f t="shared" si="149"/>
        <v>31</v>
      </c>
      <c r="G1367" s="15">
        <f>(F1367*'B-E-D Rate'!$O$2)+(Analysis!C1367*'B-E-D Rate'!$F$2)+(Analysis!D1367*'B-E-D Rate'!$J$2)</f>
        <v>74.849129750525023</v>
      </c>
      <c r="H1367" s="15">
        <f t="shared" si="150"/>
        <v>115.52417470599985</v>
      </c>
      <c r="I1367" s="18">
        <f t="shared" si="147"/>
        <v>1654.4592821298986</v>
      </c>
      <c r="J1367" s="18">
        <f t="shared" si="148"/>
        <v>93.143225227690095</v>
      </c>
      <c r="K1367" s="19"/>
      <c r="L1367" s="15">
        <f t="shared" si="151"/>
        <v>100.00925169868037</v>
      </c>
      <c r="M1367" s="18">
        <f t="shared" si="152"/>
        <v>633.03173644604851</v>
      </c>
      <c r="N1367" s="18">
        <f t="shared" si="153"/>
        <v>93.143225227690095</v>
      </c>
      <c r="O1367" s="19"/>
    </row>
    <row r="1368" spans="1:15" x14ac:dyDescent="0.3">
      <c r="A1368">
        <v>8</v>
      </c>
      <c r="B1368">
        <v>7133507511</v>
      </c>
      <c r="C1368" s="3">
        <v>9.6761999999999997</v>
      </c>
      <c r="D1368" s="4">
        <v>2610.5184000000027</v>
      </c>
      <c r="E1368">
        <v>744</v>
      </c>
      <c r="F1368">
        <f t="shared" si="149"/>
        <v>31</v>
      </c>
      <c r="G1368" s="15">
        <f>(F1368*'B-E-D Rate'!$O$2)+(Analysis!C1368*'B-E-D Rate'!$F$2)+(Analysis!D1368*'B-E-D Rate'!$J$2)</f>
        <v>108.39462875713139</v>
      </c>
      <c r="H1368" s="15">
        <f t="shared" si="150"/>
        <v>167.45502889600016</v>
      </c>
      <c r="I1368" s="18">
        <f t="shared" si="147"/>
        <v>3488.1308645632903</v>
      </c>
      <c r="J1368" s="18">
        <f t="shared" si="148"/>
        <v>570.94355661108295</v>
      </c>
      <c r="K1368" s="19"/>
      <c r="L1368" s="15">
        <f t="shared" si="151"/>
        <v>127.38280248576304</v>
      </c>
      <c r="M1368" s="18">
        <f t="shared" si="152"/>
        <v>360.5507415486972</v>
      </c>
      <c r="N1368" s="18">
        <f t="shared" si="153"/>
        <v>570.94355661108295</v>
      </c>
      <c r="O1368" s="19"/>
    </row>
    <row r="1369" spans="1:15" x14ac:dyDescent="0.3">
      <c r="A1369">
        <v>8</v>
      </c>
      <c r="B1369">
        <v>1358723199</v>
      </c>
      <c r="C1369" s="3">
        <v>0.1056</v>
      </c>
      <c r="D1369" s="4">
        <v>54.639000000000003</v>
      </c>
      <c r="E1369">
        <v>744</v>
      </c>
      <c r="F1369">
        <f t="shared" si="149"/>
        <v>31</v>
      </c>
      <c r="G1369" s="15">
        <f>(F1369*'B-E-D Rate'!$O$2)+(Analysis!C1369*'B-E-D Rate'!$F$2)+(Analysis!D1369*'B-E-D Rate'!$J$2)</f>
        <v>22.021560763004182</v>
      </c>
      <c r="H1369" s="15">
        <f t="shared" si="150"/>
        <v>23.840165410000001</v>
      </c>
      <c r="I1369" s="18">
        <f t="shared" si="147"/>
        <v>3.3073228620747885</v>
      </c>
      <c r="J1369" s="18">
        <f t="shared" si="148"/>
        <v>3903.5808028527795</v>
      </c>
      <c r="K1369" s="19"/>
      <c r="L1369" s="15">
        <f t="shared" si="151"/>
        <v>51.68120233432623</v>
      </c>
      <c r="M1369" s="18">
        <f t="shared" si="152"/>
        <v>879.69433813929504</v>
      </c>
      <c r="N1369" s="18">
        <f t="shared" si="153"/>
        <v>3903.5808028527795</v>
      </c>
      <c r="O1369" s="19"/>
    </row>
    <row r="1370" spans="1:15" x14ac:dyDescent="0.3">
      <c r="A1370">
        <v>8</v>
      </c>
      <c r="B1370">
        <v>4007475160</v>
      </c>
      <c r="C1370" s="3">
        <v>10.230600000000001</v>
      </c>
      <c r="D1370" s="4">
        <v>3523.3127999999988</v>
      </c>
      <c r="E1370">
        <v>744</v>
      </c>
      <c r="F1370">
        <f t="shared" si="149"/>
        <v>31</v>
      </c>
      <c r="G1370" s="15">
        <f>(F1370*'B-E-D Rate'!$O$2)+(Analysis!C1370*'B-E-D Rate'!$F$2)+(Analysis!D1370*'B-E-D Rate'!$J$2)</f>
        <v>116.99020726432346</v>
      </c>
      <c r="H1370" s="15">
        <f t="shared" si="150"/>
        <v>218.74494623199993</v>
      </c>
      <c r="I1370" s="18">
        <f t="shared" si="147"/>
        <v>10354.026902379977</v>
      </c>
      <c r="J1370" s="18">
        <f t="shared" si="148"/>
        <v>1055.600342215949</v>
      </c>
      <c r="K1370" s="19"/>
      <c r="L1370" s="15">
        <f t="shared" si="151"/>
        <v>154.41850561372374</v>
      </c>
      <c r="M1370" s="18">
        <f t="shared" si="152"/>
        <v>1400.8775173317197</v>
      </c>
      <c r="N1370" s="18">
        <f t="shared" si="153"/>
        <v>1055.600342215949</v>
      </c>
      <c r="O1370" s="19"/>
    </row>
    <row r="1371" spans="1:15" x14ac:dyDescent="0.3">
      <c r="A1371">
        <v>8</v>
      </c>
      <c r="B1371">
        <v>6121474366</v>
      </c>
      <c r="C1371" s="3">
        <v>6.1661999999999999</v>
      </c>
      <c r="D1371" s="4">
        <v>900.17160000000024</v>
      </c>
      <c r="E1371">
        <v>744</v>
      </c>
      <c r="F1371">
        <f t="shared" si="149"/>
        <v>31</v>
      </c>
      <c r="G1371" s="15">
        <f>(F1371*'B-E-D Rate'!$O$2)+(Analysis!C1371*'B-E-D Rate'!$F$2)+(Analysis!D1371*'B-E-D Rate'!$J$2)</f>
        <v>73.086529938170145</v>
      </c>
      <c r="H1371" s="15">
        <f t="shared" si="150"/>
        <v>71.35064220400001</v>
      </c>
      <c r="I1371" s="18">
        <f t="shared" si="147"/>
        <v>3.0133062256423231</v>
      </c>
      <c r="J1371" s="18">
        <f t="shared" si="148"/>
        <v>130.271945015547</v>
      </c>
      <c r="K1371" s="19"/>
      <c r="L1371" s="15">
        <f t="shared" si="151"/>
        <v>76.724704308717008</v>
      </c>
      <c r="M1371" s="18">
        <f t="shared" si="152"/>
        <v>13.236312750504068</v>
      </c>
      <c r="N1371" s="18">
        <f t="shared" si="153"/>
        <v>130.271945015547</v>
      </c>
      <c r="O1371" s="19"/>
    </row>
    <row r="1372" spans="1:15" x14ac:dyDescent="0.3">
      <c r="A1372">
        <v>8</v>
      </c>
      <c r="B1372">
        <v>4150065897</v>
      </c>
      <c r="C1372" s="3">
        <v>8.0711999999999993</v>
      </c>
      <c r="D1372" s="4">
        <v>1228.3589999999995</v>
      </c>
      <c r="E1372">
        <v>744</v>
      </c>
      <c r="F1372">
        <f t="shared" si="149"/>
        <v>31</v>
      </c>
      <c r="G1372" s="15">
        <f>(F1372*'B-E-D Rate'!$O$2)+(Analysis!C1372*'B-E-D Rate'!$F$2)+(Analysis!D1372*'B-E-D Rate'!$J$2)</f>
        <v>89.430725099389235</v>
      </c>
      <c r="H1372" s="15">
        <f t="shared" si="150"/>
        <v>89.791492209999959</v>
      </c>
      <c r="I1372" s="18">
        <f t="shared" si="147"/>
        <v>0.13015290809840988</v>
      </c>
      <c r="J1372" s="18">
        <f t="shared" si="148"/>
        <v>24.310042879379079</v>
      </c>
      <c r="K1372" s="19"/>
      <c r="L1372" s="15">
        <f t="shared" si="151"/>
        <v>86.445159557716465</v>
      </c>
      <c r="M1372" s="18">
        <f t="shared" si="152"/>
        <v>8.913601603623821</v>
      </c>
      <c r="N1372" s="18">
        <f t="shared" si="153"/>
        <v>24.310042879379079</v>
      </c>
      <c r="O1372" s="19"/>
    </row>
    <row r="1373" spans="1:15" x14ac:dyDescent="0.3">
      <c r="A1373">
        <v>8</v>
      </c>
      <c r="B1373">
        <v>7917582325</v>
      </c>
      <c r="C1373" s="3">
        <v>10.448399999999999</v>
      </c>
      <c r="D1373" s="4">
        <v>2777.8344000000043</v>
      </c>
      <c r="E1373">
        <v>744</v>
      </c>
      <c r="F1373">
        <f t="shared" si="149"/>
        <v>31</v>
      </c>
      <c r="G1373" s="15">
        <f>(F1373*'B-E-D Rate'!$O$2)+(Analysis!C1373*'B-E-D Rate'!$F$2)+(Analysis!D1373*'B-E-D Rate'!$J$2)</f>
        <v>115.18086054144293</v>
      </c>
      <c r="H1373" s="15">
        <f t="shared" si="150"/>
        <v>176.85651493600025</v>
      </c>
      <c r="I1373" s="18">
        <f t="shared" si="147"/>
        <v>3803.8863449968785</v>
      </c>
      <c r="J1373" s="18">
        <f t="shared" si="148"/>
        <v>941.30271423792442</v>
      </c>
      <c r="K1373" s="19"/>
      <c r="L1373" s="15">
        <f t="shared" si="151"/>
        <v>132.33847016356424</v>
      </c>
      <c r="M1373" s="18">
        <f t="shared" si="152"/>
        <v>294.38356794510986</v>
      </c>
      <c r="N1373" s="18">
        <f t="shared" si="153"/>
        <v>941.30271423792442</v>
      </c>
      <c r="O1373" s="19"/>
    </row>
    <row r="1374" spans="1:15" x14ac:dyDescent="0.3">
      <c r="A1374">
        <v>8</v>
      </c>
      <c r="B1374">
        <v>2845910144</v>
      </c>
      <c r="C1374" s="3">
        <v>8.0405999999999995</v>
      </c>
      <c r="D1374" s="4">
        <v>1632.7691999999997</v>
      </c>
      <c r="E1374">
        <v>744</v>
      </c>
      <c r="F1374">
        <f t="shared" si="149"/>
        <v>31</v>
      </c>
      <c r="G1374" s="15">
        <f>(F1374*'B-E-D Rate'!$O$2)+(Analysis!C1374*'B-E-D Rate'!$F$2)+(Analysis!D1374*'B-E-D Rate'!$J$2)</f>
        <v>91.09258856183304</v>
      </c>
      <c r="H1374" s="15">
        <f t="shared" si="150"/>
        <v>112.51530134799998</v>
      </c>
      <c r="I1374" s="18">
        <f t="shared" si="147"/>
        <v>458.93262311860053</v>
      </c>
      <c r="J1374" s="18">
        <f t="shared" si="148"/>
        <v>43.459540318576273</v>
      </c>
      <c r="K1374" s="19"/>
      <c r="L1374" s="15">
        <f t="shared" si="151"/>
        <v>98.423228342011441</v>
      </c>
      <c r="M1374" s="18">
        <f t="shared" si="152"/>
        <v>53.738279586734045</v>
      </c>
      <c r="N1374" s="18">
        <f t="shared" si="153"/>
        <v>43.459540318576273</v>
      </c>
      <c r="O1374" s="19"/>
    </row>
    <row r="1375" spans="1:15" x14ac:dyDescent="0.3">
      <c r="A1375">
        <v>8</v>
      </c>
      <c r="B1375">
        <v>7135940855</v>
      </c>
      <c r="C1375" s="3">
        <v>5.6862000000000004</v>
      </c>
      <c r="D1375" s="4">
        <v>950.01659999999981</v>
      </c>
      <c r="E1375">
        <v>744</v>
      </c>
      <c r="F1375">
        <f t="shared" si="149"/>
        <v>31</v>
      </c>
      <c r="G1375" s="15">
        <f>(F1375*'B-E-D Rate'!$O$2)+(Analysis!C1375*'B-E-D Rate'!$F$2)+(Analysis!D1375*'B-E-D Rate'!$J$2)</f>
        <v>69.590878237969292</v>
      </c>
      <c r="H1375" s="15">
        <f t="shared" si="150"/>
        <v>74.151432753999984</v>
      </c>
      <c r="I1375" s="18">
        <f t="shared" si="147"/>
        <v>20.798657493687937</v>
      </c>
      <c r="J1375" s="18">
        <f t="shared" si="148"/>
        <v>222.28798086568304</v>
      </c>
      <c r="K1375" s="19"/>
      <c r="L1375" s="15">
        <f t="shared" si="151"/>
        <v>78.201044021595607</v>
      </c>
      <c r="M1375" s="18">
        <f t="shared" si="152"/>
        <v>74.134954821529348</v>
      </c>
      <c r="N1375" s="18">
        <f t="shared" si="153"/>
        <v>222.28798086568304</v>
      </c>
      <c r="O1375" s="19"/>
    </row>
    <row r="1376" spans="1:15" x14ac:dyDescent="0.3">
      <c r="A1376">
        <v>8</v>
      </c>
      <c r="B1376">
        <v>6643950729</v>
      </c>
      <c r="C1376" s="3">
        <v>7.9517999999999995</v>
      </c>
      <c r="D1376" s="4">
        <v>2120.4941999999978</v>
      </c>
      <c r="E1376">
        <v>744</v>
      </c>
      <c r="F1376">
        <f t="shared" si="149"/>
        <v>31</v>
      </c>
      <c r="G1376" s="15">
        <f>(F1376*'B-E-D Rate'!$O$2)+(Analysis!C1376*'B-E-D Rate'!$F$2)+(Analysis!D1376*'B-E-D Rate'!$J$2)</f>
        <v>92.693570044398953</v>
      </c>
      <c r="H1376" s="15">
        <f t="shared" si="150"/>
        <v>139.92056909799987</v>
      </c>
      <c r="I1376" s="18">
        <f t="shared" si="147"/>
        <v>2230.3894396088222</v>
      </c>
      <c r="J1376" s="18">
        <f t="shared" si="148"/>
        <v>67.131254728212653</v>
      </c>
      <c r="K1376" s="19"/>
      <c r="L1376" s="15">
        <f t="shared" si="151"/>
        <v>112.8689658575841</v>
      </c>
      <c r="M1376" s="18">
        <f t="shared" si="152"/>
        <v>407.04659621868876</v>
      </c>
      <c r="N1376" s="18">
        <f t="shared" si="153"/>
        <v>67.131254728212653</v>
      </c>
      <c r="O1376" s="19"/>
    </row>
    <row r="1377" spans="1:15" x14ac:dyDescent="0.3">
      <c r="A1377">
        <v>8</v>
      </c>
      <c r="B1377">
        <v>2290205416</v>
      </c>
      <c r="C1377" s="3">
        <v>4.5600000000000002E-2</v>
      </c>
      <c r="D1377" s="4">
        <v>14.878799999999977</v>
      </c>
      <c r="E1377">
        <v>744</v>
      </c>
      <c r="F1377">
        <f t="shared" si="149"/>
        <v>31</v>
      </c>
      <c r="G1377" s="15">
        <f>(F1377*'B-E-D Rate'!$O$2)+(Analysis!C1377*'B-E-D Rate'!$F$2)+(Analysis!D1377*'B-E-D Rate'!$J$2)</f>
        <v>21.368571431494665</v>
      </c>
      <c r="H1377" s="15">
        <f t="shared" si="150"/>
        <v>21.606039771999999</v>
      </c>
      <c r="I1377" s="18">
        <f t="shared" si="147"/>
        <v>5.6391212742357227E-2</v>
      </c>
      <c r="J1377" s="18">
        <f t="shared" si="148"/>
        <v>3985.6029722767807</v>
      </c>
      <c r="K1377" s="19"/>
      <c r="L1377" s="15">
        <f t="shared" si="151"/>
        <v>50.503560399287686</v>
      </c>
      <c r="M1377" s="18">
        <f t="shared" si="152"/>
        <v>848.84758215342106</v>
      </c>
      <c r="N1377" s="18">
        <f t="shared" si="153"/>
        <v>3985.6029722767807</v>
      </c>
      <c r="O1377" s="19"/>
    </row>
    <row r="1378" spans="1:15" x14ac:dyDescent="0.3">
      <c r="A1378">
        <v>8</v>
      </c>
      <c r="B1378">
        <v>1096024757</v>
      </c>
      <c r="C1378" s="3">
        <v>8.6448</v>
      </c>
      <c r="D1378" s="4">
        <v>1508.3993999999977</v>
      </c>
      <c r="E1378">
        <v>744</v>
      </c>
      <c r="F1378">
        <f t="shared" si="149"/>
        <v>31</v>
      </c>
      <c r="G1378" s="15">
        <f>(F1378*'B-E-D Rate'!$O$2)+(Analysis!C1378*'B-E-D Rate'!$F$2)+(Analysis!D1378*'B-E-D Rate'!$J$2)</f>
        <v>95.203257500689872</v>
      </c>
      <c r="H1378" s="15">
        <f t="shared" si="150"/>
        <v>105.52696228599986</v>
      </c>
      <c r="I1378" s="18">
        <f t="shared" si="147"/>
        <v>106.57888049423229</v>
      </c>
      <c r="J1378" s="18">
        <f t="shared" si="148"/>
        <v>114.55536415441993</v>
      </c>
      <c r="K1378" s="19"/>
      <c r="L1378" s="15">
        <f t="shared" si="151"/>
        <v>94.739567496936232</v>
      </c>
      <c r="M1378" s="18">
        <f t="shared" si="152"/>
        <v>0.2150084195810513</v>
      </c>
      <c r="N1378" s="18">
        <f t="shared" si="153"/>
        <v>114.55536415441993</v>
      </c>
      <c r="O1378" s="19"/>
    </row>
    <row r="1379" spans="1:15" x14ac:dyDescent="0.3">
      <c r="A1379">
        <v>8</v>
      </c>
      <c r="B1379">
        <v>6894615607</v>
      </c>
      <c r="C1379" s="3">
        <v>7.8402000000000003</v>
      </c>
      <c r="D1379" s="4">
        <v>1211.819999999999</v>
      </c>
      <c r="E1379">
        <v>744</v>
      </c>
      <c r="F1379">
        <f t="shared" si="149"/>
        <v>31</v>
      </c>
      <c r="G1379" s="15">
        <f>(F1379*'B-E-D Rate'!$O$2)+(Analysis!C1379*'B-E-D Rate'!$F$2)+(Analysis!D1379*'B-E-D Rate'!$J$2)</f>
        <v>87.55807553503368</v>
      </c>
      <c r="H1379" s="15">
        <f t="shared" si="150"/>
        <v>88.862165799999943</v>
      </c>
      <c r="I1379" s="18">
        <f t="shared" si="147"/>
        <v>1.7006514191797772</v>
      </c>
      <c r="J1379" s="18">
        <f t="shared" si="148"/>
        <v>9.3505811577191267</v>
      </c>
      <c r="K1379" s="19"/>
      <c r="L1379" s="15">
        <f t="shared" si="151"/>
        <v>85.955297334598782</v>
      </c>
      <c r="M1379" s="18">
        <f t="shared" si="152"/>
        <v>2.5688979597893296</v>
      </c>
      <c r="N1379" s="18">
        <f t="shared" si="153"/>
        <v>9.3505811577191267</v>
      </c>
      <c r="O1379" s="19"/>
    </row>
    <row r="1380" spans="1:15" x14ac:dyDescent="0.3">
      <c r="A1380">
        <v>8</v>
      </c>
      <c r="B1380">
        <v>1766097723</v>
      </c>
      <c r="C1380" s="3">
        <v>5.8956</v>
      </c>
      <c r="D1380" s="4">
        <v>1039.7106000000006</v>
      </c>
      <c r="E1380">
        <v>744</v>
      </c>
      <c r="F1380">
        <f t="shared" si="149"/>
        <v>31</v>
      </c>
      <c r="G1380" s="15">
        <f>(F1380*'B-E-D Rate'!$O$2)+(Analysis!C1380*'B-E-D Rate'!$F$2)+(Analysis!D1380*'B-E-D Rate'!$J$2)</f>
        <v>71.639318553031771</v>
      </c>
      <c r="H1380" s="15">
        <f t="shared" si="150"/>
        <v>79.191338614000031</v>
      </c>
      <c r="I1380" s="18">
        <f t="shared" si="147"/>
        <v>57.033007001267045</v>
      </c>
      <c r="J1380" s="18">
        <f t="shared" si="148"/>
        <v>165.40236256513688</v>
      </c>
      <c r="K1380" s="19"/>
      <c r="L1380" s="15">
        <f t="shared" si="151"/>
        <v>80.857655802254357</v>
      </c>
      <c r="M1380" s="18">
        <f t="shared" si="152"/>
        <v>84.977741640404631</v>
      </c>
      <c r="N1380" s="18">
        <f t="shared" si="153"/>
        <v>165.40236256513688</v>
      </c>
      <c r="O1380" s="19"/>
    </row>
    <row r="1381" spans="1:15" x14ac:dyDescent="0.3">
      <c r="A1381">
        <v>8</v>
      </c>
      <c r="B1381">
        <v>6084288704</v>
      </c>
      <c r="C1381" s="3">
        <v>9.7614000000000001</v>
      </c>
      <c r="D1381" s="4">
        <v>1460.2865999999997</v>
      </c>
      <c r="E1381">
        <v>744</v>
      </c>
      <c r="F1381">
        <f t="shared" si="149"/>
        <v>31</v>
      </c>
      <c r="G1381" s="15">
        <f>(F1381*'B-E-D Rate'!$O$2)+(Analysis!C1381*'B-E-D Rate'!$F$2)+(Analysis!D1381*'B-E-D Rate'!$J$2)</f>
        <v>103.65367826541248</v>
      </c>
      <c r="H1381" s="15">
        <f t="shared" si="150"/>
        <v>102.82350405399997</v>
      </c>
      <c r="I1381" s="18">
        <f t="shared" si="147"/>
        <v>0.68918922129438598</v>
      </c>
      <c r="J1381" s="18">
        <f t="shared" si="148"/>
        <v>366.85559418045813</v>
      </c>
      <c r="K1381" s="19"/>
      <c r="L1381" s="15">
        <f t="shared" si="151"/>
        <v>93.31453314368548</v>
      </c>
      <c r="M1381" s="18">
        <f t="shared" si="152"/>
        <v>106.89792184813123</v>
      </c>
      <c r="N1381" s="18">
        <f t="shared" si="153"/>
        <v>366.85559418045813</v>
      </c>
      <c r="O1381" s="19"/>
    </row>
    <row r="1382" spans="1:15" x14ac:dyDescent="0.3">
      <c r="A1382">
        <v>8</v>
      </c>
      <c r="B1382">
        <v>6407773822</v>
      </c>
      <c r="C1382" s="3">
        <v>7.9872000000000014</v>
      </c>
      <c r="D1382" s="4">
        <v>1426.4922000000008</v>
      </c>
      <c r="E1382">
        <v>744</v>
      </c>
      <c r="F1382">
        <f t="shared" si="149"/>
        <v>31</v>
      </c>
      <c r="G1382" s="15">
        <f>(F1382*'B-E-D Rate'!$O$2)+(Analysis!C1382*'B-E-D Rate'!$F$2)+(Analysis!D1382*'B-E-D Rate'!$J$2)</f>
        <v>89.708703858069157</v>
      </c>
      <c r="H1382" s="15">
        <f t="shared" si="150"/>
        <v>100.92459671800003</v>
      </c>
      <c r="I1382" s="18">
        <f t="shared" si="147"/>
        <v>125.79625264544839</v>
      </c>
      <c r="J1382" s="18">
        <f t="shared" si="148"/>
        <v>27.128475596895093</v>
      </c>
      <c r="K1382" s="19"/>
      <c r="L1382" s="15">
        <f t="shared" si="151"/>
        <v>92.31358992384591</v>
      </c>
      <c r="M1382" s="18">
        <f t="shared" si="152"/>
        <v>6.7854314156778921</v>
      </c>
      <c r="N1382" s="18">
        <f t="shared" si="153"/>
        <v>27.128475596895093</v>
      </c>
      <c r="O1382" s="19"/>
    </row>
    <row r="1383" spans="1:15" x14ac:dyDescent="0.3">
      <c r="A1383">
        <v>8</v>
      </c>
      <c r="B1383">
        <v>5150510838</v>
      </c>
      <c r="C1383" s="3">
        <v>11.308800000000002</v>
      </c>
      <c r="D1383" s="4">
        <v>1762.8714000000007</v>
      </c>
      <c r="E1383">
        <v>744</v>
      </c>
      <c r="F1383">
        <f t="shared" si="149"/>
        <v>31</v>
      </c>
      <c r="G1383" s="15">
        <f>(F1383*'B-E-D Rate'!$O$2)+(Analysis!C1383*'B-E-D Rate'!$F$2)+(Analysis!D1383*'B-E-D Rate'!$J$2)</f>
        <v>117.09891758530398</v>
      </c>
      <c r="H1383" s="15">
        <f t="shared" si="150"/>
        <v>119.82574396600003</v>
      </c>
      <c r="I1383" s="18">
        <f t="shared" si="147"/>
        <v>7.4355821104599373</v>
      </c>
      <c r="J1383" s="18">
        <f t="shared" si="148"/>
        <v>1062.6761576175963</v>
      </c>
      <c r="K1383" s="19"/>
      <c r="L1383" s="15">
        <f t="shared" si="151"/>
        <v>102.27667491825534</v>
      </c>
      <c r="M1383" s="18">
        <f t="shared" si="152"/>
        <v>219.69887768087722</v>
      </c>
      <c r="N1383" s="18">
        <f t="shared" si="153"/>
        <v>1062.6761576175963</v>
      </c>
      <c r="O1383" s="19"/>
    </row>
    <row r="1384" spans="1:15" x14ac:dyDescent="0.3">
      <c r="A1384">
        <v>8</v>
      </c>
      <c r="B1384">
        <v>7231981549</v>
      </c>
      <c r="C1384" s="3">
        <v>8.1336000000000013</v>
      </c>
      <c r="D1384" s="4">
        <v>853.78859999999986</v>
      </c>
      <c r="E1384">
        <v>744</v>
      </c>
      <c r="F1384">
        <f t="shared" si="149"/>
        <v>31</v>
      </c>
      <c r="G1384" s="15">
        <f>(F1384*'B-E-D Rate'!$O$2)+(Analysis!C1384*'B-E-D Rate'!$F$2)+(Analysis!D1384*'B-E-D Rate'!$J$2)</f>
        <v>88.156126745610791</v>
      </c>
      <c r="H1384" s="15">
        <f t="shared" si="150"/>
        <v>68.74438143399999</v>
      </c>
      <c r="I1384" s="18">
        <f t="shared" si="147"/>
        <v>376.8158560428439</v>
      </c>
      <c r="J1384" s="18">
        <f t="shared" si="148"/>
        <v>13.365774508885769</v>
      </c>
      <c r="K1384" s="19"/>
      <c r="L1384" s="15">
        <f t="shared" si="151"/>
        <v>75.350904230425314</v>
      </c>
      <c r="M1384" s="18">
        <f t="shared" si="152"/>
        <v>163.97372366341307</v>
      </c>
      <c r="N1384" s="18">
        <f t="shared" si="153"/>
        <v>13.365774508885769</v>
      </c>
      <c r="O1384" s="19"/>
    </row>
    <row r="1385" spans="1:15" x14ac:dyDescent="0.3">
      <c r="A1385">
        <v>8</v>
      </c>
      <c r="B1385">
        <v>7736267205</v>
      </c>
      <c r="C1385" s="3">
        <v>13.309200000000001</v>
      </c>
      <c r="D1385" s="4">
        <v>3617.0034000000032</v>
      </c>
      <c r="E1385">
        <v>744</v>
      </c>
      <c r="F1385">
        <f t="shared" si="149"/>
        <v>31</v>
      </c>
      <c r="G1385" s="15">
        <f>(F1385*'B-E-D Rate'!$O$2)+(Analysis!C1385*'B-E-D Rate'!$F$2)+(Analysis!D1385*'B-E-D Rate'!$J$2)</f>
        <v>141.35223337136958</v>
      </c>
      <c r="H1385" s="15">
        <f t="shared" si="150"/>
        <v>224.00942104600017</v>
      </c>
      <c r="I1385" s="18">
        <f t="shared" si="147"/>
        <v>6832.2106742791038</v>
      </c>
      <c r="J1385" s="18">
        <f t="shared" si="148"/>
        <v>3232.1532963133454</v>
      </c>
      <c r="K1385" s="19"/>
      <c r="L1385" s="15">
        <f t="shared" si="151"/>
        <v>157.19349113892048</v>
      </c>
      <c r="M1385" s="18">
        <f t="shared" si="152"/>
        <v>250.94544765799171</v>
      </c>
      <c r="N1385" s="18">
        <f t="shared" si="153"/>
        <v>3232.1532963133454</v>
      </c>
      <c r="O1385" s="19"/>
    </row>
    <row r="1386" spans="1:15" x14ac:dyDescent="0.3">
      <c r="A1386">
        <v>8</v>
      </c>
      <c r="B1386">
        <v>6137958382</v>
      </c>
      <c r="C1386" s="3">
        <v>7.3674000000000008</v>
      </c>
      <c r="D1386" s="4">
        <v>1135.7513999999999</v>
      </c>
      <c r="E1386">
        <v>744</v>
      </c>
      <c r="F1386">
        <f t="shared" si="149"/>
        <v>31</v>
      </c>
      <c r="G1386" s="15">
        <f>(F1386*'B-E-D Rate'!$O$2)+(Analysis!C1386*'B-E-D Rate'!$F$2)+(Analysis!D1386*'B-E-D Rate'!$J$2)</f>
        <v>83.526916257120021</v>
      </c>
      <c r="H1386" s="15">
        <f t="shared" si="150"/>
        <v>84.587871165999985</v>
      </c>
      <c r="I1386" s="18">
        <f t="shared" si="147"/>
        <v>1.1256253186764926</v>
      </c>
      <c r="J1386" s="18">
        <f t="shared" si="148"/>
        <v>0.94728812874309287</v>
      </c>
      <c r="K1386" s="19"/>
      <c r="L1386" s="15">
        <f t="shared" si="151"/>
        <v>83.70225098926673</v>
      </c>
      <c r="M1386" s="18">
        <f t="shared" si="152"/>
        <v>3.0742268296958163E-2</v>
      </c>
      <c r="N1386" s="18">
        <f t="shared" si="153"/>
        <v>0.94728812874309287</v>
      </c>
      <c r="O1386" s="19"/>
    </row>
    <row r="1387" spans="1:15" x14ac:dyDescent="0.3">
      <c r="A1387">
        <v>8</v>
      </c>
      <c r="B1387">
        <v>6203145220</v>
      </c>
      <c r="C1387" s="3">
        <v>7.8593999999999999</v>
      </c>
      <c r="D1387" s="4">
        <v>1015.6037999999975</v>
      </c>
      <c r="E1387">
        <v>744</v>
      </c>
      <c r="F1387">
        <f t="shared" si="149"/>
        <v>31</v>
      </c>
      <c r="G1387" s="15">
        <f>(F1387*'B-E-D Rate'!$O$2)+(Analysis!C1387*'B-E-D Rate'!$F$2)+(Analysis!D1387*'B-E-D Rate'!$J$2)</f>
        <v>86.785580019485892</v>
      </c>
      <c r="H1387" s="15">
        <f t="shared" si="150"/>
        <v>77.836777521999849</v>
      </c>
      <c r="I1387" s="18">
        <f t="shared" si="147"/>
        <v>80.081066139012421</v>
      </c>
      <c r="J1387" s="18">
        <f t="shared" si="148"/>
        <v>5.2229456677164912</v>
      </c>
      <c r="K1387" s="19"/>
      <c r="L1387" s="15">
        <f t="shared" si="151"/>
        <v>80.143645847586356</v>
      </c>
      <c r="M1387" s="18">
        <f t="shared" si="152"/>
        <v>44.115289543846771</v>
      </c>
      <c r="N1387" s="18">
        <f t="shared" si="153"/>
        <v>5.2229456677164912</v>
      </c>
      <c r="O1387" s="19"/>
    </row>
    <row r="1388" spans="1:15" x14ac:dyDescent="0.3">
      <c r="A1388">
        <v>8</v>
      </c>
      <c r="B1388">
        <v>7205351820</v>
      </c>
      <c r="C1388" s="3">
        <v>4.8095999999999997</v>
      </c>
      <c r="D1388" s="4">
        <v>513.34679999999958</v>
      </c>
      <c r="E1388">
        <v>744</v>
      </c>
      <c r="F1388">
        <f t="shared" si="149"/>
        <v>31</v>
      </c>
      <c r="G1388" s="15">
        <f>(F1388*'B-E-D Rate'!$O$2)+(Analysis!C1388*'B-E-D Rate'!$F$2)+(Analysis!D1388*'B-E-D Rate'!$J$2)</f>
        <v>60.728180808672526</v>
      </c>
      <c r="H1388" s="15">
        <f t="shared" si="150"/>
        <v>49.614956691999978</v>
      </c>
      <c r="I1388" s="18">
        <f t="shared" si="147"/>
        <v>123.50375026739233</v>
      </c>
      <c r="J1388" s="18">
        <f t="shared" si="148"/>
        <v>565.1090645855403</v>
      </c>
      <c r="K1388" s="19"/>
      <c r="L1388" s="15">
        <f t="shared" si="151"/>
        <v>65.267490663088992</v>
      </c>
      <c r="M1388" s="18">
        <f t="shared" si="152"/>
        <v>20.605333954402436</v>
      </c>
      <c r="N1388" s="18">
        <f t="shared" si="153"/>
        <v>565.1090645855403</v>
      </c>
      <c r="O1388" s="19"/>
    </row>
    <row r="1389" spans="1:15" x14ac:dyDescent="0.3">
      <c r="A1389">
        <v>8</v>
      </c>
      <c r="B1389">
        <v>7379276076</v>
      </c>
      <c r="C1389" s="3">
        <v>7.0121999999999991</v>
      </c>
      <c r="D1389" s="4">
        <v>1102.7106000000008</v>
      </c>
      <c r="E1389">
        <v>744</v>
      </c>
      <c r="F1389">
        <f t="shared" si="149"/>
        <v>31</v>
      </c>
      <c r="G1389" s="15">
        <f>(F1389*'B-E-D Rate'!$O$2)+(Analysis!C1389*'B-E-D Rate'!$F$2)+(Analysis!D1389*'B-E-D Rate'!$J$2)</f>
        <v>80.611669875966598</v>
      </c>
      <c r="H1389" s="15">
        <f t="shared" si="150"/>
        <v>82.731308614000042</v>
      </c>
      <c r="I1389" s="18">
        <f t="shared" si="147"/>
        <v>4.4928683797720126</v>
      </c>
      <c r="J1389" s="18">
        <f t="shared" si="148"/>
        <v>15.120694031259585</v>
      </c>
      <c r="K1389" s="19"/>
      <c r="L1389" s="15">
        <f t="shared" si="151"/>
        <v>82.723628355396158</v>
      </c>
      <c r="M1389" s="18">
        <f t="shared" si="152"/>
        <v>4.4603686188344209</v>
      </c>
      <c r="N1389" s="18">
        <f t="shared" si="153"/>
        <v>15.120694031259585</v>
      </c>
      <c r="O1389" s="19"/>
    </row>
    <row r="1390" spans="1:15" x14ac:dyDescent="0.3">
      <c r="A1390">
        <v>8</v>
      </c>
      <c r="B1390">
        <v>9160035270</v>
      </c>
      <c r="C1390" s="3">
        <v>2.7509999999999999</v>
      </c>
      <c r="D1390" s="4">
        <v>375.72419999999966</v>
      </c>
      <c r="E1390">
        <v>744</v>
      </c>
      <c r="F1390">
        <f t="shared" si="149"/>
        <v>31</v>
      </c>
      <c r="G1390" s="15">
        <f>(F1390*'B-E-D Rate'!$O$2)+(Analysis!C1390*'B-E-D Rate'!$F$2)+(Analysis!D1390*'B-E-D Rate'!$J$2)</f>
        <v>44.085593957468006</v>
      </c>
      <c r="H1390" s="15">
        <f t="shared" si="150"/>
        <v>41.881942797999983</v>
      </c>
      <c r="I1390" s="18">
        <f t="shared" si="147"/>
        <v>4.8560784326247646</v>
      </c>
      <c r="J1390" s="18">
        <f t="shared" si="148"/>
        <v>1633.3406674480163</v>
      </c>
      <c r="K1390" s="19"/>
      <c r="L1390" s="15">
        <f t="shared" si="151"/>
        <v>61.191300277501512</v>
      </c>
      <c r="M1390" s="18">
        <f t="shared" si="152"/>
        <v>292.60518870723422</v>
      </c>
      <c r="N1390" s="18">
        <f t="shared" si="153"/>
        <v>1633.3406674480163</v>
      </c>
      <c r="O1390" s="19"/>
    </row>
    <row r="1391" spans="1:15" x14ac:dyDescent="0.3">
      <c r="A1391">
        <v>8</v>
      </c>
      <c r="B1391">
        <v>4478542006</v>
      </c>
      <c r="C1391" s="3">
        <v>7.5792000000000002</v>
      </c>
      <c r="D1391" s="4">
        <v>2148.2838000000024</v>
      </c>
      <c r="E1391">
        <v>744</v>
      </c>
      <c r="F1391">
        <f t="shared" si="149"/>
        <v>31</v>
      </c>
      <c r="G1391" s="15">
        <f>(F1391*'B-E-D Rate'!$O$2)+(Analysis!C1391*'B-E-D Rate'!$F$2)+(Analysis!D1391*'B-E-D Rate'!$J$2)</f>
        <v>89.928857677691738</v>
      </c>
      <c r="H1391" s="15">
        <f t="shared" si="150"/>
        <v>141.48206672200013</v>
      </c>
      <c r="I1391" s="18">
        <f t="shared" si="147"/>
        <v>2657.7333627661601</v>
      </c>
      <c r="J1391" s="18">
        <f t="shared" si="148"/>
        <v>29.470285781665094</v>
      </c>
      <c r="K1391" s="19"/>
      <c r="L1391" s="15">
        <f t="shared" si="151"/>
        <v>113.69205523635867</v>
      </c>
      <c r="M1391" s="18">
        <f t="shared" si="152"/>
        <v>564.68955821223403</v>
      </c>
      <c r="N1391" s="18">
        <f t="shared" si="153"/>
        <v>29.470285781665094</v>
      </c>
      <c r="O1391" s="19"/>
    </row>
    <row r="1392" spans="1:15" x14ac:dyDescent="0.3">
      <c r="A1392">
        <v>8</v>
      </c>
      <c r="B1392">
        <v>4234814727</v>
      </c>
      <c r="C1392" s="3">
        <v>5.0898000000000003</v>
      </c>
      <c r="D1392" s="4">
        <v>897.8520000000002</v>
      </c>
      <c r="E1392">
        <v>744</v>
      </c>
      <c r="F1392">
        <f t="shared" si="149"/>
        <v>31</v>
      </c>
      <c r="G1392" s="15">
        <f>(F1392*'B-E-D Rate'!$O$2)+(Analysis!C1392*'B-E-D Rate'!$F$2)+(Analysis!D1392*'B-E-D Rate'!$J$2)</f>
        <v>64.711582690063779</v>
      </c>
      <c r="H1392" s="15">
        <f t="shared" si="150"/>
        <v>71.220303880000003</v>
      </c>
      <c r="I1392" s="18">
        <f t="shared" si="147"/>
        <v>42.363451528324823</v>
      </c>
      <c r="J1392" s="18">
        <f t="shared" si="148"/>
        <v>391.58951501499365</v>
      </c>
      <c r="K1392" s="19"/>
      <c r="L1392" s="15">
        <f t="shared" si="151"/>
        <v>76.656000976427038</v>
      </c>
      <c r="M1392" s="18">
        <f t="shared" si="152"/>
        <v>142.66912819960902</v>
      </c>
      <c r="N1392" s="18">
        <f t="shared" si="153"/>
        <v>391.58951501499365</v>
      </c>
      <c r="O1392" s="19"/>
    </row>
    <row r="1393" spans="1:15" x14ac:dyDescent="0.3">
      <c r="A1393">
        <v>8</v>
      </c>
      <c r="B1393">
        <v>6050215130</v>
      </c>
      <c r="C1393" s="3">
        <v>4.4969999999999999</v>
      </c>
      <c r="D1393" s="4">
        <v>533.71999999999969</v>
      </c>
      <c r="E1393">
        <v>744</v>
      </c>
      <c r="F1393">
        <f t="shared" si="149"/>
        <v>31</v>
      </c>
      <c r="G1393" s="15">
        <f>(F1393*'B-E-D Rate'!$O$2)+(Analysis!C1393*'B-E-D Rate'!$F$2)+(Analysis!D1393*'B-E-D Rate'!$J$2)</f>
        <v>58.394854959284579</v>
      </c>
      <c r="H1393" s="15">
        <f t="shared" si="150"/>
        <v>50.759726799999981</v>
      </c>
      <c r="I1393" s="18">
        <f t="shared" si="147"/>
        <v>58.295182008700614</v>
      </c>
      <c r="J1393" s="18">
        <f t="shared" si="148"/>
        <v>681.48922435241263</v>
      </c>
      <c r="K1393" s="19"/>
      <c r="L1393" s="15">
        <f t="shared" si="151"/>
        <v>65.870916568163096</v>
      </c>
      <c r="M1393" s="18">
        <f t="shared" si="152"/>
        <v>55.89149717974724</v>
      </c>
      <c r="N1393" s="18">
        <f t="shared" si="153"/>
        <v>681.48922435241263</v>
      </c>
      <c r="O1393" s="19"/>
    </row>
    <row r="1394" spans="1:15" x14ac:dyDescent="0.3">
      <c r="A1394">
        <v>8</v>
      </c>
      <c r="B1394">
        <v>1266236408</v>
      </c>
      <c r="C1394" s="3">
        <v>7.2347999999999999</v>
      </c>
      <c r="D1394" s="4">
        <v>1326.7961999999993</v>
      </c>
      <c r="E1394">
        <v>744</v>
      </c>
      <c r="F1394">
        <f t="shared" si="149"/>
        <v>31</v>
      </c>
      <c r="G1394" s="15">
        <f>(F1394*'B-E-D Rate'!$O$2)+(Analysis!C1394*'B-E-D Rate'!$F$2)+(Analysis!D1394*'B-E-D Rate'!$J$2)</f>
        <v>83.393957532847594</v>
      </c>
      <c r="H1394" s="15">
        <f t="shared" si="150"/>
        <v>95.322678477999958</v>
      </c>
      <c r="I1394" s="18">
        <f t="shared" si="147"/>
        <v>142.29438338731671</v>
      </c>
      <c r="J1394" s="18">
        <f t="shared" si="148"/>
        <v>1.2237802212109283</v>
      </c>
      <c r="K1394" s="19"/>
      <c r="L1394" s="15">
        <f t="shared" si="151"/>
        <v>89.360732786416918</v>
      </c>
      <c r="M1394" s="18">
        <f t="shared" si="152"/>
        <v>35.602406926607273</v>
      </c>
      <c r="N1394" s="18">
        <f t="shared" si="153"/>
        <v>1.2237802212109283</v>
      </c>
      <c r="O1394" s="19"/>
    </row>
    <row r="1395" spans="1:15" x14ac:dyDescent="0.3">
      <c r="A1395">
        <v>8</v>
      </c>
      <c r="B1395">
        <v>4159857576</v>
      </c>
      <c r="C1395" s="3">
        <v>9.5530000000000008</v>
      </c>
      <c r="D1395" s="4">
        <v>1657.0990000000011</v>
      </c>
      <c r="E1395">
        <v>744</v>
      </c>
      <c r="F1395">
        <f t="shared" si="149"/>
        <v>31</v>
      </c>
      <c r="G1395" s="15">
        <f>(F1395*'B-E-D Rate'!$O$2)+(Analysis!C1395*'B-E-D Rate'!$F$2)+(Analysis!D1395*'B-E-D Rate'!$J$2)</f>
        <v>102.95881589495767</v>
      </c>
      <c r="H1395" s="15">
        <f t="shared" si="150"/>
        <v>113.88239281000006</v>
      </c>
      <c r="I1395" s="18">
        <f t="shared" si="147"/>
        <v>119.324532618847</v>
      </c>
      <c r="J1395" s="18">
        <f t="shared" si="148"/>
        <v>340.72037018956087</v>
      </c>
      <c r="K1395" s="19"/>
      <c r="L1395" s="15">
        <f t="shared" si="151"/>
        <v>99.14384324714527</v>
      </c>
      <c r="M1395" s="18">
        <f t="shared" si="152"/>
        <v>14.554016303556729</v>
      </c>
      <c r="N1395" s="18">
        <f t="shared" si="153"/>
        <v>340.72037018956087</v>
      </c>
      <c r="O1395" s="19"/>
    </row>
    <row r="1396" spans="1:15" x14ac:dyDescent="0.3">
      <c r="A1396">
        <v>8</v>
      </c>
      <c r="B1396">
        <v>7595485132</v>
      </c>
      <c r="C1396" s="3">
        <v>3.9125999999999999</v>
      </c>
      <c r="D1396" s="4">
        <v>405.17220000000003</v>
      </c>
      <c r="E1396">
        <v>744</v>
      </c>
      <c r="F1396">
        <f t="shared" si="149"/>
        <v>31</v>
      </c>
      <c r="G1396" s="15">
        <f>(F1396*'B-E-D Rate'!$O$2)+(Analysis!C1396*'B-E-D Rate'!$F$2)+(Analysis!D1396*'B-E-D Rate'!$J$2)</f>
        <v>53.250009049122582</v>
      </c>
      <c r="H1396" s="15">
        <f t="shared" si="150"/>
        <v>43.536625917999999</v>
      </c>
      <c r="I1396" s="18">
        <f t="shared" si="147"/>
        <v>94.349811851976767</v>
      </c>
      <c r="J1396" s="18">
        <f t="shared" si="148"/>
        <v>976.57465551625899</v>
      </c>
      <c r="K1396" s="19"/>
      <c r="L1396" s="15">
        <f t="shared" si="151"/>
        <v>62.063509162341518</v>
      </c>
      <c r="M1396" s="18">
        <f t="shared" si="152"/>
        <v>77.6777842457102</v>
      </c>
      <c r="N1396" s="18">
        <f t="shared" si="153"/>
        <v>976.57465551625899</v>
      </c>
      <c r="O1396" s="19"/>
    </row>
    <row r="1397" spans="1:15" x14ac:dyDescent="0.3">
      <c r="A1397">
        <v>8</v>
      </c>
      <c r="B1397">
        <v>8178025701</v>
      </c>
      <c r="C1397" s="3">
        <v>8.7227999999999994</v>
      </c>
      <c r="D1397" s="4">
        <v>2332.9182000000014</v>
      </c>
      <c r="E1397">
        <v>744</v>
      </c>
      <c r="F1397">
        <f t="shared" si="149"/>
        <v>31</v>
      </c>
      <c r="G1397" s="15">
        <f>(F1397*'B-E-D Rate'!$O$2)+(Analysis!C1397*'B-E-D Rate'!$F$2)+(Analysis!D1397*'B-E-D Rate'!$J$2)</f>
        <v>99.682363328623836</v>
      </c>
      <c r="H1397" s="15">
        <f t="shared" si="150"/>
        <v>151.85667365800009</v>
      </c>
      <c r="I1397" s="18">
        <f t="shared" si="147"/>
        <v>2722.1586583460576</v>
      </c>
      <c r="J1397" s="18">
        <f t="shared" si="148"/>
        <v>230.49797594515499</v>
      </c>
      <c r="K1397" s="19"/>
      <c r="L1397" s="15">
        <f t="shared" si="151"/>
        <v>119.16066988343486</v>
      </c>
      <c r="M1397" s="18">
        <f t="shared" si="152"/>
        <v>379.40442624319422</v>
      </c>
      <c r="N1397" s="18">
        <f t="shared" si="153"/>
        <v>230.49797594515499</v>
      </c>
      <c r="O1397" s="19"/>
    </row>
    <row r="1398" spans="1:15" x14ac:dyDescent="0.3">
      <c r="A1398">
        <v>8</v>
      </c>
      <c r="B1398">
        <v>4686771455</v>
      </c>
      <c r="C1398" s="3">
        <v>11.447400000000002</v>
      </c>
      <c r="D1398" s="4">
        <v>3169.1646000000023</v>
      </c>
      <c r="E1398">
        <v>744</v>
      </c>
      <c r="F1398">
        <f t="shared" si="149"/>
        <v>31</v>
      </c>
      <c r="G1398" s="15">
        <f>(F1398*'B-E-D Rate'!$O$2)+(Analysis!C1398*'B-E-D Rate'!$F$2)+(Analysis!D1398*'B-E-D Rate'!$J$2)</f>
        <v>124.78168024715124</v>
      </c>
      <c r="H1398" s="15">
        <f t="shared" si="150"/>
        <v>198.84535887400014</v>
      </c>
      <c r="I1398" s="18">
        <f t="shared" si="147"/>
        <v>5485.4284917411542</v>
      </c>
      <c r="J1398" s="18">
        <f t="shared" si="148"/>
        <v>1622.5973659683807</v>
      </c>
      <c r="K1398" s="19"/>
      <c r="L1398" s="15">
        <f t="shared" si="151"/>
        <v>143.92912750349257</v>
      </c>
      <c r="M1398" s="18">
        <f t="shared" si="152"/>
        <v>366.62473643437283</v>
      </c>
      <c r="N1398" s="18">
        <f t="shared" si="153"/>
        <v>1622.5973659683807</v>
      </c>
      <c r="O1398" s="19"/>
    </row>
    <row r="1399" spans="1:15" x14ac:dyDescent="0.3">
      <c r="A1399">
        <v>8</v>
      </c>
      <c r="B1399">
        <v>2509137025</v>
      </c>
      <c r="C1399" s="3">
        <v>8.1191999999999993</v>
      </c>
      <c r="D1399" s="4">
        <v>1237.8342</v>
      </c>
      <c r="E1399">
        <v>744</v>
      </c>
      <c r="F1399">
        <f t="shared" si="149"/>
        <v>31</v>
      </c>
      <c r="G1399" s="15">
        <f>(F1399*'B-E-D Rate'!$O$2)+(Analysis!C1399*'B-E-D Rate'!$F$2)+(Analysis!D1399*'B-E-D Rate'!$J$2)</f>
        <v>89.848211870634231</v>
      </c>
      <c r="H1399" s="15">
        <f t="shared" si="150"/>
        <v>90.323903697999995</v>
      </c>
      <c r="I1399" s="18">
        <f t="shared" si="147"/>
        <v>0.22628271462258043</v>
      </c>
      <c r="J1399" s="18">
        <f t="shared" si="148"/>
        <v>28.601193139000838</v>
      </c>
      <c r="K1399" s="19"/>
      <c r="L1399" s="15">
        <f t="shared" si="151"/>
        <v>86.725801829708999</v>
      </c>
      <c r="M1399" s="18">
        <f t="shared" si="152"/>
        <v>9.7494444636707058</v>
      </c>
      <c r="N1399" s="18">
        <f t="shared" si="153"/>
        <v>28.601193139000838</v>
      </c>
      <c r="O1399" s="19"/>
    </row>
    <row r="1400" spans="1:15" x14ac:dyDescent="0.3">
      <c r="A1400">
        <v>8</v>
      </c>
      <c r="B1400">
        <v>6440471123</v>
      </c>
      <c r="C1400" s="3">
        <v>13.095599999999999</v>
      </c>
      <c r="D1400" s="4">
        <v>3121.2443999999991</v>
      </c>
      <c r="E1400">
        <v>744</v>
      </c>
      <c r="F1400">
        <f t="shared" si="149"/>
        <v>31</v>
      </c>
      <c r="G1400" s="15">
        <f>(F1400*'B-E-D Rate'!$O$2)+(Analysis!C1400*'B-E-D Rate'!$F$2)+(Analysis!D1400*'B-E-D Rate'!$J$2)</f>
        <v>137.36374680786946</v>
      </c>
      <c r="H1400" s="15">
        <f t="shared" si="150"/>
        <v>196.15272283599995</v>
      </c>
      <c r="I1400" s="18">
        <f t="shared" si="147"/>
        <v>3456.1437024361016</v>
      </c>
      <c r="J1400" s="18">
        <f t="shared" si="148"/>
        <v>2794.5542071746099</v>
      </c>
      <c r="K1400" s="19"/>
      <c r="L1400" s="15">
        <f t="shared" si="151"/>
        <v>142.50979769490414</v>
      </c>
      <c r="M1400" s="18">
        <f t="shared" si="152"/>
        <v>26.481839731950373</v>
      </c>
      <c r="N1400" s="18">
        <f t="shared" si="153"/>
        <v>2794.5542071746099</v>
      </c>
      <c r="O1400" s="19"/>
    </row>
    <row r="1401" spans="1:15" x14ac:dyDescent="0.3">
      <c r="A1401">
        <v>8</v>
      </c>
      <c r="B1401">
        <v>8518605333</v>
      </c>
      <c r="C1401" s="3">
        <v>6.2789999999999999</v>
      </c>
      <c r="D1401" s="4">
        <v>1579.9277999999974</v>
      </c>
      <c r="E1401">
        <v>744</v>
      </c>
      <c r="F1401">
        <f t="shared" si="149"/>
        <v>31</v>
      </c>
      <c r="G1401" s="15">
        <f>(F1401*'B-E-D Rate'!$O$2)+(Analysis!C1401*'B-E-D Rate'!$F$2)+(Analysis!D1401*'B-E-D Rate'!$J$2)</f>
        <v>77.156051568330156</v>
      </c>
      <c r="H1401" s="15">
        <f t="shared" si="150"/>
        <v>109.54614308199984</v>
      </c>
      <c r="I1401" s="18">
        <f t="shared" si="147"/>
        <v>1049.1180282638973</v>
      </c>
      <c r="J1401" s="18">
        <f t="shared" si="148"/>
        <v>53.936568135649281</v>
      </c>
      <c r="K1401" s="19"/>
      <c r="L1401" s="15">
        <f t="shared" si="151"/>
        <v>96.858139420271897</v>
      </c>
      <c r="M1401" s="18">
        <f t="shared" si="152"/>
        <v>388.17226572563033</v>
      </c>
      <c r="N1401" s="18">
        <f t="shared" si="153"/>
        <v>53.936568135649281</v>
      </c>
      <c r="O1401" s="19"/>
    </row>
    <row r="1402" spans="1:15" x14ac:dyDescent="0.3">
      <c r="A1402">
        <v>8</v>
      </c>
      <c r="B1402">
        <v>3402255889</v>
      </c>
      <c r="C1402" s="3">
        <v>11.3994</v>
      </c>
      <c r="D1402" s="4">
        <v>1963.1910000000021</v>
      </c>
      <c r="E1402">
        <v>744</v>
      </c>
      <c r="F1402">
        <f t="shared" si="149"/>
        <v>31</v>
      </c>
      <c r="G1402" s="15">
        <f>(F1402*'B-E-D Rate'!$O$2)+(Analysis!C1402*'B-E-D Rate'!$F$2)+(Analysis!D1402*'B-E-D Rate'!$J$2)</f>
        <v>118.74387720440518</v>
      </c>
      <c r="H1402" s="15">
        <f t="shared" si="150"/>
        <v>131.08170229000012</v>
      </c>
      <c r="I1402" s="18">
        <f t="shared" si="147"/>
        <v>152.22192784273588</v>
      </c>
      <c r="J1402" s="18">
        <f t="shared" si="148"/>
        <v>1172.629186254976</v>
      </c>
      <c r="K1402" s="19"/>
      <c r="L1402" s="15">
        <f t="shared" si="151"/>
        <v>108.20986341756242</v>
      </c>
      <c r="M1402" s="18">
        <f t="shared" si="152"/>
        <v>110.96544646139341</v>
      </c>
      <c r="N1402" s="18">
        <f t="shared" si="153"/>
        <v>1172.629186254976</v>
      </c>
      <c r="O1402" s="19"/>
    </row>
    <row r="1403" spans="1:15" x14ac:dyDescent="0.3">
      <c r="A1403">
        <v>8</v>
      </c>
      <c r="B1403">
        <v>5307418688</v>
      </c>
      <c r="C1403" s="3">
        <v>6.6339999999999995</v>
      </c>
      <c r="D1403" s="4">
        <v>1986.9100000000021</v>
      </c>
      <c r="E1403">
        <v>744</v>
      </c>
      <c r="F1403">
        <f t="shared" si="149"/>
        <v>31</v>
      </c>
      <c r="G1403" s="15">
        <f>(F1403*'B-E-D Rate'!$O$2)+(Analysis!C1403*'B-E-D Rate'!$F$2)+(Analysis!D1403*'B-E-D Rate'!$J$2)</f>
        <v>81.826260164535483</v>
      </c>
      <c r="H1403" s="15">
        <f t="shared" si="150"/>
        <v>132.41447290000011</v>
      </c>
      <c r="I1403" s="18">
        <f t="shared" si="147"/>
        <v>2559.1672677686252</v>
      </c>
      <c r="J1403" s="18">
        <f t="shared" si="148"/>
        <v>7.1499731579571106</v>
      </c>
      <c r="K1403" s="19"/>
      <c r="L1403" s="15">
        <f t="shared" si="151"/>
        <v>108.91238727451432</v>
      </c>
      <c r="M1403" s="18">
        <f t="shared" si="152"/>
        <v>733.65828181793029</v>
      </c>
      <c r="N1403" s="18">
        <f t="shared" si="153"/>
        <v>7.1499731579571106</v>
      </c>
      <c r="O1403" s="19"/>
    </row>
    <row r="1404" spans="1:15" x14ac:dyDescent="0.3">
      <c r="A1404">
        <v>8</v>
      </c>
      <c r="B1404">
        <v>5048579220</v>
      </c>
      <c r="C1404" s="3">
        <v>10.257000000000001</v>
      </c>
      <c r="D1404" s="4">
        <v>4650.3474000000006</v>
      </c>
      <c r="E1404">
        <v>744</v>
      </c>
      <c r="F1404">
        <f t="shared" si="149"/>
        <v>31</v>
      </c>
      <c r="G1404" s="15">
        <f>(F1404*'B-E-D Rate'!$O$2)+(Analysis!C1404*'B-E-D Rate'!$F$2)+(Analysis!D1404*'B-E-D Rate'!$J$2)</f>
        <v>122.48936936025167</v>
      </c>
      <c r="H1404" s="15">
        <f t="shared" si="150"/>
        <v>282.07302040600001</v>
      </c>
      <c r="I1404" s="18">
        <f t="shared" si="147"/>
        <v>25466.941681091179</v>
      </c>
      <c r="J1404" s="18">
        <f t="shared" si="148"/>
        <v>1443.1767199634166</v>
      </c>
      <c r="K1404" s="19"/>
      <c r="L1404" s="15">
        <f t="shared" si="151"/>
        <v>187.79970609056727</v>
      </c>
      <c r="M1404" s="18">
        <f t="shared" si="152"/>
        <v>4265.4400838272104</v>
      </c>
      <c r="N1404" s="18">
        <f t="shared" si="153"/>
        <v>1443.1767199634166</v>
      </c>
      <c r="O1404" s="19"/>
    </row>
    <row r="1405" spans="1:15" x14ac:dyDescent="0.3">
      <c r="A1405">
        <v>8</v>
      </c>
      <c r="B1405">
        <v>8933768541</v>
      </c>
      <c r="C1405" s="3">
        <v>8.2176000000000009</v>
      </c>
      <c r="D1405" s="4">
        <v>1973.5350000000019</v>
      </c>
      <c r="E1405">
        <v>744</v>
      </c>
      <c r="F1405">
        <f t="shared" si="149"/>
        <v>31</v>
      </c>
      <c r="G1405" s="15">
        <f>(F1405*'B-E-D Rate'!$O$2)+(Analysis!C1405*'B-E-D Rate'!$F$2)+(Analysis!D1405*'B-E-D Rate'!$J$2)</f>
        <v>94.068628609186078</v>
      </c>
      <c r="H1405" s="15">
        <f t="shared" si="150"/>
        <v>131.6629316500001</v>
      </c>
      <c r="I1405" s="18">
        <f t="shared" si="147"/>
        <v>1413.3316211245588</v>
      </c>
      <c r="J1405" s="18">
        <f t="shared" si="148"/>
        <v>91.554758366296724</v>
      </c>
      <c r="K1405" s="19"/>
      <c r="L1405" s="15">
        <f t="shared" si="151"/>
        <v>108.51623833962111</v>
      </c>
      <c r="M1405" s="18">
        <f t="shared" si="152"/>
        <v>208.73342692296106</v>
      </c>
      <c r="N1405" s="18">
        <f t="shared" si="153"/>
        <v>91.554758366296724</v>
      </c>
      <c r="O1405" s="19"/>
    </row>
    <row r="1406" spans="1:15" x14ac:dyDescent="0.3">
      <c r="A1406">
        <v>8</v>
      </c>
      <c r="B1406">
        <v>5462870793</v>
      </c>
      <c r="C1406" s="3">
        <v>10.438199999999998</v>
      </c>
      <c r="D1406" s="4">
        <v>1706.2181999999996</v>
      </c>
      <c r="E1406">
        <v>744</v>
      </c>
      <c r="F1406">
        <f t="shared" si="149"/>
        <v>31</v>
      </c>
      <c r="G1406" s="15">
        <f>(F1406*'B-E-D Rate'!$O$2)+(Analysis!C1406*'B-E-D Rate'!$F$2)+(Analysis!D1406*'B-E-D Rate'!$J$2)</f>
        <v>110.06789586869976</v>
      </c>
      <c r="H1406" s="15">
        <f t="shared" si="150"/>
        <v>116.64240065799997</v>
      </c>
      <c r="I1406" s="18">
        <f t="shared" si="147"/>
        <v>43.224113224531358</v>
      </c>
      <c r="J1406" s="18">
        <f t="shared" si="148"/>
        <v>653.70689117983557</v>
      </c>
      <c r="K1406" s="19"/>
      <c r="L1406" s="15">
        <f t="shared" si="151"/>
        <v>100.59868577146716</v>
      </c>
      <c r="M1406" s="18">
        <f t="shared" si="152"/>
        <v>89.665939865531911</v>
      </c>
      <c r="N1406" s="18">
        <f t="shared" si="153"/>
        <v>653.70689117983557</v>
      </c>
      <c r="O1406" s="19"/>
    </row>
    <row r="1407" spans="1:15" x14ac:dyDescent="0.3">
      <c r="A1407">
        <v>8</v>
      </c>
      <c r="B1407">
        <v>3778819266</v>
      </c>
      <c r="C1407" s="3">
        <v>4.5270000000000001</v>
      </c>
      <c r="D1407" s="4">
        <v>1392.6857999999986</v>
      </c>
      <c r="E1407">
        <v>744</v>
      </c>
      <c r="F1407">
        <f t="shared" si="149"/>
        <v>31</v>
      </c>
      <c r="G1407" s="15">
        <f>(F1407*'B-E-D Rate'!$O$2)+(Analysis!C1407*'B-E-D Rate'!$F$2)+(Analysis!D1407*'B-E-D Rate'!$J$2)</f>
        <v>62.662789925246898</v>
      </c>
      <c r="H1407" s="15">
        <f t="shared" si="150"/>
        <v>99.025015101999912</v>
      </c>
      <c r="I1407" s="18">
        <f t="shared" si="147"/>
        <v>1322.2114198048907</v>
      </c>
      <c r="J1407" s="18">
        <f t="shared" si="148"/>
        <v>476.87263324106289</v>
      </c>
      <c r="K1407" s="19"/>
      <c r="L1407" s="15">
        <f t="shared" si="151"/>
        <v>91.312291280662791</v>
      </c>
      <c r="M1407" s="18">
        <f t="shared" si="152"/>
        <v>820.79392791397709</v>
      </c>
      <c r="N1407" s="18">
        <f t="shared" si="153"/>
        <v>476.87263324106289</v>
      </c>
      <c r="O1407" s="19"/>
    </row>
    <row r="1408" spans="1:15" x14ac:dyDescent="0.3">
      <c r="A1408">
        <v>8</v>
      </c>
      <c r="B1408">
        <v>1563601222</v>
      </c>
      <c r="C1408" s="3">
        <v>7.0763999999999996</v>
      </c>
      <c r="D1408" s="4">
        <v>1521.7889999999991</v>
      </c>
      <c r="E1408">
        <v>744</v>
      </c>
      <c r="F1408">
        <f t="shared" si="149"/>
        <v>31</v>
      </c>
      <c r="G1408" s="15">
        <f>(F1408*'B-E-D Rate'!$O$2)+(Analysis!C1408*'B-E-D Rate'!$F$2)+(Analysis!D1408*'B-E-D Rate'!$J$2)</f>
        <v>83.079067615319374</v>
      </c>
      <c r="H1408" s="15">
        <f t="shared" si="150"/>
        <v>106.27932390999995</v>
      </c>
      <c r="I1408" s="18">
        <f t="shared" si="147"/>
        <v>538.25189213886551</v>
      </c>
      <c r="J1408" s="18">
        <f t="shared" si="148"/>
        <v>2.0196273072586908</v>
      </c>
      <c r="K1408" s="19"/>
      <c r="L1408" s="15">
        <f t="shared" si="151"/>
        <v>95.136148863564003</v>
      </c>
      <c r="M1408" s="18">
        <f t="shared" si="152"/>
        <v>145.37320822677225</v>
      </c>
      <c r="N1408" s="18">
        <f t="shared" si="153"/>
        <v>2.0196273072586908</v>
      </c>
      <c r="O1408" s="19"/>
    </row>
    <row r="1409" spans="1:15" x14ac:dyDescent="0.3">
      <c r="A1409">
        <v>8</v>
      </c>
      <c r="B1409">
        <v>4468068368</v>
      </c>
      <c r="C1409" s="3">
        <v>4.4939999999999998</v>
      </c>
      <c r="D1409" s="4">
        <v>1289.4012000000007</v>
      </c>
      <c r="E1409">
        <v>744</v>
      </c>
      <c r="F1409">
        <f t="shared" si="149"/>
        <v>31</v>
      </c>
      <c r="G1409" s="15">
        <f>(F1409*'B-E-D Rate'!$O$2)+(Analysis!C1409*'B-E-D Rate'!$F$2)+(Analysis!D1409*'B-E-D Rate'!$J$2)</f>
        <v>61.921207819313437</v>
      </c>
      <c r="H1409" s="15">
        <f t="shared" si="150"/>
        <v>93.221453428000032</v>
      </c>
      <c r="I1409" s="18">
        <f t="shared" si="147"/>
        <v>979.70537516410445</v>
      </c>
      <c r="J1409" s="18">
        <f t="shared" si="148"/>
        <v>509.81104760926132</v>
      </c>
      <c r="K1409" s="19"/>
      <c r="L1409" s="15">
        <f t="shared" si="151"/>
        <v>88.253144792373519</v>
      </c>
      <c r="M1409" s="18">
        <f t="shared" si="152"/>
        <v>693.37090475320849</v>
      </c>
      <c r="N1409" s="18">
        <f t="shared" si="153"/>
        <v>509.81104760926132</v>
      </c>
      <c r="O1409" s="19"/>
    </row>
    <row r="1410" spans="1:15" x14ac:dyDescent="0.3">
      <c r="A1410">
        <v>8</v>
      </c>
      <c r="B1410">
        <v>4407060798</v>
      </c>
      <c r="C1410" s="3">
        <v>12.3558</v>
      </c>
      <c r="D1410" s="4">
        <v>2277.6510000000017</v>
      </c>
      <c r="E1410">
        <v>744</v>
      </c>
      <c r="F1410">
        <f t="shared" si="149"/>
        <v>31</v>
      </c>
      <c r="G1410" s="15">
        <f>(F1410*'B-E-D Rate'!$O$2)+(Analysis!C1410*'B-E-D Rate'!$F$2)+(Analysis!D1410*'B-E-D Rate'!$J$2)</f>
        <v>127.65259548506179</v>
      </c>
      <c r="H1410" s="15">
        <f t="shared" si="150"/>
        <v>148.75120969000008</v>
      </c>
      <c r="I1410" s="18">
        <f t="shared" si="147"/>
        <v>445.15152136882364</v>
      </c>
      <c r="J1410" s="18">
        <f t="shared" si="148"/>
        <v>1862.1289308583496</v>
      </c>
      <c r="K1410" s="19"/>
      <c r="L1410" s="15">
        <f t="shared" si="151"/>
        <v>117.52373213281585</v>
      </c>
      <c r="M1410" s="18">
        <f t="shared" si="152"/>
        <v>102.59387280847093</v>
      </c>
      <c r="N1410" s="18">
        <f t="shared" si="153"/>
        <v>1862.1289308583496</v>
      </c>
      <c r="O1410" s="19"/>
    </row>
    <row r="1411" spans="1:15" x14ac:dyDescent="0.3">
      <c r="A1411">
        <v>8</v>
      </c>
      <c r="B1411">
        <v>7627622061</v>
      </c>
      <c r="C1411" s="3">
        <v>7.797600000000001</v>
      </c>
      <c r="D1411" s="4">
        <v>1077.6804000000018</v>
      </c>
      <c r="E1411">
        <v>744</v>
      </c>
      <c r="F1411">
        <f t="shared" si="149"/>
        <v>31</v>
      </c>
      <c r="G1411" s="15">
        <f>(F1411*'B-E-D Rate'!$O$2)+(Analysis!C1411*'B-E-D Rate'!$F$2)+(Analysis!D1411*'B-E-D Rate'!$J$2)</f>
        <v>86.596962349766429</v>
      </c>
      <c r="H1411" s="15">
        <f t="shared" si="150"/>
        <v>81.324861676000097</v>
      </c>
      <c r="I1411" s="18">
        <f t="shared" ref="I1411:I1474" si="154">(G1411-H1411)^2</f>
        <v>27.795045514327409</v>
      </c>
      <c r="J1411" s="18">
        <f t="shared" ref="J1411:J1474" si="155">(G1411-AVERAGE($G$3:$G$2217))^2</f>
        <v>4.3963975198466603</v>
      </c>
      <c r="K1411" s="19"/>
      <c r="L1411" s="15">
        <f t="shared" si="151"/>
        <v>81.982268574449364</v>
      </c>
      <c r="M1411" s="18">
        <f t="shared" si="152"/>
        <v>21.295398639950065</v>
      </c>
      <c r="N1411" s="18">
        <f t="shared" si="153"/>
        <v>4.3963975198466603</v>
      </c>
      <c r="O1411" s="19"/>
    </row>
    <row r="1412" spans="1:15" x14ac:dyDescent="0.3">
      <c r="A1412">
        <v>8</v>
      </c>
      <c r="B1412">
        <v>2342141349</v>
      </c>
      <c r="C1412" s="3">
        <v>6.0270000000000001</v>
      </c>
      <c r="D1412" s="4">
        <v>1031.3952000000006</v>
      </c>
      <c r="E1412">
        <v>744</v>
      </c>
      <c r="F1412">
        <f t="shared" ref="F1412:F1475" si="156">ROUNDUP(E1412/24,0)</f>
        <v>31</v>
      </c>
      <c r="G1412" s="15">
        <f>(F1412*'B-E-D Rate'!$O$2)+(Analysis!C1412*'B-E-D Rate'!$F$2)+(Analysis!D1412*'B-E-D Rate'!$J$2)</f>
        <v>72.621288278300625</v>
      </c>
      <c r="H1412" s="15">
        <f t="shared" ref="H1412:H1475" si="157">(0.67*F1412)+(0.05619*D1412)</f>
        <v>78.724096288000027</v>
      </c>
      <c r="I1412" s="18">
        <f t="shared" si="154"/>
        <v>37.244265603251172</v>
      </c>
      <c r="J1412" s="18">
        <f t="shared" si="155"/>
        <v>141.10862771807518</v>
      </c>
      <c r="K1412" s="19"/>
      <c r="L1412" s="15">
        <f t="shared" ref="L1412:L1475" si="158">$Q$19+$Q$20*D1412</f>
        <v>80.611365196406823</v>
      </c>
      <c r="M1412" s="18">
        <f t="shared" ref="M1412:M1475" si="159">(G1412-L1412)^2</f>
        <v>63.841329157253433</v>
      </c>
      <c r="N1412" s="18">
        <f t="shared" ref="N1412:N1475" si="160">(G1412-AVERAGE($G$3:$G$2217))^2</f>
        <v>141.10862771807518</v>
      </c>
      <c r="O1412" s="19"/>
    </row>
    <row r="1413" spans="1:15" x14ac:dyDescent="0.3">
      <c r="A1413">
        <v>8</v>
      </c>
      <c r="B1413">
        <v>2483339807</v>
      </c>
      <c r="C1413" s="3">
        <v>9.6173999999999999</v>
      </c>
      <c r="D1413" s="4">
        <v>1907.3760000000007</v>
      </c>
      <c r="E1413">
        <v>744</v>
      </c>
      <c r="F1413">
        <f t="shared" si="156"/>
        <v>31</v>
      </c>
      <c r="G1413" s="15">
        <f>(F1413*'B-E-D Rate'!$O$2)+(Analysis!C1413*'B-E-D Rate'!$F$2)+(Analysis!D1413*'B-E-D Rate'!$J$2)</f>
        <v>104.63485628486949</v>
      </c>
      <c r="H1413" s="15">
        <f t="shared" si="157"/>
        <v>127.94545744000003</v>
      </c>
      <c r="I1413" s="18">
        <f t="shared" si="154"/>
        <v>543.38412621357338</v>
      </c>
      <c r="J1413" s="18">
        <f t="shared" si="155"/>
        <v>405.40424128624738</v>
      </c>
      <c r="K1413" s="19"/>
      <c r="L1413" s="15">
        <f t="shared" si="158"/>
        <v>106.55670059131461</v>
      </c>
      <c r="M1413" s="18">
        <f t="shared" si="159"/>
        <v>3.6934855382155383</v>
      </c>
      <c r="N1413" s="18">
        <f t="shared" si="160"/>
        <v>405.40424128624738</v>
      </c>
      <c r="O1413" s="19"/>
    </row>
    <row r="1414" spans="1:15" x14ac:dyDescent="0.3">
      <c r="A1414">
        <v>8</v>
      </c>
      <c r="B1414">
        <v>8650102792</v>
      </c>
      <c r="C1414" s="3">
        <v>5.4467999999999996</v>
      </c>
      <c r="D1414" s="4">
        <v>754.85580000000027</v>
      </c>
      <c r="E1414">
        <v>744</v>
      </c>
      <c r="F1414">
        <f t="shared" si="156"/>
        <v>31</v>
      </c>
      <c r="G1414" s="15">
        <f>(F1414*'B-E-D Rate'!$O$2)+(Analysis!C1414*'B-E-D Rate'!$F$2)+(Analysis!D1414*'B-E-D Rate'!$J$2)</f>
        <v>66.81391654099923</v>
      </c>
      <c r="H1414" s="15">
        <f t="shared" si="157"/>
        <v>63.185347402000019</v>
      </c>
      <c r="I1414" s="18">
        <f t="shared" si="154"/>
        <v>13.166513996497475</v>
      </c>
      <c r="J1414" s="18">
        <f t="shared" si="155"/>
        <v>312.80474769703619</v>
      </c>
      <c r="K1414" s="19"/>
      <c r="L1414" s="15">
        <f t="shared" si="158"/>
        <v>72.420652017640151</v>
      </c>
      <c r="M1414" s="18">
        <f t="shared" si="159"/>
        <v>31.435482705023894</v>
      </c>
      <c r="N1414" s="18">
        <f t="shared" si="160"/>
        <v>312.80474769703619</v>
      </c>
      <c r="O1414" s="19"/>
    </row>
    <row r="1415" spans="1:15" x14ac:dyDescent="0.3">
      <c r="A1415">
        <v>8</v>
      </c>
      <c r="B1415">
        <v>5679766357</v>
      </c>
      <c r="C1415" s="3">
        <v>5.4480000000000004</v>
      </c>
      <c r="D1415" s="4">
        <v>1023.2790000000005</v>
      </c>
      <c r="E1415">
        <v>744</v>
      </c>
      <c r="F1415">
        <f t="shared" si="156"/>
        <v>31</v>
      </c>
      <c r="G1415" s="15">
        <f>(F1415*'B-E-D Rate'!$O$2)+(Analysis!C1415*'B-E-D Rate'!$F$2)+(Analysis!D1415*'B-E-D Rate'!$J$2)</f>
        <v>68.08410628336361</v>
      </c>
      <c r="H1415" s="15">
        <f t="shared" si="157"/>
        <v>78.268047010000018</v>
      </c>
      <c r="I1415" s="18">
        <f t="shared" si="154"/>
        <v>103.71264872364368</v>
      </c>
      <c r="J1415" s="18">
        <f t="shared" si="155"/>
        <v>269.4882490335437</v>
      </c>
      <c r="K1415" s="19"/>
      <c r="L1415" s="15">
        <f t="shared" si="158"/>
        <v>80.370974618060629</v>
      </c>
      <c r="M1415" s="18">
        <f t="shared" si="159"/>
        <v>150.96713347418029</v>
      </c>
      <c r="N1415" s="18">
        <f t="shared" si="160"/>
        <v>269.4882490335437</v>
      </c>
      <c r="O1415" s="19"/>
    </row>
    <row r="1416" spans="1:15" x14ac:dyDescent="0.3">
      <c r="A1416">
        <v>8</v>
      </c>
      <c r="B1416">
        <v>1476736149</v>
      </c>
      <c r="C1416" s="3">
        <v>2.3795999999999999</v>
      </c>
      <c r="D1416" s="4">
        <v>495.55080000000027</v>
      </c>
      <c r="E1416">
        <v>744</v>
      </c>
      <c r="F1416">
        <f t="shared" si="156"/>
        <v>31</v>
      </c>
      <c r="G1416" s="15">
        <f>(F1416*'B-E-D Rate'!$O$2)+(Analysis!C1416*'B-E-D Rate'!$F$2)+(Analysis!D1416*'B-E-D Rate'!$J$2)</f>
        <v>41.762531796483678</v>
      </c>
      <c r="H1416" s="15">
        <f t="shared" si="157"/>
        <v>48.614999452000013</v>
      </c>
      <c r="I1416" s="18">
        <f t="shared" si="154"/>
        <v>46.956312969897539</v>
      </c>
      <c r="J1416" s="18">
        <f t="shared" si="155"/>
        <v>1826.5085857811107</v>
      </c>
      <c r="K1416" s="19"/>
      <c r="L1416" s="15">
        <f t="shared" si="158"/>
        <v>64.740397844744393</v>
      </c>
      <c r="M1416" s="18">
        <f t="shared" si="159"/>
        <v>527.98232813181244</v>
      </c>
      <c r="N1416" s="18">
        <f t="shared" si="160"/>
        <v>1826.5085857811107</v>
      </c>
      <c r="O1416" s="19"/>
    </row>
    <row r="1417" spans="1:15" x14ac:dyDescent="0.3">
      <c r="A1417">
        <v>8</v>
      </c>
      <c r="B1417">
        <v>5146418934</v>
      </c>
      <c r="C1417" s="3">
        <v>3.7506000000000004</v>
      </c>
      <c r="D1417" s="4">
        <v>853.09259999999881</v>
      </c>
      <c r="E1417">
        <v>744</v>
      </c>
      <c r="F1417">
        <f t="shared" si="156"/>
        <v>31</v>
      </c>
      <c r="G1417" s="15">
        <f>(F1417*'B-E-D Rate'!$O$2)+(Analysis!C1417*'B-E-D Rate'!$F$2)+(Analysis!D1417*'B-E-D Rate'!$J$2)</f>
        <v>54.095223447914989</v>
      </c>
      <c r="H1417" s="15">
        <f t="shared" si="157"/>
        <v>68.705273193999929</v>
      </c>
      <c r="I1417" s="18">
        <f t="shared" si="154"/>
        <v>213.4535535830766</v>
      </c>
      <c r="J1417" s="18">
        <f t="shared" si="155"/>
        <v>924.46281420412686</v>
      </c>
      <c r="K1417" s="19"/>
      <c r="L1417" s="15">
        <f t="shared" si="158"/>
        <v>75.330289676504862</v>
      </c>
      <c r="M1417" s="18">
        <f t="shared" si="159"/>
        <v>450.92803773259811</v>
      </c>
      <c r="N1417" s="18">
        <f t="shared" si="160"/>
        <v>924.46281420412686</v>
      </c>
      <c r="O1417" s="19"/>
    </row>
    <row r="1418" spans="1:15" x14ac:dyDescent="0.3">
      <c r="A1418">
        <v>8</v>
      </c>
      <c r="B1418">
        <v>5405123377</v>
      </c>
      <c r="C1418" s="3">
        <v>5.1929999999999996</v>
      </c>
      <c r="D1418" s="4">
        <v>1036.1448</v>
      </c>
      <c r="E1418">
        <v>744</v>
      </c>
      <c r="F1418">
        <f t="shared" si="156"/>
        <v>31</v>
      </c>
      <c r="G1418" s="15">
        <f>(F1418*'B-E-D Rate'!$O$2)+(Analysis!C1418*'B-E-D Rate'!$F$2)+(Analysis!D1418*'B-E-D Rate'!$J$2)</f>
        <v>66.163090552668166</v>
      </c>
      <c r="H1418" s="15">
        <f t="shared" si="157"/>
        <v>78.990976312000001</v>
      </c>
      <c r="I1418" s="18">
        <f t="shared" si="154"/>
        <v>164.55465305446847</v>
      </c>
      <c r="J1418" s="18">
        <f t="shared" si="155"/>
        <v>336.24971259199185</v>
      </c>
      <c r="K1418" s="19"/>
      <c r="L1418" s="15">
        <f t="shared" si="158"/>
        <v>80.752041755746518</v>
      </c>
      <c r="M1418" s="18">
        <f t="shared" si="159"/>
        <v>212.8374972058013</v>
      </c>
      <c r="N1418" s="18">
        <f t="shared" si="160"/>
        <v>336.24971259199185</v>
      </c>
      <c r="O1418" s="19"/>
    </row>
    <row r="1419" spans="1:15" x14ac:dyDescent="0.3">
      <c r="A1419">
        <v>8</v>
      </c>
      <c r="B1419">
        <v>1286001794</v>
      </c>
      <c r="C1419" s="3">
        <v>6.2141999999999999</v>
      </c>
      <c r="D1419" s="4">
        <v>1223.3879999999986</v>
      </c>
      <c r="E1419">
        <v>744</v>
      </c>
      <c r="F1419">
        <f t="shared" si="156"/>
        <v>31</v>
      </c>
      <c r="G1419" s="15">
        <f>(F1419*'B-E-D Rate'!$O$2)+(Analysis!C1419*'B-E-D Rate'!$F$2)+(Analysis!D1419*'B-E-D Rate'!$J$2)</f>
        <v>74.97775438545402</v>
      </c>
      <c r="H1419" s="15">
        <f t="shared" si="157"/>
        <v>89.512171719999913</v>
      </c>
      <c r="I1419" s="18">
        <f t="shared" si="154"/>
        <v>211.24928725474814</v>
      </c>
      <c r="J1419" s="18">
        <f t="shared" si="155"/>
        <v>90.67703783954164</v>
      </c>
      <c r="K1419" s="19"/>
      <c r="L1419" s="15">
        <f t="shared" si="158"/>
        <v>86.297925437689955</v>
      </c>
      <c r="M1419" s="18">
        <f t="shared" si="159"/>
        <v>128.14627265188042</v>
      </c>
      <c r="N1419" s="18">
        <f t="shared" si="160"/>
        <v>90.67703783954164</v>
      </c>
      <c r="O1419" s="19"/>
    </row>
    <row r="1420" spans="1:15" x14ac:dyDescent="0.3">
      <c r="A1420">
        <v>8</v>
      </c>
      <c r="B1420">
        <v>3260106573</v>
      </c>
      <c r="C1420" s="3">
        <v>0.22740000000000002</v>
      </c>
      <c r="D1420" s="4">
        <v>97.663799999999853</v>
      </c>
      <c r="E1420">
        <v>744</v>
      </c>
      <c r="F1420">
        <f t="shared" si="156"/>
        <v>31</v>
      </c>
      <c r="G1420" s="15">
        <f>(F1420*'B-E-D Rate'!$O$2)+(Analysis!C1420*'B-E-D Rate'!$F$2)+(Analysis!D1420*'B-E-D Rate'!$J$2)</f>
        <v>23.170095219848193</v>
      </c>
      <c r="H1420" s="15">
        <f t="shared" si="157"/>
        <v>26.257728921999991</v>
      </c>
      <c r="I1420" s="18">
        <f t="shared" si="154"/>
        <v>9.5334818786636202</v>
      </c>
      <c r="J1420" s="18">
        <f t="shared" si="155"/>
        <v>3761.3821861662836</v>
      </c>
      <c r="K1420" s="19"/>
      <c r="L1420" s="15">
        <f t="shared" si="158"/>
        <v>52.955537189951862</v>
      </c>
      <c r="M1420" s="18">
        <f t="shared" si="159"/>
        <v>887.17255335441314</v>
      </c>
      <c r="N1420" s="18">
        <f t="shared" si="160"/>
        <v>3761.3821861662836</v>
      </c>
      <c r="O1420" s="19"/>
    </row>
    <row r="1421" spans="1:15" x14ac:dyDescent="0.3">
      <c r="A1421">
        <v>8</v>
      </c>
      <c r="B1421">
        <v>4151971157</v>
      </c>
      <c r="C1421" s="3">
        <v>8.8415999999999997</v>
      </c>
      <c r="D1421" s="4">
        <v>543.69720000000018</v>
      </c>
      <c r="E1421">
        <v>744</v>
      </c>
      <c r="F1421">
        <f t="shared" si="156"/>
        <v>31</v>
      </c>
      <c r="G1421" s="15">
        <f>(F1421*'B-E-D Rate'!$O$2)+(Analysis!C1421*'B-E-D Rate'!$F$2)+(Analysis!D1421*'B-E-D Rate'!$J$2)</f>
        <v>92.200971767433032</v>
      </c>
      <c r="H1421" s="15">
        <f t="shared" si="157"/>
        <v>51.320345668000009</v>
      </c>
      <c r="I1421" s="18">
        <f t="shared" si="154"/>
        <v>1671.2255902816444</v>
      </c>
      <c r="J1421" s="18">
        <f t="shared" si="155"/>
        <v>59.301831342273232</v>
      </c>
      <c r="K1421" s="19"/>
      <c r="L1421" s="15">
        <f t="shared" si="158"/>
        <v>66.166427383356861</v>
      </c>
      <c r="M1421" s="18">
        <f t="shared" si="159"/>
        <v>677.79750128643207</v>
      </c>
      <c r="N1421" s="18">
        <f t="shared" si="160"/>
        <v>59.301831342273232</v>
      </c>
      <c r="O1421" s="19"/>
    </row>
    <row r="1422" spans="1:15" x14ac:dyDescent="0.3">
      <c r="A1422">
        <v>8</v>
      </c>
      <c r="B1422">
        <v>1947617822</v>
      </c>
      <c r="C1422" s="3">
        <v>7.6879999999999988</v>
      </c>
      <c r="D1422" s="4">
        <v>1127.4379999999996</v>
      </c>
      <c r="E1422">
        <v>744</v>
      </c>
      <c r="F1422">
        <f t="shared" si="156"/>
        <v>31</v>
      </c>
      <c r="G1422" s="15">
        <f>(F1422*'B-E-D Rate'!$O$2)+(Analysis!C1422*'B-E-D Rate'!$F$2)+(Analysis!D1422*'B-E-D Rate'!$J$2)</f>
        <v>85.979053795419873</v>
      </c>
      <c r="H1422" s="15">
        <f t="shared" si="157"/>
        <v>84.120741219999971</v>
      </c>
      <c r="I1422" s="18">
        <f t="shared" si="154"/>
        <v>3.4533256279637476</v>
      </c>
      <c r="J1422" s="18">
        <f t="shared" si="155"/>
        <v>2.1869980874865553</v>
      </c>
      <c r="K1422" s="19"/>
      <c r="L1422" s="15">
        <f t="shared" si="158"/>
        <v>83.456019620643076</v>
      </c>
      <c r="M1422" s="18">
        <f t="shared" si="159"/>
        <v>6.3657014470916309</v>
      </c>
      <c r="N1422" s="18">
        <f t="shared" si="160"/>
        <v>2.1869980874865553</v>
      </c>
      <c r="O1422" s="19"/>
    </row>
    <row r="1423" spans="1:15" x14ac:dyDescent="0.3">
      <c r="A1423">
        <v>8</v>
      </c>
      <c r="B1423">
        <v>5279215167</v>
      </c>
      <c r="C1423" s="3">
        <v>9.3539999999999992</v>
      </c>
      <c r="D1423" s="4">
        <v>2351.5734000000007</v>
      </c>
      <c r="E1423">
        <v>744</v>
      </c>
      <c r="F1423">
        <f t="shared" si="156"/>
        <v>31</v>
      </c>
      <c r="G1423" s="15">
        <f>(F1423*'B-E-D Rate'!$O$2)+(Analysis!C1423*'B-E-D Rate'!$F$2)+(Analysis!D1423*'B-E-D Rate'!$J$2)</f>
        <v>104.67466473839659</v>
      </c>
      <c r="H1423" s="15">
        <f t="shared" si="157"/>
        <v>152.90490934600004</v>
      </c>
      <c r="I1423" s="18">
        <f t="shared" si="154"/>
        <v>2326.1564949092617</v>
      </c>
      <c r="J1423" s="18">
        <f t="shared" si="155"/>
        <v>407.00888477563308</v>
      </c>
      <c r="K1423" s="19"/>
      <c r="L1423" s="15">
        <f t="shared" si="158"/>
        <v>119.71321101317089</v>
      </c>
      <c r="M1423" s="18">
        <f t="shared" si="159"/>
        <v>226.15787405852811</v>
      </c>
      <c r="N1423" s="18">
        <f t="shared" si="160"/>
        <v>407.00888477563308</v>
      </c>
      <c r="O1423" s="19"/>
    </row>
    <row r="1424" spans="1:15" x14ac:dyDescent="0.3">
      <c r="A1424">
        <v>8</v>
      </c>
      <c r="B1424">
        <v>8996378651</v>
      </c>
      <c r="C1424" s="3">
        <v>3.6954000000000002</v>
      </c>
      <c r="D1424" s="4">
        <v>224.88779999999946</v>
      </c>
      <c r="E1424">
        <v>744</v>
      </c>
      <c r="F1424">
        <f t="shared" si="156"/>
        <v>31</v>
      </c>
      <c r="G1424" s="15">
        <f>(F1424*'B-E-D Rate'!$O$2)+(Analysis!C1424*'B-E-D Rate'!$F$2)+(Analysis!D1424*'B-E-D Rate'!$J$2)</f>
        <v>50.715429051769419</v>
      </c>
      <c r="H1424" s="15">
        <f t="shared" si="157"/>
        <v>33.406445481999967</v>
      </c>
      <c r="I1424" s="18">
        <f t="shared" si="154"/>
        <v>299.60091221854884</v>
      </c>
      <c r="J1424" s="18">
        <f t="shared" si="155"/>
        <v>1141.4109870028544</v>
      </c>
      <c r="K1424" s="19"/>
      <c r="L1424" s="15">
        <f t="shared" si="158"/>
        <v>56.723735477267908</v>
      </c>
      <c r="M1424" s="18">
        <f t="shared" si="159"/>
        <v>36.099746102686431</v>
      </c>
      <c r="N1424" s="18">
        <f t="shared" si="160"/>
        <v>1141.4109870028544</v>
      </c>
      <c r="O1424" s="19"/>
    </row>
    <row r="1425" spans="1:15" x14ac:dyDescent="0.3">
      <c r="A1425">
        <v>8</v>
      </c>
      <c r="B1425">
        <v>7595139987</v>
      </c>
      <c r="C1425" s="3">
        <v>7.7891999999999992</v>
      </c>
      <c r="D1425" s="4">
        <v>2445.8100000000004</v>
      </c>
      <c r="E1425">
        <v>744</v>
      </c>
      <c r="F1425">
        <f t="shared" si="156"/>
        <v>31</v>
      </c>
      <c r="G1425" s="15">
        <f>(F1425*'B-E-D Rate'!$O$2)+(Analysis!C1425*'B-E-D Rate'!$F$2)+(Analysis!D1425*'B-E-D Rate'!$J$2)</f>
        <v>92.958211175183337</v>
      </c>
      <c r="H1425" s="15">
        <f t="shared" si="157"/>
        <v>158.20006390000003</v>
      </c>
      <c r="I1425" s="18">
        <f t="shared" si="154"/>
        <v>4256.4993469666715</v>
      </c>
      <c r="J1425" s="18">
        <f t="shared" si="155"/>
        <v>71.537893211331152</v>
      </c>
      <c r="K1425" s="19"/>
      <c r="L1425" s="15">
        <f t="shared" si="158"/>
        <v>122.50436830049472</v>
      </c>
      <c r="M1425" s="18">
        <f t="shared" si="159"/>
        <v>872.97540087358857</v>
      </c>
      <c r="N1425" s="18">
        <f t="shared" si="160"/>
        <v>71.537893211331152</v>
      </c>
      <c r="O1425" s="19"/>
    </row>
    <row r="1426" spans="1:15" x14ac:dyDescent="0.3">
      <c r="A1426">
        <v>8</v>
      </c>
      <c r="B1426">
        <v>6065398429</v>
      </c>
      <c r="C1426" s="3">
        <v>5.3472</v>
      </c>
      <c r="D1426" s="4">
        <v>1497.9762000000005</v>
      </c>
      <c r="E1426">
        <v>744</v>
      </c>
      <c r="F1426">
        <f t="shared" si="156"/>
        <v>31</v>
      </c>
      <c r="G1426" s="15">
        <f>(F1426*'B-E-D Rate'!$O$2)+(Analysis!C1426*'B-E-D Rate'!$F$2)+(Analysis!D1426*'B-E-D Rate'!$J$2)</f>
        <v>69.530647513780536</v>
      </c>
      <c r="H1426" s="15">
        <f t="shared" si="157"/>
        <v>104.94128267800002</v>
      </c>
      <c r="I1426" s="18">
        <f t="shared" si="154"/>
        <v>1253.9130827334575</v>
      </c>
      <c r="J1426" s="18">
        <f t="shared" si="155"/>
        <v>224.08760752564524</v>
      </c>
      <c r="K1426" s="19"/>
      <c r="L1426" s="15">
        <f t="shared" si="158"/>
        <v>94.430846780810796</v>
      </c>
      <c r="M1426" s="18">
        <f t="shared" si="159"/>
        <v>620.01992353781429</v>
      </c>
      <c r="N1426" s="18">
        <f t="shared" si="160"/>
        <v>224.08760752564524</v>
      </c>
      <c r="O1426" s="19"/>
    </row>
    <row r="1427" spans="1:15" x14ac:dyDescent="0.3">
      <c r="A1427">
        <v>8</v>
      </c>
      <c r="B1427">
        <v>6701731635</v>
      </c>
      <c r="C1427" s="3">
        <v>0.10620000000000002</v>
      </c>
      <c r="D1427" s="4">
        <v>71.355600000000166</v>
      </c>
      <c r="E1427">
        <v>744</v>
      </c>
      <c r="F1427">
        <f t="shared" si="156"/>
        <v>31</v>
      </c>
      <c r="G1427" s="15">
        <f>(F1427*'B-E-D Rate'!$O$2)+(Analysis!C1427*'B-E-D Rate'!$F$2)+(Analysis!D1427*'B-E-D Rate'!$J$2)</f>
        <v>22.104745944779335</v>
      </c>
      <c r="H1427" s="15">
        <f t="shared" si="157"/>
        <v>24.779471164000007</v>
      </c>
      <c r="I1427" s="18">
        <f t="shared" si="154"/>
        <v>7.1541549983350734</v>
      </c>
      <c r="J1427" s="18">
        <f t="shared" si="155"/>
        <v>3893.1931281148436</v>
      </c>
      <c r="K1427" s="19"/>
      <c r="L1427" s="15">
        <f t="shared" si="158"/>
        <v>52.176324822927029</v>
      </c>
      <c r="M1427" s="18">
        <f t="shared" si="159"/>
        <v>904.29985622465847</v>
      </c>
      <c r="N1427" s="18">
        <f t="shared" si="160"/>
        <v>3893.1931281148436</v>
      </c>
      <c r="O1427" s="19"/>
    </row>
    <row r="1428" spans="1:15" x14ac:dyDescent="0.3">
      <c r="A1428">
        <v>8</v>
      </c>
      <c r="B1428">
        <v>4844631270</v>
      </c>
      <c r="C1428" s="3">
        <v>8.5284000000000013</v>
      </c>
      <c r="D1428" s="4">
        <v>1227.7097999999987</v>
      </c>
      <c r="E1428">
        <v>744</v>
      </c>
      <c r="F1428">
        <f t="shared" si="156"/>
        <v>31</v>
      </c>
      <c r="G1428" s="15">
        <f>(F1428*'B-E-D Rate'!$O$2)+(Analysis!C1428*'B-E-D Rate'!$F$2)+(Analysis!D1428*'B-E-D Rate'!$J$2)</f>
        <v>92.98029944128902</v>
      </c>
      <c r="H1428" s="15">
        <f t="shared" si="157"/>
        <v>89.755013661999925</v>
      </c>
      <c r="I1428" s="18">
        <f t="shared" si="154"/>
        <v>10.402468358084464</v>
      </c>
      <c r="J1428" s="18">
        <f t="shared" si="155"/>
        <v>71.912026549712735</v>
      </c>
      <c r="K1428" s="19"/>
      <c r="L1428" s="15">
        <f t="shared" si="158"/>
        <v>86.425931154835496</v>
      </c>
      <c r="M1428" s="18">
        <f t="shared" si="159"/>
        <v>42.959743634467706</v>
      </c>
      <c r="N1428" s="18">
        <f t="shared" si="160"/>
        <v>71.912026549712735</v>
      </c>
      <c r="O1428" s="19"/>
    </row>
    <row r="1429" spans="1:15" x14ac:dyDescent="0.3">
      <c r="A1429">
        <v>8</v>
      </c>
      <c r="B1429">
        <v>7057909005</v>
      </c>
      <c r="C1429" s="3">
        <v>7.9302000000000001</v>
      </c>
      <c r="D1429" s="4">
        <v>1247.0069999999989</v>
      </c>
      <c r="E1429">
        <v>744</v>
      </c>
      <c r="F1429">
        <f t="shared" si="156"/>
        <v>31</v>
      </c>
      <c r="G1429" s="15">
        <f>(F1429*'B-E-D Rate'!$O$2)+(Analysis!C1429*'B-E-D Rate'!$F$2)+(Analysis!D1429*'B-E-D Rate'!$J$2)</f>
        <v>88.422694957567316</v>
      </c>
      <c r="H1429" s="15">
        <f t="shared" si="157"/>
        <v>90.839323329999928</v>
      </c>
      <c r="I1429" s="18">
        <f t="shared" si="154"/>
        <v>5.840092690446296</v>
      </c>
      <c r="J1429" s="18">
        <f t="shared" si="155"/>
        <v>15.385938946169558</v>
      </c>
      <c r="K1429" s="19"/>
      <c r="L1429" s="15">
        <f t="shared" si="158"/>
        <v>86.997487433446409</v>
      </c>
      <c r="M1429" s="18">
        <f t="shared" si="159"/>
        <v>2.0312164868108455</v>
      </c>
      <c r="N1429" s="18">
        <f t="shared" si="160"/>
        <v>15.385938946169558</v>
      </c>
      <c r="O1429" s="19"/>
    </row>
    <row r="1430" spans="1:15" x14ac:dyDescent="0.3">
      <c r="A1430">
        <v>8</v>
      </c>
      <c r="B1430">
        <v>1264917807</v>
      </c>
      <c r="C1430" s="3">
        <v>7.1879999999999997</v>
      </c>
      <c r="D1430" s="4">
        <v>1768.9590000000003</v>
      </c>
      <c r="E1430">
        <v>744</v>
      </c>
      <c r="F1430">
        <f t="shared" si="156"/>
        <v>31</v>
      </c>
      <c r="G1430" s="15">
        <f>(F1430*'B-E-D Rate'!$O$2)+(Analysis!C1430*'B-E-D Rate'!$F$2)+(Analysis!D1430*'B-E-D Rate'!$J$2)</f>
        <v>85.107276048141401</v>
      </c>
      <c r="H1430" s="15">
        <f t="shared" si="157"/>
        <v>120.16780621000001</v>
      </c>
      <c r="I1430" s="18">
        <f t="shared" si="154"/>
        <v>1229.2407752305971</v>
      </c>
      <c r="J1430" s="18">
        <f t="shared" si="155"/>
        <v>0.36853703405365007</v>
      </c>
      <c r="K1430" s="19"/>
      <c r="L1430" s="15">
        <f t="shared" si="158"/>
        <v>102.45698118039034</v>
      </c>
      <c r="M1430" s="18">
        <f t="shared" si="159"/>
        <v>301.0122681759853</v>
      </c>
      <c r="N1430" s="18">
        <f t="shared" si="160"/>
        <v>0.36853703405365007</v>
      </c>
      <c r="O1430" s="19"/>
    </row>
    <row r="1431" spans="1:15" x14ac:dyDescent="0.3">
      <c r="A1431">
        <v>8</v>
      </c>
      <c r="B1431">
        <v>8343437435</v>
      </c>
      <c r="C1431" s="3">
        <v>8.6736000000000004</v>
      </c>
      <c r="D1431" s="4">
        <v>1563.2969999999991</v>
      </c>
      <c r="E1431">
        <v>744</v>
      </c>
      <c r="F1431">
        <f t="shared" si="156"/>
        <v>31</v>
      </c>
      <c r="G1431" s="15">
        <f>(F1431*'B-E-D Rate'!$O$2)+(Analysis!C1431*'B-E-D Rate'!$F$2)+(Analysis!D1431*'B-E-D Rate'!$J$2)</f>
        <v>95.684915524130957</v>
      </c>
      <c r="H1431" s="15">
        <f t="shared" si="157"/>
        <v>108.61165842999993</v>
      </c>
      <c r="I1431" s="18">
        <f t="shared" si="154"/>
        <v>167.10068215443394</v>
      </c>
      <c r="J1431" s="18">
        <f t="shared" si="155"/>
        <v>125.09778224004769</v>
      </c>
      <c r="K1431" s="19"/>
      <c r="L1431" s="15">
        <f t="shared" si="158"/>
        <v>96.365558208576857</v>
      </c>
      <c r="M1431" s="18">
        <f t="shared" si="159"/>
        <v>0.4632744638897206</v>
      </c>
      <c r="N1431" s="18">
        <f t="shared" si="160"/>
        <v>125.09778224004769</v>
      </c>
      <c r="O1431" s="19"/>
    </row>
    <row r="1432" spans="1:15" x14ac:dyDescent="0.3">
      <c r="A1432">
        <v>8</v>
      </c>
      <c r="B1432">
        <v>7645410773</v>
      </c>
      <c r="C1432" s="3">
        <v>6.4626000000000001</v>
      </c>
      <c r="D1432" s="4">
        <v>1097.6412000000003</v>
      </c>
      <c r="E1432">
        <v>744</v>
      </c>
      <c r="F1432">
        <f t="shared" si="156"/>
        <v>31</v>
      </c>
      <c r="G1432" s="15">
        <f>(F1432*'B-E-D Rate'!$O$2)+(Analysis!C1432*'B-E-D Rate'!$F$2)+(Analysis!D1432*'B-E-D Rate'!$J$2)</f>
        <v>76.317249189676176</v>
      </c>
      <c r="H1432" s="15">
        <f t="shared" si="157"/>
        <v>82.446459028000007</v>
      </c>
      <c r="I1432" s="18">
        <f t="shared" si="154"/>
        <v>37.567213242205646</v>
      </c>
      <c r="J1432" s="18">
        <f t="shared" si="155"/>
        <v>66.960741846744781</v>
      </c>
      <c r="K1432" s="19"/>
      <c r="L1432" s="15">
        <f t="shared" si="158"/>
        <v>82.573479763953344</v>
      </c>
      <c r="M1432" s="18">
        <f t="shared" si="159"/>
        <v>39.140420998520426</v>
      </c>
      <c r="N1432" s="18">
        <f t="shared" si="160"/>
        <v>66.960741846744781</v>
      </c>
      <c r="O1432" s="19"/>
    </row>
    <row r="1433" spans="1:15" x14ac:dyDescent="0.3">
      <c r="A1433">
        <v>8</v>
      </c>
      <c r="B1433">
        <v>3740433105</v>
      </c>
      <c r="C1433" s="3">
        <v>6.5676000000000005</v>
      </c>
      <c r="D1433" s="4">
        <v>1511.4492000000014</v>
      </c>
      <c r="E1433">
        <v>744</v>
      </c>
      <c r="F1433">
        <f t="shared" si="156"/>
        <v>31</v>
      </c>
      <c r="G1433" s="15">
        <f>(F1433*'B-E-D Rate'!$O$2)+(Analysis!C1433*'B-E-D Rate'!$F$2)+(Analysis!D1433*'B-E-D Rate'!$J$2)</f>
        <v>79.076922307951932</v>
      </c>
      <c r="H1433" s="15">
        <f t="shared" si="157"/>
        <v>105.69833054800007</v>
      </c>
      <c r="I1433" s="18">
        <f t="shared" si="154"/>
        <v>708.69937668330306</v>
      </c>
      <c r="J1433" s="18">
        <f t="shared" si="155"/>
        <v>29.41197928693197</v>
      </c>
      <c r="K1433" s="19"/>
      <c r="L1433" s="15">
        <f t="shared" si="158"/>
        <v>94.829898339675566</v>
      </c>
      <c r="M1433" s="18">
        <f t="shared" si="159"/>
        <v>248.15625385605929</v>
      </c>
      <c r="N1433" s="18">
        <f t="shared" si="160"/>
        <v>29.41197928693197</v>
      </c>
      <c r="O1433" s="19"/>
    </row>
    <row r="1434" spans="1:15" x14ac:dyDescent="0.3">
      <c r="A1434">
        <v>8</v>
      </c>
      <c r="B1434">
        <v>1891291051</v>
      </c>
      <c r="C1434" s="3">
        <v>7.0739999999999998</v>
      </c>
      <c r="D1434" s="4">
        <v>1015.8449999999997</v>
      </c>
      <c r="E1434">
        <v>744</v>
      </c>
      <c r="F1434">
        <f t="shared" si="156"/>
        <v>31</v>
      </c>
      <c r="G1434" s="15">
        <f>(F1434*'B-E-D Rate'!$O$2)+(Analysis!C1434*'B-E-D Rate'!$F$2)+(Analysis!D1434*'B-E-D Rate'!$J$2)</f>
        <v>80.683846086128582</v>
      </c>
      <c r="H1434" s="15">
        <f t="shared" si="157"/>
        <v>77.850330549999981</v>
      </c>
      <c r="I1434" s="18">
        <f t="shared" si="154"/>
        <v>8.0288102934821541</v>
      </c>
      <c r="J1434" s="18">
        <f t="shared" si="155"/>
        <v>14.564584191123652</v>
      </c>
      <c r="K1434" s="19"/>
      <c r="L1434" s="15">
        <f t="shared" si="158"/>
        <v>80.150789856789885</v>
      </c>
      <c r="M1434" s="18">
        <f t="shared" si="159"/>
        <v>0.28414894363679011</v>
      </c>
      <c r="N1434" s="18">
        <f t="shared" si="160"/>
        <v>14.564584191123652</v>
      </c>
      <c r="O1434" s="19"/>
    </row>
    <row r="1435" spans="1:15" x14ac:dyDescent="0.3">
      <c r="A1435">
        <v>8</v>
      </c>
      <c r="B1435">
        <v>9575181762</v>
      </c>
      <c r="C1435" s="3">
        <v>6.8849999999999998</v>
      </c>
      <c r="D1435" s="4">
        <v>871.16039999999975</v>
      </c>
      <c r="E1435">
        <v>744</v>
      </c>
      <c r="F1435">
        <f t="shared" si="156"/>
        <v>31</v>
      </c>
      <c r="G1435" s="15">
        <f>(F1435*'B-E-D Rate'!$O$2)+(Analysis!C1435*'B-E-D Rate'!$F$2)+(Analysis!D1435*'B-E-D Rate'!$J$2)</f>
        <v>78.535614250324741</v>
      </c>
      <c r="H1435" s="15">
        <f t="shared" si="157"/>
        <v>69.720502875999983</v>
      </c>
      <c r="I1435" s="18">
        <f t="shared" si="154"/>
        <v>77.706188541749725</v>
      </c>
      <c r="J1435" s="18">
        <f t="shared" si="155"/>
        <v>35.576325356067258</v>
      </c>
      <c r="K1435" s="19"/>
      <c r="L1435" s="15">
        <f t="shared" si="158"/>
        <v>75.86543283357878</v>
      </c>
      <c r="M1435" s="18">
        <f t="shared" si="159"/>
        <v>7.1298687983354707</v>
      </c>
      <c r="N1435" s="18">
        <f t="shared" si="160"/>
        <v>35.576325356067258</v>
      </c>
      <c r="O1435" s="19"/>
    </row>
    <row r="1436" spans="1:15" x14ac:dyDescent="0.3">
      <c r="A1436">
        <v>8</v>
      </c>
      <c r="B1436">
        <v>2972202322</v>
      </c>
      <c r="C1436" s="3">
        <v>8.2674000000000003</v>
      </c>
      <c r="D1436" s="4">
        <v>1722.5723999999998</v>
      </c>
      <c r="E1436">
        <v>744</v>
      </c>
      <c r="F1436">
        <f t="shared" si="156"/>
        <v>31</v>
      </c>
      <c r="G1436" s="15">
        <f>(F1436*'B-E-D Rate'!$O$2)+(Analysis!C1436*'B-E-D Rate'!$F$2)+(Analysis!D1436*'B-E-D Rate'!$J$2)</f>
        <v>93.276746666429062</v>
      </c>
      <c r="H1436" s="15">
        <f t="shared" si="157"/>
        <v>117.56134315599998</v>
      </c>
      <c r="I1436" s="18">
        <f t="shared" si="154"/>
        <v>589.74162666128007</v>
      </c>
      <c r="J1436" s="18">
        <f t="shared" si="155"/>
        <v>77.027709306633696</v>
      </c>
      <c r="K1436" s="19"/>
      <c r="L1436" s="15">
        <f t="shared" si="158"/>
        <v>101.08307447509561</v>
      </c>
      <c r="M1436" s="18">
        <f t="shared" si="159"/>
        <v>60.938753856360734</v>
      </c>
      <c r="N1436" s="18">
        <f t="shared" si="160"/>
        <v>77.027709306633696</v>
      </c>
      <c r="O1436" s="19"/>
    </row>
    <row r="1437" spans="1:15" x14ac:dyDescent="0.3">
      <c r="A1437">
        <v>8</v>
      </c>
      <c r="B1437">
        <v>2375958284</v>
      </c>
      <c r="C1437" s="3">
        <v>5.8979999999999997</v>
      </c>
      <c r="D1437" s="4">
        <v>788.72700000000009</v>
      </c>
      <c r="E1437">
        <v>744</v>
      </c>
      <c r="F1437">
        <f t="shared" si="156"/>
        <v>31</v>
      </c>
      <c r="G1437" s="15">
        <f>(F1437*'B-E-D Rate'!$O$2)+(Analysis!C1437*'B-E-D Rate'!$F$2)+(Analysis!D1437*'B-E-D Rate'!$J$2)</f>
        <v>70.479021322959497</v>
      </c>
      <c r="H1437" s="15">
        <f t="shared" si="157"/>
        <v>65.088570130000008</v>
      </c>
      <c r="I1437" s="18">
        <f t="shared" si="154"/>
        <v>29.056964063678379</v>
      </c>
      <c r="J1437" s="18">
        <f t="shared" si="155"/>
        <v>196.59355067308687</v>
      </c>
      <c r="K1437" s="19"/>
      <c r="L1437" s="15">
        <f t="shared" si="158"/>
        <v>73.423869946877858</v>
      </c>
      <c r="M1437" s="18">
        <f t="shared" si="159"/>
        <v>8.672133417793864</v>
      </c>
      <c r="N1437" s="18">
        <f t="shared" si="160"/>
        <v>196.59355067308687</v>
      </c>
      <c r="O1437" s="19"/>
    </row>
    <row r="1438" spans="1:15" x14ac:dyDescent="0.3">
      <c r="A1438">
        <v>8</v>
      </c>
      <c r="B1438">
        <v>3663029694</v>
      </c>
      <c r="C1438" s="3">
        <v>9.6948000000000008</v>
      </c>
      <c r="D1438" s="4">
        <v>3198.9990000000016</v>
      </c>
      <c r="E1438">
        <v>744</v>
      </c>
      <c r="F1438">
        <f t="shared" si="156"/>
        <v>31</v>
      </c>
      <c r="G1438" s="15">
        <f>(F1438*'B-E-D Rate'!$O$2)+(Analysis!C1438*'B-E-D Rate'!$F$2)+(Analysis!D1438*'B-E-D Rate'!$J$2)</f>
        <v>111.30343012866791</v>
      </c>
      <c r="H1438" s="15">
        <f t="shared" si="157"/>
        <v>200.52175381000009</v>
      </c>
      <c r="I1438" s="18">
        <f t="shared" si="154"/>
        <v>7959.9092805069586</v>
      </c>
      <c r="J1438" s="18">
        <f t="shared" si="155"/>
        <v>718.41295573622028</v>
      </c>
      <c r="K1438" s="19"/>
      <c r="L1438" s="15">
        <f t="shared" si="158"/>
        <v>144.8127810199918</v>
      </c>
      <c r="M1438" s="18">
        <f t="shared" si="159"/>
        <v>1122.8765971578691</v>
      </c>
      <c r="N1438" s="18">
        <f t="shared" si="160"/>
        <v>718.41295573622028</v>
      </c>
      <c r="O1438" s="19"/>
    </row>
    <row r="1439" spans="1:15" x14ac:dyDescent="0.3">
      <c r="A1439">
        <v>8</v>
      </c>
      <c r="B1439">
        <v>6922872817</v>
      </c>
      <c r="C1439" s="3">
        <v>4.7010000000000005</v>
      </c>
      <c r="D1439" s="4">
        <v>344.28539999999975</v>
      </c>
      <c r="E1439">
        <v>744</v>
      </c>
      <c r="F1439">
        <f t="shared" si="156"/>
        <v>31</v>
      </c>
      <c r="G1439" s="15">
        <f>(F1439*'B-E-D Rate'!$O$2)+(Analysis!C1439*'B-E-D Rate'!$F$2)+(Analysis!D1439*'B-E-D Rate'!$J$2)</f>
        <v>59.090183365762137</v>
      </c>
      <c r="H1439" s="15">
        <f t="shared" si="157"/>
        <v>40.115396625999985</v>
      </c>
      <c r="I1439" s="18">
        <f t="shared" si="154"/>
        <v>360.04253181945359</v>
      </c>
      <c r="J1439" s="18">
        <f t="shared" si="155"/>
        <v>645.66912509140866</v>
      </c>
      <c r="K1439" s="19"/>
      <c r="L1439" s="15">
        <f t="shared" si="158"/>
        <v>60.260126659982241</v>
      </c>
      <c r="M1439" s="18">
        <f t="shared" si="159"/>
        <v>1.3687673116905894</v>
      </c>
      <c r="N1439" s="18">
        <f t="shared" si="160"/>
        <v>645.66912509140866</v>
      </c>
      <c r="O1439" s="19"/>
    </row>
    <row r="1440" spans="1:15" x14ac:dyDescent="0.3">
      <c r="A1440">
        <v>8</v>
      </c>
      <c r="B1440">
        <v>8567787852</v>
      </c>
      <c r="C1440" s="3">
        <v>5.3586000000000009</v>
      </c>
      <c r="D1440" s="4">
        <v>1034.4977999999999</v>
      </c>
      <c r="E1440">
        <v>744</v>
      </c>
      <c r="F1440">
        <f t="shared" si="156"/>
        <v>31</v>
      </c>
      <c r="G1440" s="15">
        <f>(F1440*'B-E-D Rate'!$O$2)+(Analysis!C1440*'B-E-D Rate'!$F$2)+(Analysis!D1440*'B-E-D Rate'!$J$2)</f>
        <v>67.442131229385353</v>
      </c>
      <c r="H1440" s="15">
        <f t="shared" si="157"/>
        <v>78.898431381999984</v>
      </c>
      <c r="I1440" s="18">
        <f t="shared" si="154"/>
        <v>131.24681318679802</v>
      </c>
      <c r="J1440" s="18">
        <f t="shared" si="155"/>
        <v>290.97783084421951</v>
      </c>
      <c r="K1440" s="19"/>
      <c r="L1440" s="15">
        <f t="shared" si="158"/>
        <v>80.703259901857237</v>
      </c>
      <c r="M1440" s="18">
        <f t="shared" si="159"/>
        <v>175.8575336678559</v>
      </c>
      <c r="N1440" s="18">
        <f t="shared" si="160"/>
        <v>290.97783084421951</v>
      </c>
      <c r="O1440" s="19"/>
    </row>
    <row r="1441" spans="1:15" x14ac:dyDescent="0.3">
      <c r="A1441">
        <v>8</v>
      </c>
      <c r="B1441">
        <v>5915589802</v>
      </c>
      <c r="C1441" s="3">
        <v>8.519400000000001</v>
      </c>
      <c r="D1441" s="4">
        <v>1219.4399999999998</v>
      </c>
      <c r="E1441">
        <v>744</v>
      </c>
      <c r="F1441">
        <f t="shared" si="156"/>
        <v>31</v>
      </c>
      <c r="G1441" s="15">
        <f>(F1441*'B-E-D Rate'!$O$2)+(Analysis!C1441*'B-E-D Rate'!$F$2)+(Analysis!D1441*'B-E-D Rate'!$J$2)</f>
        <v>92.871520139783414</v>
      </c>
      <c r="H1441" s="15">
        <f t="shared" si="157"/>
        <v>89.290333599999983</v>
      </c>
      <c r="I1441" s="18">
        <f t="shared" si="154"/>
        <v>12.824897032726025</v>
      </c>
      <c r="J1441" s="18">
        <f t="shared" si="155"/>
        <v>70.078941667762152</v>
      </c>
      <c r="K1441" s="19"/>
      <c r="L1441" s="15">
        <f t="shared" si="158"/>
        <v>86.180991157693114</v>
      </c>
      <c r="M1441" s="18">
        <f t="shared" si="159"/>
        <v>44.763178060190256</v>
      </c>
      <c r="N1441" s="18">
        <f t="shared" si="160"/>
        <v>70.078941667762152</v>
      </c>
      <c r="O1441" s="19"/>
    </row>
    <row r="1442" spans="1:15" x14ac:dyDescent="0.3">
      <c r="A1442">
        <v>8</v>
      </c>
      <c r="B1442">
        <v>5934316138</v>
      </c>
      <c r="C1442" s="3">
        <v>6.9930000000000003</v>
      </c>
      <c r="D1442" s="4">
        <v>1119.8285999999996</v>
      </c>
      <c r="E1442">
        <v>744</v>
      </c>
      <c r="F1442">
        <f t="shared" si="156"/>
        <v>31</v>
      </c>
      <c r="G1442" s="15">
        <f>(F1442*'B-E-D Rate'!$O$2)+(Analysis!C1442*'B-E-D Rate'!$F$2)+(Analysis!D1442*'B-E-D Rate'!$J$2)</f>
        <v>80.542886767442198</v>
      </c>
      <c r="H1442" s="15">
        <f t="shared" si="157"/>
        <v>83.693169033999979</v>
      </c>
      <c r="I1442" s="18">
        <f t="shared" si="154"/>
        <v>9.9242783589884294</v>
      </c>
      <c r="J1442" s="18">
        <f t="shared" si="155"/>
        <v>15.660356012862545</v>
      </c>
      <c r="K1442" s="19"/>
      <c r="L1442" s="15">
        <f t="shared" si="158"/>
        <v>83.230639754835508</v>
      </c>
      <c r="M1442" s="18">
        <f t="shared" si="159"/>
        <v>7.2240161212416618</v>
      </c>
      <c r="N1442" s="18">
        <f t="shared" si="160"/>
        <v>15.660356012862545</v>
      </c>
      <c r="O1442" s="19"/>
    </row>
    <row r="1443" spans="1:15" x14ac:dyDescent="0.3">
      <c r="A1443">
        <v>8</v>
      </c>
      <c r="B1443">
        <v>7622228776</v>
      </c>
      <c r="C1443" s="3">
        <v>0.5292</v>
      </c>
      <c r="D1443" s="4">
        <v>136.85279999999992</v>
      </c>
      <c r="E1443">
        <v>744</v>
      </c>
      <c r="F1443">
        <f t="shared" si="156"/>
        <v>31</v>
      </c>
      <c r="G1443" s="15">
        <f>(F1443*'B-E-D Rate'!$O$2)+(Analysis!C1443*'B-E-D Rate'!$F$2)+(Analysis!D1443*'B-E-D Rate'!$J$2)</f>
        <v>25.699282559216734</v>
      </c>
      <c r="H1443" s="15">
        <f t="shared" si="157"/>
        <v>28.459758831999995</v>
      </c>
      <c r="I1443" s="18">
        <f t="shared" si="154"/>
        <v>7.6202292525993673</v>
      </c>
      <c r="J1443" s="18">
        <f t="shared" si="155"/>
        <v>3457.548307809348</v>
      </c>
      <c r="K1443" s="19"/>
      <c r="L1443" s="15">
        <f t="shared" si="158"/>
        <v>54.116260973841925</v>
      </c>
      <c r="M1443" s="18">
        <f t="shared" si="159"/>
        <v>807.524662217274</v>
      </c>
      <c r="N1443" s="18">
        <f t="shared" si="160"/>
        <v>3457.548307809348</v>
      </c>
      <c r="O1443" s="19"/>
    </row>
    <row r="1444" spans="1:15" x14ac:dyDescent="0.3">
      <c r="A1444">
        <v>8</v>
      </c>
      <c r="B1444">
        <v>1146811157</v>
      </c>
      <c r="C1444" s="3">
        <v>10.709399999999999</v>
      </c>
      <c r="D1444" s="4">
        <v>1844.3105999999984</v>
      </c>
      <c r="E1444">
        <v>744</v>
      </c>
      <c r="F1444">
        <f t="shared" si="156"/>
        <v>31</v>
      </c>
      <c r="G1444" s="15">
        <f>(F1444*'B-E-D Rate'!$O$2)+(Analysis!C1444*'B-E-D Rate'!$F$2)+(Analysis!D1444*'B-E-D Rate'!$J$2)</f>
        <v>112.82388847144203</v>
      </c>
      <c r="H1444" s="15">
        <f t="shared" si="157"/>
        <v>124.40181261399991</v>
      </c>
      <c r="I1444" s="18">
        <f t="shared" si="154"/>
        <v>134.04832745082453</v>
      </c>
      <c r="J1444" s="18">
        <f t="shared" si="155"/>
        <v>802.23112827814145</v>
      </c>
      <c r="K1444" s="19"/>
      <c r="L1444" s="15">
        <f t="shared" si="158"/>
        <v>104.68879098095091</v>
      </c>
      <c r="M1444" s="18">
        <f t="shared" si="159"/>
        <v>66.17981117979491</v>
      </c>
      <c r="N1444" s="18">
        <f t="shared" si="160"/>
        <v>802.23112827814145</v>
      </c>
      <c r="O1444" s="19"/>
    </row>
    <row r="1445" spans="1:15" x14ac:dyDescent="0.3">
      <c r="A1445">
        <v>8</v>
      </c>
      <c r="B1445">
        <v>4168259143</v>
      </c>
      <c r="C1445" s="3">
        <v>7.1466000000000012</v>
      </c>
      <c r="D1445" s="4">
        <v>1371.0060000000003</v>
      </c>
      <c r="E1445">
        <v>744</v>
      </c>
      <c r="F1445">
        <f t="shared" si="156"/>
        <v>31</v>
      </c>
      <c r="G1445" s="15">
        <f>(F1445*'B-E-D Rate'!$O$2)+(Analysis!C1445*'B-E-D Rate'!$F$2)+(Analysis!D1445*'B-E-D Rate'!$J$2)</f>
        <v>82.91627569475672</v>
      </c>
      <c r="H1445" s="15">
        <f t="shared" si="157"/>
        <v>97.80682714000001</v>
      </c>
      <c r="I1445" s="18">
        <f t="shared" si="154"/>
        <v>221.72852234343702</v>
      </c>
      <c r="J1445" s="18">
        <f t="shared" si="155"/>
        <v>2.5088274087286648</v>
      </c>
      <c r="K1445" s="19"/>
      <c r="L1445" s="15">
        <f t="shared" si="158"/>
        <v>90.67016569720883</v>
      </c>
      <c r="M1445" s="18">
        <f t="shared" si="159"/>
        <v>60.122810170126776</v>
      </c>
      <c r="N1445" s="18">
        <f t="shared" si="160"/>
        <v>2.5088274087286648</v>
      </c>
      <c r="O1445" s="19"/>
    </row>
    <row r="1446" spans="1:15" x14ac:dyDescent="0.3">
      <c r="A1446">
        <v>8</v>
      </c>
      <c r="B1446">
        <v>9244694540</v>
      </c>
      <c r="C1446" s="3">
        <v>9.1757999999999988</v>
      </c>
      <c r="D1446" s="4">
        <v>2507.0202000000018</v>
      </c>
      <c r="E1446">
        <v>744</v>
      </c>
      <c r="F1446">
        <f t="shared" si="156"/>
        <v>31</v>
      </c>
      <c r="G1446" s="15">
        <f>(F1446*'B-E-D Rate'!$O$2)+(Analysis!C1446*'B-E-D Rate'!$F$2)+(Analysis!D1446*'B-E-D Rate'!$J$2)</f>
        <v>104.02016146374369</v>
      </c>
      <c r="H1446" s="15">
        <f t="shared" si="157"/>
        <v>161.63946503800011</v>
      </c>
      <c r="I1446" s="18">
        <f t="shared" si="154"/>
        <v>3319.9841443823188</v>
      </c>
      <c r="J1446" s="18">
        <f t="shared" si="155"/>
        <v>381.02875747052946</v>
      </c>
      <c r="K1446" s="19"/>
      <c r="L1446" s="15">
        <f t="shared" si="158"/>
        <v>124.31732946196016</v>
      </c>
      <c r="M1446" s="18">
        <f t="shared" si="159"/>
        <v>411.97502874782259</v>
      </c>
      <c r="N1446" s="18">
        <f t="shared" si="160"/>
        <v>381.02875747052946</v>
      </c>
      <c r="O1446" s="19"/>
    </row>
    <row r="1447" spans="1:15" x14ac:dyDescent="0.3">
      <c r="A1447">
        <v>8</v>
      </c>
      <c r="B1447">
        <v>6740586591</v>
      </c>
      <c r="C1447" s="3">
        <v>5.3334000000000001</v>
      </c>
      <c r="D1447" s="4">
        <v>740.37900000000025</v>
      </c>
      <c r="E1447">
        <v>744</v>
      </c>
      <c r="F1447">
        <f t="shared" si="156"/>
        <v>31</v>
      </c>
      <c r="G1447" s="15">
        <f>(F1447*'B-E-D Rate'!$O$2)+(Analysis!C1447*'B-E-D Rate'!$F$2)+(Analysis!D1447*'B-E-D Rate'!$J$2)</f>
        <v>65.864752012027935</v>
      </c>
      <c r="H1447" s="15">
        <f t="shared" si="157"/>
        <v>62.371896010000015</v>
      </c>
      <c r="I1447" s="18">
        <f t="shared" si="154"/>
        <v>12.200043050902471</v>
      </c>
      <c r="J1447" s="18">
        <f t="shared" si="155"/>
        <v>347.28005353129157</v>
      </c>
      <c r="K1447" s="19"/>
      <c r="L1447" s="15">
        <f t="shared" si="158"/>
        <v>71.991869296095331</v>
      </c>
      <c r="M1447" s="18">
        <f t="shared" si="159"/>
        <v>37.54156621271742</v>
      </c>
      <c r="N1447" s="18">
        <f t="shared" si="160"/>
        <v>347.28005353129157</v>
      </c>
      <c r="O1447" s="19"/>
    </row>
    <row r="1448" spans="1:15" x14ac:dyDescent="0.3">
      <c r="A1448">
        <v>8</v>
      </c>
      <c r="B1448">
        <v>5611671123</v>
      </c>
      <c r="C1448" s="3">
        <v>13.1082</v>
      </c>
      <c r="D1448" s="4">
        <v>880.2377999999992</v>
      </c>
      <c r="E1448">
        <v>744</v>
      </c>
      <c r="F1448">
        <f t="shared" si="156"/>
        <v>31</v>
      </c>
      <c r="G1448" s="15">
        <f>(F1448*'B-E-D Rate'!$O$2)+(Analysis!C1448*'B-E-D Rate'!$F$2)+(Analysis!D1448*'B-E-D Rate'!$J$2)</f>
        <v>126.93496533825967</v>
      </c>
      <c r="H1448" s="15">
        <f t="shared" si="157"/>
        <v>70.230561981999955</v>
      </c>
      <c r="I1448" s="18">
        <f t="shared" si="154"/>
        <v>3215.3893599893981</v>
      </c>
      <c r="J1448" s="18">
        <f t="shared" si="155"/>
        <v>1800.7090091485288</v>
      </c>
      <c r="K1448" s="19"/>
      <c r="L1448" s="15">
        <f t="shared" si="158"/>
        <v>76.134292821735741</v>
      </c>
      <c r="M1448" s="18">
        <f t="shared" si="159"/>
        <v>2580.7083281311097</v>
      </c>
      <c r="N1448" s="18">
        <f t="shared" si="160"/>
        <v>1800.7090091485288</v>
      </c>
      <c r="O1448" s="19"/>
    </row>
    <row r="1449" spans="1:15" x14ac:dyDescent="0.3">
      <c r="A1449">
        <v>8</v>
      </c>
      <c r="B1449">
        <v>8487812590</v>
      </c>
      <c r="C1449" s="3">
        <v>5.0952000000000002</v>
      </c>
      <c r="D1449" s="4">
        <v>1053.6630000000002</v>
      </c>
      <c r="E1449">
        <v>744</v>
      </c>
      <c r="F1449">
        <f t="shared" si="156"/>
        <v>31</v>
      </c>
      <c r="G1449" s="15">
        <f>(F1449*'B-E-D Rate'!$O$2)+(Analysis!C1449*'B-E-D Rate'!$F$2)+(Analysis!D1449*'B-E-D Rate'!$J$2)</f>
        <v>65.485434389155358</v>
      </c>
      <c r="H1449" s="15">
        <f t="shared" si="157"/>
        <v>79.975323970000005</v>
      </c>
      <c r="I1449" s="18">
        <f t="shared" si="154"/>
        <v>209.95690006507024</v>
      </c>
      <c r="J1449" s="18">
        <f t="shared" si="155"/>
        <v>361.56144573736361</v>
      </c>
      <c r="K1449" s="19"/>
      <c r="L1449" s="15">
        <f t="shared" si="158"/>
        <v>81.270906523690144</v>
      </c>
      <c r="M1449" s="18">
        <f t="shared" si="159"/>
        <v>249.1811305101742</v>
      </c>
      <c r="N1449" s="18">
        <f t="shared" si="160"/>
        <v>361.56144573736361</v>
      </c>
      <c r="O1449" s="19"/>
    </row>
    <row r="1450" spans="1:15" x14ac:dyDescent="0.3">
      <c r="A1450">
        <v>8</v>
      </c>
      <c r="B1450">
        <v>2347817353</v>
      </c>
      <c r="C1450" s="3">
        <v>10.1526</v>
      </c>
      <c r="D1450" s="4">
        <v>1230.2826</v>
      </c>
      <c r="E1450">
        <v>744</v>
      </c>
      <c r="F1450">
        <f t="shared" si="156"/>
        <v>31</v>
      </c>
      <c r="G1450" s="15">
        <f>(F1450*'B-E-D Rate'!$O$2)+(Analysis!C1450*'B-E-D Rate'!$F$2)+(Analysis!D1450*'B-E-D Rate'!$J$2)</f>
        <v>105.61305751396989</v>
      </c>
      <c r="H1450" s="15">
        <f t="shared" si="157"/>
        <v>89.899579293999992</v>
      </c>
      <c r="I1450" s="18">
        <f t="shared" si="154"/>
        <v>246.91339776946842</v>
      </c>
      <c r="J1450" s="18">
        <f t="shared" si="155"/>
        <v>445.75260306224777</v>
      </c>
      <c r="K1450" s="19"/>
      <c r="L1450" s="15">
        <f t="shared" si="158"/>
        <v>86.502133919672403</v>
      </c>
      <c r="M1450" s="18">
        <f t="shared" si="159"/>
        <v>365.22740062707646</v>
      </c>
      <c r="N1450" s="18">
        <f t="shared" si="160"/>
        <v>445.75260306224777</v>
      </c>
      <c r="O1450" s="19"/>
    </row>
    <row r="1451" spans="1:15" x14ac:dyDescent="0.3">
      <c r="A1451">
        <v>8</v>
      </c>
      <c r="B1451">
        <v>6080202808</v>
      </c>
      <c r="C1451" s="3">
        <v>1.6007999999999998</v>
      </c>
      <c r="D1451" s="4">
        <v>532.6464000000002</v>
      </c>
      <c r="E1451">
        <v>744</v>
      </c>
      <c r="F1451">
        <f t="shared" si="156"/>
        <v>31</v>
      </c>
      <c r="G1451" s="15">
        <f>(F1451*'B-E-D Rate'!$O$2)+(Analysis!C1451*'B-E-D Rate'!$F$2)+(Analysis!D1451*'B-E-D Rate'!$J$2)</f>
        <v>35.885198765831198</v>
      </c>
      <c r="H1451" s="15">
        <f t="shared" si="157"/>
        <v>50.699401216000012</v>
      </c>
      <c r="I1451" s="18">
        <f t="shared" si="154"/>
        <v>219.46059423458769</v>
      </c>
      <c r="J1451" s="18">
        <f t="shared" si="155"/>
        <v>2363.4186888791337</v>
      </c>
      <c r="K1451" s="19"/>
      <c r="L1451" s="15">
        <f t="shared" si="158"/>
        <v>65.839118026368624</v>
      </c>
      <c r="M1451" s="18">
        <f t="shared" si="159"/>
        <v>897.23727906679494</v>
      </c>
      <c r="N1451" s="18">
        <f t="shared" si="160"/>
        <v>2363.4186888791337</v>
      </c>
      <c r="O1451" s="19"/>
    </row>
    <row r="1452" spans="1:15" x14ac:dyDescent="0.3">
      <c r="A1452">
        <v>8</v>
      </c>
      <c r="B1452">
        <v>2841082582</v>
      </c>
      <c r="C1452" s="3">
        <v>8.3586000000000009</v>
      </c>
      <c r="D1452" s="4">
        <v>2272.8336000000004</v>
      </c>
      <c r="E1452">
        <v>744</v>
      </c>
      <c r="F1452">
        <f t="shared" si="156"/>
        <v>31</v>
      </c>
      <c r="G1452" s="15">
        <f>(F1452*'B-E-D Rate'!$O$2)+(Analysis!C1452*'B-E-D Rate'!$F$2)+(Analysis!D1452*'B-E-D Rate'!$J$2)</f>
        <v>96.570150467711031</v>
      </c>
      <c r="H1452" s="15">
        <f t="shared" si="157"/>
        <v>148.48051998400001</v>
      </c>
      <c r="I1452" s="18">
        <f t="shared" si="154"/>
        <v>2694.6864633176642</v>
      </c>
      <c r="J1452" s="18">
        <f t="shared" si="155"/>
        <v>145.68361891555128</v>
      </c>
      <c r="K1452" s="19"/>
      <c r="L1452" s="15">
        <f t="shared" si="158"/>
        <v>117.38104743158557</v>
      </c>
      <c r="M1452" s="18">
        <f t="shared" si="159"/>
        <v>433.09343244100256</v>
      </c>
      <c r="N1452" s="18">
        <f t="shared" si="160"/>
        <v>145.68361891555128</v>
      </c>
      <c r="O1452" s="19"/>
    </row>
    <row r="1453" spans="1:15" x14ac:dyDescent="0.3">
      <c r="A1453">
        <v>8</v>
      </c>
      <c r="B1453">
        <v>4076138132</v>
      </c>
      <c r="C1453" s="3">
        <v>8.950800000000001</v>
      </c>
      <c r="D1453" s="4">
        <v>2250.4140000000002</v>
      </c>
      <c r="E1453">
        <v>744</v>
      </c>
      <c r="F1453">
        <f t="shared" si="156"/>
        <v>31</v>
      </c>
      <c r="G1453" s="15">
        <f>(F1453*'B-E-D Rate'!$O$2)+(Analysis!C1453*'B-E-D Rate'!$F$2)+(Analysis!D1453*'B-E-D Rate'!$J$2)</f>
        <v>101.06646573060205</v>
      </c>
      <c r="H1453" s="15">
        <f t="shared" si="157"/>
        <v>147.22076266000002</v>
      </c>
      <c r="I1453" s="18">
        <f t="shared" si="154"/>
        <v>2130.219125047035</v>
      </c>
      <c r="J1453" s="18">
        <f t="shared" si="155"/>
        <v>274.44104307453989</v>
      </c>
      <c r="K1453" s="19"/>
      <c r="L1453" s="15">
        <f t="shared" si="158"/>
        <v>116.71700999900752</v>
      </c>
      <c r="M1453" s="18">
        <f t="shared" si="159"/>
        <v>244.93953589731927</v>
      </c>
      <c r="N1453" s="18">
        <f t="shared" si="160"/>
        <v>274.44104307453989</v>
      </c>
      <c r="O1453" s="19"/>
    </row>
    <row r="1454" spans="1:15" x14ac:dyDescent="0.3">
      <c r="A1454">
        <v>8</v>
      </c>
      <c r="B1454">
        <v>1155294123</v>
      </c>
      <c r="C1454" s="3">
        <v>9.6486000000000001</v>
      </c>
      <c r="D1454" s="4">
        <v>2391.6203999999989</v>
      </c>
      <c r="E1454">
        <v>744</v>
      </c>
      <c r="F1454">
        <f t="shared" si="156"/>
        <v>31</v>
      </c>
      <c r="G1454" s="15">
        <f>(F1454*'B-E-D Rate'!$O$2)+(Analysis!C1454*'B-E-D Rate'!$F$2)+(Analysis!D1454*'B-E-D Rate'!$J$2)</f>
        <v>107.15193553228453</v>
      </c>
      <c r="H1454" s="15">
        <f t="shared" si="157"/>
        <v>155.15515027599994</v>
      </c>
      <c r="I1454" s="18">
        <f t="shared" si="154"/>
        <v>2304.3086257312575</v>
      </c>
      <c r="J1454" s="18">
        <f t="shared" si="155"/>
        <v>513.1009623962758</v>
      </c>
      <c r="K1454" s="19"/>
      <c r="L1454" s="15">
        <f t="shared" si="158"/>
        <v>120.89934756611797</v>
      </c>
      <c r="M1454" s="18">
        <f t="shared" si="159"/>
        <v>188.99133762798851</v>
      </c>
      <c r="N1454" s="18">
        <f t="shared" si="160"/>
        <v>513.1009623962758</v>
      </c>
      <c r="O1454" s="19"/>
    </row>
    <row r="1455" spans="1:15" x14ac:dyDescent="0.3">
      <c r="A1455">
        <v>8</v>
      </c>
      <c r="B1455">
        <v>4733594209</v>
      </c>
      <c r="C1455" s="3">
        <v>10.3878</v>
      </c>
      <c r="D1455" s="4">
        <v>2474.295000000001</v>
      </c>
      <c r="E1455">
        <v>744</v>
      </c>
      <c r="F1455">
        <f t="shared" si="156"/>
        <v>31</v>
      </c>
      <c r="G1455" s="15">
        <f>(F1455*'B-E-D Rate'!$O$2)+(Analysis!C1455*'B-E-D Rate'!$F$2)+(Analysis!D1455*'B-E-D Rate'!$J$2)</f>
        <v>113.28415798160226</v>
      </c>
      <c r="H1455" s="15">
        <f t="shared" si="157"/>
        <v>159.80063605000007</v>
      </c>
      <c r="I1455" s="18">
        <f t="shared" si="154"/>
        <v>2163.7827318877339</v>
      </c>
      <c r="J1455" s="18">
        <f t="shared" si="155"/>
        <v>828.51603348174615</v>
      </c>
      <c r="K1455" s="19"/>
      <c r="L1455" s="15">
        <f t="shared" si="158"/>
        <v>123.34805446202242</v>
      </c>
      <c r="M1455" s="18">
        <f t="shared" si="159"/>
        <v>101.28201236861318</v>
      </c>
      <c r="N1455" s="18">
        <f t="shared" si="160"/>
        <v>828.51603348174615</v>
      </c>
      <c r="O1455" s="19"/>
    </row>
    <row r="1456" spans="1:15" x14ac:dyDescent="0.3">
      <c r="A1456">
        <v>8</v>
      </c>
      <c r="B1456">
        <v>9164895053</v>
      </c>
      <c r="C1456" s="3">
        <v>13.832999999999998</v>
      </c>
      <c r="D1456" s="4">
        <v>3540.6738</v>
      </c>
      <c r="E1456">
        <v>744</v>
      </c>
      <c r="F1456">
        <f t="shared" si="156"/>
        <v>31</v>
      </c>
      <c r="G1456" s="15">
        <f>(F1456*'B-E-D Rate'!$O$2)+(Analysis!C1456*'B-E-D Rate'!$F$2)+(Analysis!D1456*'B-E-D Rate'!$J$2)</f>
        <v>145.06382209193029</v>
      </c>
      <c r="H1456" s="15">
        <f t="shared" si="157"/>
        <v>219.72046082200001</v>
      </c>
      <c r="I1456" s="18">
        <f t="shared" si="154"/>
        <v>5573.6137064721452</v>
      </c>
      <c r="J1456" s="18">
        <f t="shared" si="155"/>
        <v>3667.9518924940453</v>
      </c>
      <c r="K1456" s="19"/>
      <c r="L1456" s="15">
        <f t="shared" si="158"/>
        <v>154.93271433586813</v>
      </c>
      <c r="M1456" s="18">
        <f t="shared" si="159"/>
        <v>97.39503412245638</v>
      </c>
      <c r="N1456" s="18">
        <f t="shared" si="160"/>
        <v>3667.9518924940453</v>
      </c>
      <c r="O1456" s="19"/>
    </row>
    <row r="1457" spans="1:15" x14ac:dyDescent="0.3">
      <c r="A1457">
        <v>8</v>
      </c>
      <c r="B1457">
        <v>2294859868</v>
      </c>
      <c r="C1457" s="3">
        <v>2.6472000000000002</v>
      </c>
      <c r="D1457" s="4">
        <v>531.81479999999999</v>
      </c>
      <c r="E1457">
        <v>744</v>
      </c>
      <c r="F1457">
        <f t="shared" si="156"/>
        <v>31</v>
      </c>
      <c r="G1457" s="15">
        <f>(F1457*'B-E-D Rate'!$O$2)+(Analysis!C1457*'B-E-D Rate'!$F$2)+(Analysis!D1457*'B-E-D Rate'!$J$2)</f>
        <v>44.01223207079331</v>
      </c>
      <c r="H1457" s="15">
        <f t="shared" si="157"/>
        <v>50.652673612000001</v>
      </c>
      <c r="I1457" s="18">
        <f t="shared" si="154"/>
        <v>44.095463862183493</v>
      </c>
      <c r="J1457" s="18">
        <f t="shared" si="155"/>
        <v>1639.2758334303514</v>
      </c>
      <c r="K1457" s="19"/>
      <c r="L1457" s="15">
        <f t="shared" si="158"/>
        <v>65.814487188667144</v>
      </c>
      <c r="M1457" s="18">
        <f t="shared" si="159"/>
        <v>475.33832822485579</v>
      </c>
      <c r="N1457" s="18">
        <f t="shared" si="160"/>
        <v>1639.2758334303514</v>
      </c>
      <c r="O1457" s="19"/>
    </row>
    <row r="1458" spans="1:15" x14ac:dyDescent="0.3">
      <c r="A1458">
        <v>8</v>
      </c>
      <c r="B1458">
        <v>5546598845</v>
      </c>
      <c r="C1458" s="3">
        <v>11.6592</v>
      </c>
      <c r="D1458" s="4">
        <v>2131.3217999999979</v>
      </c>
      <c r="E1458">
        <v>744</v>
      </c>
      <c r="F1458">
        <f t="shared" si="156"/>
        <v>31</v>
      </c>
      <c r="G1458" s="15">
        <f>(F1458*'B-E-D Rate'!$O$2)+(Analysis!C1458*'B-E-D Rate'!$F$2)+(Analysis!D1458*'B-E-D Rate'!$J$2)</f>
        <v>121.55238680836811</v>
      </c>
      <c r="H1458" s="15">
        <f t="shared" si="157"/>
        <v>140.52897194199988</v>
      </c>
      <c r="I1458" s="18">
        <f t="shared" si="154"/>
        <v>360.11078333397438</v>
      </c>
      <c r="J1458" s="18">
        <f t="shared" si="155"/>
        <v>1372.8642851915379</v>
      </c>
      <c r="K1458" s="19"/>
      <c r="L1458" s="15">
        <f t="shared" si="158"/>
        <v>113.18966434038407</v>
      </c>
      <c r="M1458" s="18">
        <f t="shared" si="159"/>
        <v>69.93512707652512</v>
      </c>
      <c r="N1458" s="18">
        <f t="shared" si="160"/>
        <v>1372.8642851915379</v>
      </c>
      <c r="O1458" s="19"/>
    </row>
    <row r="1459" spans="1:15" x14ac:dyDescent="0.3">
      <c r="A1459">
        <v>8</v>
      </c>
      <c r="B1459">
        <v>8554904270</v>
      </c>
      <c r="C1459" s="3">
        <v>12.856200000000001</v>
      </c>
      <c r="D1459" s="4">
        <v>3934.7507999999984</v>
      </c>
      <c r="E1459">
        <v>744</v>
      </c>
      <c r="F1459">
        <f t="shared" si="156"/>
        <v>31</v>
      </c>
      <c r="G1459" s="15">
        <f>(F1459*'B-E-D Rate'!$O$2)+(Analysis!C1459*'B-E-D Rate'!$F$2)+(Analysis!D1459*'B-E-D Rate'!$J$2)</f>
        <v>139.3248012057721</v>
      </c>
      <c r="H1459" s="15">
        <f t="shared" si="157"/>
        <v>241.86364745199992</v>
      </c>
      <c r="I1459" s="18">
        <f t="shared" si="154"/>
        <v>10514.214989507549</v>
      </c>
      <c r="J1459" s="18">
        <f t="shared" si="155"/>
        <v>3005.7365095671266</v>
      </c>
      <c r="K1459" s="19"/>
      <c r="L1459" s="15">
        <f t="shared" si="158"/>
        <v>166.60472807911344</v>
      </c>
      <c r="M1459" s="18">
        <f t="shared" si="159"/>
        <v>744.1944102148509</v>
      </c>
      <c r="N1459" s="18">
        <f t="shared" si="160"/>
        <v>3005.7365095671266</v>
      </c>
      <c r="O1459" s="19"/>
    </row>
    <row r="1460" spans="1:15" x14ac:dyDescent="0.3">
      <c r="A1460">
        <v>8</v>
      </c>
      <c r="B1460">
        <v>1980865507</v>
      </c>
      <c r="C1460" s="3">
        <v>4.9391999999999996</v>
      </c>
      <c r="D1460" s="4">
        <v>1163.2218000000012</v>
      </c>
      <c r="E1460">
        <v>744</v>
      </c>
      <c r="F1460">
        <f t="shared" si="156"/>
        <v>31</v>
      </c>
      <c r="G1460" s="15">
        <f>(F1460*'B-E-D Rate'!$O$2)+(Analysis!C1460*'B-E-D Rate'!$F$2)+(Analysis!D1460*'B-E-D Rate'!$J$2)</f>
        <v>64.787883977734793</v>
      </c>
      <c r="H1460" s="15">
        <f t="shared" si="157"/>
        <v>86.13143294200006</v>
      </c>
      <c r="I1460" s="18">
        <f t="shared" si="154"/>
        <v>455.54708238998893</v>
      </c>
      <c r="J1460" s="18">
        <f t="shared" si="155"/>
        <v>388.57554239781842</v>
      </c>
      <c r="K1460" s="19"/>
      <c r="L1460" s="15">
        <f t="shared" si="158"/>
        <v>84.515886107105274</v>
      </c>
      <c r="M1460" s="18">
        <f t="shared" si="159"/>
        <v>389.19406801644624</v>
      </c>
      <c r="N1460" s="18">
        <f t="shared" si="160"/>
        <v>388.57554239781842</v>
      </c>
      <c r="O1460" s="19"/>
    </row>
    <row r="1461" spans="1:15" x14ac:dyDescent="0.3">
      <c r="A1461">
        <v>8</v>
      </c>
      <c r="B1461">
        <v>4180922056</v>
      </c>
      <c r="C1461" s="3">
        <v>8.9039999999999999</v>
      </c>
      <c r="D1461" s="4">
        <v>2425.6770000000047</v>
      </c>
      <c r="E1461">
        <v>744</v>
      </c>
      <c r="F1461">
        <f t="shared" si="156"/>
        <v>31</v>
      </c>
      <c r="G1461" s="15">
        <f>(F1461*'B-E-D Rate'!$O$2)+(Analysis!C1461*'B-E-D Rate'!$F$2)+(Analysis!D1461*'B-E-D Rate'!$J$2)</f>
        <v>101.52607484787212</v>
      </c>
      <c r="H1461" s="15">
        <f t="shared" si="157"/>
        <v>157.06879063000028</v>
      </c>
      <c r="I1461" s="18">
        <f t="shared" si="154"/>
        <v>3084.9932764542682</v>
      </c>
      <c r="J1461" s="18">
        <f t="shared" si="155"/>
        <v>289.8802939019543</v>
      </c>
      <c r="K1461" s="19"/>
      <c r="L1461" s="15">
        <f t="shared" si="158"/>
        <v>121.90805678601225</v>
      </c>
      <c r="M1461" s="18">
        <f t="shared" si="159"/>
        <v>415.42518772667046</v>
      </c>
      <c r="N1461" s="18">
        <f t="shared" si="160"/>
        <v>289.8802939019543</v>
      </c>
      <c r="O1461" s="19"/>
    </row>
    <row r="1462" spans="1:15" x14ac:dyDescent="0.3">
      <c r="A1462">
        <v>8</v>
      </c>
      <c r="B1462">
        <v>9695337908</v>
      </c>
      <c r="C1462" s="3">
        <v>7.1189999999999998</v>
      </c>
      <c r="D1462" s="4">
        <v>1940.7383999999997</v>
      </c>
      <c r="E1462">
        <v>744</v>
      </c>
      <c r="F1462">
        <f t="shared" si="156"/>
        <v>31</v>
      </c>
      <c r="G1462" s="15">
        <f>(F1462*'B-E-D Rate'!$O$2)+(Analysis!C1462*'B-E-D Rate'!$F$2)+(Analysis!D1462*'B-E-D Rate'!$J$2)</f>
        <v>85.378018906532276</v>
      </c>
      <c r="H1462" s="15">
        <f t="shared" si="157"/>
        <v>129.82009069599999</v>
      </c>
      <c r="I1462" s="18">
        <f t="shared" si="154"/>
        <v>1975.0977449402023</v>
      </c>
      <c r="J1462" s="18">
        <f t="shared" si="155"/>
        <v>0.77055982337768003</v>
      </c>
      <c r="K1462" s="19"/>
      <c r="L1462" s="15">
        <f t="shared" si="158"/>
        <v>107.54484857078978</v>
      </c>
      <c r="M1462" s="18">
        <f t="shared" si="159"/>
        <v>491.36833736420652</v>
      </c>
      <c r="N1462" s="18">
        <f t="shared" si="160"/>
        <v>0.77055982337768003</v>
      </c>
      <c r="O1462" s="19"/>
    </row>
    <row r="1463" spans="1:15" x14ac:dyDescent="0.3">
      <c r="A1463">
        <v>8</v>
      </c>
      <c r="B1463">
        <v>4712318894</v>
      </c>
      <c r="C1463" s="3">
        <v>9.9570000000000007</v>
      </c>
      <c r="D1463" s="4">
        <v>2493.1614000000013</v>
      </c>
      <c r="E1463">
        <v>744</v>
      </c>
      <c r="F1463">
        <f t="shared" si="156"/>
        <v>31</v>
      </c>
      <c r="G1463" s="15">
        <f>(F1463*'B-E-D Rate'!$O$2)+(Analysis!C1463*'B-E-D Rate'!$F$2)+(Analysis!D1463*'B-E-D Rate'!$J$2)</f>
        <v>110.02529374326409</v>
      </c>
      <c r="H1463" s="15">
        <f t="shared" si="157"/>
        <v>160.86073906600006</v>
      </c>
      <c r="I1463" s="18">
        <f t="shared" si="154"/>
        <v>2584.2425011608793</v>
      </c>
      <c r="J1463" s="18">
        <f t="shared" si="155"/>
        <v>651.5302300492765</v>
      </c>
      <c r="K1463" s="19"/>
      <c r="L1463" s="15">
        <f t="shared" si="158"/>
        <v>123.90685104260329</v>
      </c>
      <c r="M1463" s="18">
        <f t="shared" si="159"/>
        <v>192.69763305483761</v>
      </c>
      <c r="N1463" s="18">
        <f t="shared" si="160"/>
        <v>651.5302300492765</v>
      </c>
      <c r="O1463" s="19"/>
    </row>
    <row r="1464" spans="1:15" x14ac:dyDescent="0.3">
      <c r="A1464">
        <v>8</v>
      </c>
      <c r="B1464">
        <v>7559551091</v>
      </c>
      <c r="C1464" s="3">
        <v>11.355599999999999</v>
      </c>
      <c r="D1464" s="4">
        <v>459.14460000000008</v>
      </c>
      <c r="E1464">
        <v>744</v>
      </c>
      <c r="F1464">
        <f t="shared" si="156"/>
        <v>31</v>
      </c>
      <c r="G1464" s="15">
        <f>(F1464*'B-E-D Rate'!$O$2)+(Analysis!C1464*'B-E-D Rate'!$F$2)+(Analysis!D1464*'B-E-D Rate'!$J$2)</f>
        <v>111.33857136973111</v>
      </c>
      <c r="H1464" s="15">
        <f t="shared" si="157"/>
        <v>46.569335074000001</v>
      </c>
      <c r="I1464" s="18">
        <f t="shared" si="154"/>
        <v>4195.0539703322511</v>
      </c>
      <c r="J1464" s="18">
        <f t="shared" si="155"/>
        <v>720.29798793691816</v>
      </c>
      <c r="K1464" s="19"/>
      <c r="L1464" s="15">
        <f t="shared" si="158"/>
        <v>63.662096734201675</v>
      </c>
      <c r="M1464" s="18">
        <f t="shared" si="159"/>
        <v>2273.0462336722817</v>
      </c>
      <c r="N1464" s="18">
        <f t="shared" si="160"/>
        <v>720.29798793691816</v>
      </c>
      <c r="O1464" s="19"/>
    </row>
    <row r="1465" spans="1:15" x14ac:dyDescent="0.3">
      <c r="A1465">
        <v>8</v>
      </c>
      <c r="B1465">
        <v>8852110422</v>
      </c>
      <c r="C1465" s="3">
        <v>11.241600000000002</v>
      </c>
      <c r="D1465" s="4">
        <v>1710.5394000000008</v>
      </c>
      <c r="E1465">
        <v>744</v>
      </c>
      <c r="F1465">
        <f t="shared" si="156"/>
        <v>31</v>
      </c>
      <c r="G1465" s="15">
        <f>(F1465*'B-E-D Rate'!$O$2)+(Analysis!C1465*'B-E-D Rate'!$F$2)+(Analysis!D1465*'B-E-D Rate'!$J$2)</f>
        <v>116.33092786009227</v>
      </c>
      <c r="H1465" s="15">
        <f t="shared" si="157"/>
        <v>116.88520888600003</v>
      </c>
      <c r="I1465" s="18">
        <f t="shared" si="154"/>
        <v>0.30722745568135396</v>
      </c>
      <c r="J1465" s="18">
        <f t="shared" si="155"/>
        <v>1013.1950109468615</v>
      </c>
      <c r="K1465" s="19"/>
      <c r="L1465" s="15">
        <f t="shared" si="158"/>
        <v>100.72667371744555</v>
      </c>
      <c r="M1465" s="18">
        <f t="shared" si="159"/>
        <v>243.49274734830743</v>
      </c>
      <c r="N1465" s="18">
        <f t="shared" si="160"/>
        <v>1013.1950109468615</v>
      </c>
      <c r="O1465" s="19"/>
    </row>
    <row r="1466" spans="1:15" x14ac:dyDescent="0.3">
      <c r="A1466">
        <v>8</v>
      </c>
      <c r="B1466">
        <v>3497360368</v>
      </c>
      <c r="C1466" s="3">
        <v>8.3670000000000009</v>
      </c>
      <c r="D1466" s="4">
        <v>1739.6082000000008</v>
      </c>
      <c r="E1466">
        <v>744</v>
      </c>
      <c r="F1466">
        <f t="shared" si="156"/>
        <v>31</v>
      </c>
      <c r="G1466" s="15">
        <f>(F1466*'B-E-D Rate'!$O$2)+(Analysis!C1466*'B-E-D Rate'!$F$2)+(Analysis!D1466*'B-E-D Rate'!$J$2)</f>
        <v>94.130700167394167</v>
      </c>
      <c r="H1466" s="15">
        <f t="shared" si="157"/>
        <v>118.51858475800003</v>
      </c>
      <c r="I1466" s="18">
        <f t="shared" si="154"/>
        <v>594.76891480471102</v>
      </c>
      <c r="J1466" s="18">
        <f t="shared" si="155"/>
        <v>92.746465352318609</v>
      </c>
      <c r="K1466" s="19"/>
      <c r="L1466" s="15">
        <f t="shared" si="158"/>
        <v>101.58765122463235</v>
      </c>
      <c r="M1466" s="18">
        <f t="shared" si="159"/>
        <v>55.6061190700457</v>
      </c>
      <c r="N1466" s="18">
        <f t="shared" si="160"/>
        <v>92.746465352318609</v>
      </c>
      <c r="O1466" s="19"/>
    </row>
    <row r="1467" spans="1:15" x14ac:dyDescent="0.3">
      <c r="A1467">
        <v>8</v>
      </c>
      <c r="B1467">
        <v>7952153075</v>
      </c>
      <c r="C1467" s="3">
        <v>5.9555999999999987</v>
      </c>
      <c r="D1467" s="4">
        <v>873.03779999999961</v>
      </c>
      <c r="E1467">
        <v>744</v>
      </c>
      <c r="F1467">
        <f t="shared" si="156"/>
        <v>31</v>
      </c>
      <c r="G1467" s="15">
        <f>(F1467*'B-E-D Rate'!$O$2)+(Analysis!C1467*'B-E-D Rate'!$F$2)+(Analysis!D1467*'B-E-D Rate'!$J$2)</f>
        <v>71.322629405343335</v>
      </c>
      <c r="H1467" s="15">
        <f t="shared" si="157"/>
        <v>69.825993981999972</v>
      </c>
      <c r="I1467" s="18">
        <f t="shared" si="154"/>
        <v>2.2399175904061686</v>
      </c>
      <c r="J1467" s="18">
        <f t="shared" si="155"/>
        <v>173.64845998944341</v>
      </c>
      <c r="K1467" s="19"/>
      <c r="L1467" s="15">
        <f t="shared" si="158"/>
        <v>75.921038815662399</v>
      </c>
      <c r="M1467" s="18">
        <f t="shared" si="159"/>
        <v>21.145369104910923</v>
      </c>
      <c r="N1467" s="18">
        <f t="shared" si="160"/>
        <v>173.64845998944341</v>
      </c>
      <c r="O1467" s="19"/>
    </row>
    <row r="1468" spans="1:15" x14ac:dyDescent="0.3">
      <c r="A1468">
        <v>8</v>
      </c>
      <c r="B1468">
        <v>8924391241</v>
      </c>
      <c r="C1468" s="3">
        <v>8.4773999999999994</v>
      </c>
      <c r="D1468" s="4">
        <v>1813.1814000000002</v>
      </c>
      <c r="E1468">
        <v>744</v>
      </c>
      <c r="F1468">
        <f t="shared" si="156"/>
        <v>31</v>
      </c>
      <c r="G1468" s="15">
        <f>(F1468*'B-E-D Rate'!$O$2)+(Analysis!C1468*'B-E-D Rate'!$F$2)+(Analysis!D1468*'B-E-D Rate'!$J$2)</f>
        <v>95.334147250307538</v>
      </c>
      <c r="H1468" s="15">
        <f t="shared" si="157"/>
        <v>122.652662866</v>
      </c>
      <c r="I1468" s="18">
        <f t="shared" si="154"/>
        <v>746.30129544483293</v>
      </c>
      <c r="J1468" s="18">
        <f t="shared" si="155"/>
        <v>117.37433638793661</v>
      </c>
      <c r="K1468" s="19"/>
      <c r="L1468" s="15">
        <f t="shared" si="158"/>
        <v>103.76678728569284</v>
      </c>
      <c r="M1468" s="18">
        <f t="shared" si="159"/>
        <v>71.109417966383077</v>
      </c>
      <c r="N1468" s="18">
        <f t="shared" si="160"/>
        <v>117.37433638793661</v>
      </c>
      <c r="O1468" s="19"/>
    </row>
    <row r="1469" spans="1:15" x14ac:dyDescent="0.3">
      <c r="A1469">
        <v>8</v>
      </c>
      <c r="B1469">
        <v>1149859429</v>
      </c>
      <c r="C1469" s="3">
        <v>8.8910999999999998</v>
      </c>
      <c r="D1469" s="4">
        <v>1315.8059999999998</v>
      </c>
      <c r="E1469">
        <v>744</v>
      </c>
      <c r="F1469">
        <f t="shared" si="156"/>
        <v>31</v>
      </c>
      <c r="G1469" s="15">
        <f>(F1469*'B-E-D Rate'!$O$2)+(Analysis!C1469*'B-E-D Rate'!$F$2)+(Analysis!D1469*'B-E-D Rate'!$J$2)</f>
        <v>96.212435702422823</v>
      </c>
      <c r="H1469" s="15">
        <f t="shared" si="157"/>
        <v>94.705139139999986</v>
      </c>
      <c r="I1469" s="18">
        <f t="shared" si="154"/>
        <v>2.2719429270917026</v>
      </c>
      <c r="J1469" s="18">
        <f t="shared" si="155"/>
        <v>137.17638230197647</v>
      </c>
      <c r="K1469" s="19"/>
      <c r="L1469" s="15">
        <f t="shared" si="158"/>
        <v>89.035218317313138</v>
      </c>
      <c r="M1469" s="18">
        <f t="shared" si="159"/>
        <v>51.512449393120704</v>
      </c>
      <c r="N1469" s="18">
        <f t="shared" si="160"/>
        <v>137.17638230197647</v>
      </c>
      <c r="O1469" s="19"/>
    </row>
    <row r="1470" spans="1:15" x14ac:dyDescent="0.3">
      <c r="A1470">
        <v>8</v>
      </c>
      <c r="B1470">
        <v>3362759306</v>
      </c>
      <c r="C1470" s="3">
        <v>10.9878</v>
      </c>
      <c r="D1470" s="4">
        <v>1960.6785000000027</v>
      </c>
      <c r="E1470">
        <v>744</v>
      </c>
      <c r="F1470">
        <f t="shared" si="156"/>
        <v>31</v>
      </c>
      <c r="G1470" s="15">
        <f>(F1470*'B-E-D Rate'!$O$2)+(Analysis!C1470*'B-E-D Rate'!$F$2)+(Analysis!D1470*'B-E-D Rate'!$J$2)</f>
        <v>115.53378133357607</v>
      </c>
      <c r="H1470" s="15">
        <f t="shared" si="157"/>
        <v>130.94052491500014</v>
      </c>
      <c r="I1470" s="18">
        <f t="shared" si="154"/>
        <v>237.36774778375167</v>
      </c>
      <c r="J1470" s="18">
        <f t="shared" si="155"/>
        <v>963.08295086994815</v>
      </c>
      <c r="K1470" s="19"/>
      <c r="L1470" s="15">
        <f t="shared" si="158"/>
        <v>108.13544665502641</v>
      </c>
      <c r="M1470" s="18">
        <f t="shared" si="159"/>
        <v>54.73535601583049</v>
      </c>
      <c r="N1470" s="18">
        <f t="shared" si="160"/>
        <v>963.08295086994815</v>
      </c>
      <c r="O1470" s="19"/>
    </row>
    <row r="1471" spans="1:15" x14ac:dyDescent="0.3">
      <c r="A1471">
        <v>8</v>
      </c>
      <c r="B1471">
        <v>7755060889</v>
      </c>
      <c r="C1471" s="3">
        <v>7.6284000000000001</v>
      </c>
      <c r="D1471" s="4">
        <v>1252.6286999999991</v>
      </c>
      <c r="E1471">
        <v>744</v>
      </c>
      <c r="F1471">
        <f t="shared" si="156"/>
        <v>31</v>
      </c>
      <c r="G1471" s="15">
        <f>(F1471*'B-E-D Rate'!$O$2)+(Analysis!C1471*'B-E-D Rate'!$F$2)+(Analysis!D1471*'B-E-D Rate'!$J$2)</f>
        <v>86.103997081742861</v>
      </c>
      <c r="H1471" s="15">
        <f t="shared" si="157"/>
        <v>91.155206652999937</v>
      </c>
      <c r="I1471" s="18">
        <f t="shared" si="154"/>
        <v>25.514718132759089</v>
      </c>
      <c r="J1471" s="18">
        <f t="shared" si="155"/>
        <v>2.5721537348724977</v>
      </c>
      <c r="K1471" s="19"/>
      <c r="L1471" s="15">
        <f t="shared" si="158"/>
        <v>87.163994384271774</v>
      </c>
      <c r="M1471" s="18">
        <f t="shared" si="159"/>
        <v>1.1235942813685722</v>
      </c>
      <c r="N1471" s="18">
        <f t="shared" si="160"/>
        <v>2.5721537348724977</v>
      </c>
      <c r="O1471" s="19"/>
    </row>
    <row r="1472" spans="1:15" x14ac:dyDescent="0.3">
      <c r="A1472">
        <v>8</v>
      </c>
      <c r="B1472">
        <v>4287357756</v>
      </c>
      <c r="C1472" s="3">
        <v>8.3270999999999997</v>
      </c>
      <c r="D1472" s="4">
        <v>1375.5444</v>
      </c>
      <c r="E1472">
        <v>744</v>
      </c>
      <c r="F1472">
        <f t="shared" si="156"/>
        <v>31</v>
      </c>
      <c r="G1472" s="15">
        <f>(F1472*'B-E-D Rate'!$O$2)+(Analysis!C1472*'B-E-D Rate'!$F$2)+(Analysis!D1472*'B-E-D Rate'!$J$2)</f>
        <v>92.110543266012343</v>
      </c>
      <c r="H1472" s="15">
        <f t="shared" si="157"/>
        <v>98.06183983599999</v>
      </c>
      <c r="I1472" s="18">
        <f t="shared" si="154"/>
        <v>35.417930863946737</v>
      </c>
      <c r="J1472" s="18">
        <f t="shared" si="155"/>
        <v>57.917270794369962</v>
      </c>
      <c r="K1472" s="19"/>
      <c r="L1472" s="15">
        <f t="shared" si="158"/>
        <v>90.804586805703707</v>
      </c>
      <c r="M1472" s="18">
        <f t="shared" si="159"/>
        <v>1.7055222762218614</v>
      </c>
      <c r="N1472" s="18">
        <f t="shared" si="160"/>
        <v>57.917270794369962</v>
      </c>
      <c r="O1472" s="19"/>
    </row>
    <row r="1473" spans="1:15" x14ac:dyDescent="0.3">
      <c r="A1473">
        <v>8</v>
      </c>
      <c r="B1473">
        <v>3953840031</v>
      </c>
      <c r="C1473" s="3">
        <v>2.5655999999999999</v>
      </c>
      <c r="D1473" s="4">
        <v>734.24400000000014</v>
      </c>
      <c r="E1473">
        <v>744</v>
      </c>
      <c r="F1473">
        <f t="shared" si="156"/>
        <v>31</v>
      </c>
      <c r="G1473" s="15">
        <f>(F1473*'B-E-D Rate'!$O$2)+(Analysis!C1473*'B-E-D Rate'!$F$2)+(Analysis!D1473*'B-E-D Rate'!$J$2)</f>
        <v>44.329039389842663</v>
      </c>
      <c r="H1473" s="15">
        <f t="shared" si="157"/>
        <v>62.02717036</v>
      </c>
      <c r="I1473" s="18">
        <f t="shared" si="154"/>
        <v>313.22383983684227</v>
      </c>
      <c r="J1473" s="18">
        <f t="shared" si="155"/>
        <v>1613.7224289199844</v>
      </c>
      <c r="K1473" s="19"/>
      <c r="L1473" s="15">
        <f t="shared" si="158"/>
        <v>71.810159111753663</v>
      </c>
      <c r="M1473" s="18">
        <f t="shared" si="159"/>
        <v>755.21194117000573</v>
      </c>
      <c r="N1473" s="18">
        <f t="shared" si="160"/>
        <v>1613.7224289199844</v>
      </c>
      <c r="O1473" s="19"/>
    </row>
    <row r="1474" spans="1:15" x14ac:dyDescent="0.3">
      <c r="A1474">
        <v>8</v>
      </c>
      <c r="B1474">
        <v>6710776338</v>
      </c>
      <c r="C1474" s="3">
        <v>2.2080000000000002</v>
      </c>
      <c r="D1474" s="4">
        <v>285.69720000000046</v>
      </c>
      <c r="E1474">
        <v>744</v>
      </c>
      <c r="F1474">
        <f t="shared" si="156"/>
        <v>31</v>
      </c>
      <c r="G1474" s="15">
        <f>(F1474*'B-E-D Rate'!$O$2)+(Analysis!C1474*'B-E-D Rate'!$F$2)+(Analysis!D1474*'B-E-D Rate'!$J$2)</f>
        <v>39.443386224726723</v>
      </c>
      <c r="H1474" s="15">
        <f t="shared" si="157"/>
        <v>36.823325668000024</v>
      </c>
      <c r="I1474" s="18">
        <f t="shared" si="154"/>
        <v>6.8647173209150196</v>
      </c>
      <c r="J1474" s="18">
        <f t="shared" si="155"/>
        <v>2030.1167862915204</v>
      </c>
      <c r="K1474" s="19"/>
      <c r="L1474" s="15">
        <f t="shared" si="158"/>
        <v>58.524825499061912</v>
      </c>
      <c r="M1474" s="18">
        <f t="shared" si="159"/>
        <v>364.1013247801414</v>
      </c>
      <c r="N1474" s="18">
        <f t="shared" si="160"/>
        <v>2030.1167862915204</v>
      </c>
      <c r="O1474" s="19"/>
    </row>
    <row r="1475" spans="1:15" x14ac:dyDescent="0.3">
      <c r="A1475">
        <v>8</v>
      </c>
      <c r="B1475">
        <v>5365174102</v>
      </c>
      <c r="C1475" s="3">
        <v>7.5107999999999997</v>
      </c>
      <c r="D1475" s="4">
        <v>886.18140000000005</v>
      </c>
      <c r="E1475">
        <v>744</v>
      </c>
      <c r="F1475">
        <f t="shared" si="156"/>
        <v>31</v>
      </c>
      <c r="G1475" s="15">
        <f>(F1475*'B-E-D Rate'!$O$2)+(Analysis!C1475*'B-E-D Rate'!$F$2)+(Analysis!D1475*'B-E-D Rate'!$J$2)</f>
        <v>83.46888459527085</v>
      </c>
      <c r="H1475" s="15">
        <f t="shared" si="157"/>
        <v>70.564532865999993</v>
      </c>
      <c r="I1475" s="18">
        <f t="shared" ref="I1475:I1538" si="161">(G1475-H1475)^2</f>
        <v>166.52229355273576</v>
      </c>
      <c r="J1475" s="18">
        <f t="shared" ref="J1475:J1538" si="162">(G1475-AVERAGE($G$3:$G$2217))^2</f>
        <v>1.0636187591104358</v>
      </c>
      <c r="K1475" s="19"/>
      <c r="L1475" s="15">
        <f t="shared" si="158"/>
        <v>76.310334003749318</v>
      </c>
      <c r="M1475" s="18">
        <f t="shared" si="159"/>
        <v>51.24484657137328</v>
      </c>
      <c r="N1475" s="18">
        <f t="shared" si="160"/>
        <v>1.0636187591104358</v>
      </c>
      <c r="O1475" s="19"/>
    </row>
    <row r="1476" spans="1:15" x14ac:dyDescent="0.3">
      <c r="A1476">
        <v>8</v>
      </c>
      <c r="B1476">
        <v>4954718463</v>
      </c>
      <c r="C1476" s="3">
        <v>6.3390000000000004</v>
      </c>
      <c r="D1476" s="4">
        <v>1328.6610000000016</v>
      </c>
      <c r="E1476">
        <v>744</v>
      </c>
      <c r="F1476">
        <f t="shared" ref="F1476:F1539" si="163">ROUNDUP(E1476/24,0)</f>
        <v>31</v>
      </c>
      <c r="G1476" s="15">
        <f>(F1476*'B-E-D Rate'!$O$2)+(Analysis!C1476*'B-E-D Rate'!$F$2)+(Analysis!D1476*'B-E-D Rate'!$J$2)</f>
        <v>76.441998717797389</v>
      </c>
      <c r="H1476" s="15">
        <f t="shared" ref="H1476:H1539" si="164">(0.67*F1476)+(0.05619*D1476)</f>
        <v>95.427461590000078</v>
      </c>
      <c r="I1476" s="18">
        <f t="shared" si="161"/>
        <v>360.44780047178676</v>
      </c>
      <c r="J1476" s="18">
        <f t="shared" si="162"/>
        <v>64.934664904634587</v>
      </c>
      <c r="K1476" s="19"/>
      <c r="L1476" s="15">
        <f t="shared" ref="L1476:L1539" si="165">$Q$19+$Q$20*D1476</f>
        <v>89.415965573989979</v>
      </c>
      <c r="M1476" s="18">
        <f t="shared" ref="M1476:M1539" si="166">(G1476-L1476)^2</f>
        <v>168.32381598558382</v>
      </c>
      <c r="N1476" s="18">
        <f t="shared" ref="N1476:N1539" si="167">(G1476-AVERAGE($G$3:$G$2217))^2</f>
        <v>64.934664904634587</v>
      </c>
      <c r="O1476" s="19"/>
    </row>
    <row r="1477" spans="1:15" x14ac:dyDescent="0.3">
      <c r="A1477">
        <v>8</v>
      </c>
      <c r="B1477">
        <v>4109113059</v>
      </c>
      <c r="C1477" s="3">
        <v>3.4410000000000003</v>
      </c>
      <c r="D1477" s="4">
        <v>720.6851999999999</v>
      </c>
      <c r="E1477">
        <v>744</v>
      </c>
      <c r="F1477">
        <f t="shared" si="163"/>
        <v>31</v>
      </c>
      <c r="G1477" s="15">
        <f>(F1477*'B-E-D Rate'!$O$2)+(Analysis!C1477*'B-E-D Rate'!$F$2)+(Analysis!D1477*'B-E-D Rate'!$J$2)</f>
        <v>51.067551912329556</v>
      </c>
      <c r="H1477" s="15">
        <f t="shared" si="164"/>
        <v>61.265301387999997</v>
      </c>
      <c r="I1477" s="18">
        <f t="shared" si="161"/>
        <v>103.99409436853676</v>
      </c>
      <c r="J1477" s="18">
        <f t="shared" si="162"/>
        <v>1117.742194641703</v>
      </c>
      <c r="K1477" s="19"/>
      <c r="L1477" s="15">
        <f t="shared" si="165"/>
        <v>71.408566275983205</v>
      </c>
      <c r="M1477" s="18">
        <f t="shared" si="166"/>
        <v>413.75686534236405</v>
      </c>
      <c r="N1477" s="18">
        <f t="shared" si="167"/>
        <v>1117.742194641703</v>
      </c>
      <c r="O1477" s="19"/>
    </row>
    <row r="1478" spans="1:15" x14ac:dyDescent="0.3">
      <c r="A1478">
        <v>8</v>
      </c>
      <c r="B1478">
        <v>8187336572</v>
      </c>
      <c r="C1478" s="3">
        <v>1.3595999999999999</v>
      </c>
      <c r="D1478" s="4">
        <v>211.28940000000023</v>
      </c>
      <c r="E1478">
        <v>744</v>
      </c>
      <c r="F1478">
        <f t="shared" si="163"/>
        <v>31</v>
      </c>
      <c r="G1478" s="15">
        <f>(F1478*'B-E-D Rate'!$O$2)+(Analysis!C1478*'B-E-D Rate'!$F$2)+(Analysis!D1478*'B-E-D Rate'!$J$2)</f>
        <v>32.501468493155478</v>
      </c>
      <c r="H1478" s="15">
        <f t="shared" si="164"/>
        <v>32.642351386000016</v>
      </c>
      <c r="I1478" s="18">
        <f t="shared" si="161"/>
        <v>1.9847989496245399E-2</v>
      </c>
      <c r="J1478" s="18">
        <f t="shared" si="162"/>
        <v>2703.8684461368071</v>
      </c>
      <c r="K1478" s="19"/>
      <c r="L1478" s="15">
        <f t="shared" si="165"/>
        <v>56.320969744464065</v>
      </c>
      <c r="M1478" s="18">
        <f t="shared" si="166"/>
        <v>567.36863986109131</v>
      </c>
      <c r="N1478" s="18">
        <f t="shared" si="167"/>
        <v>2703.8684461368071</v>
      </c>
      <c r="O1478" s="19"/>
    </row>
    <row r="1479" spans="1:15" x14ac:dyDescent="0.3">
      <c r="A1479">
        <v>9</v>
      </c>
      <c r="B1479">
        <v>1703883021</v>
      </c>
      <c r="C1479" s="3">
        <v>8.6256000000000004</v>
      </c>
      <c r="D1479" s="4">
        <v>2089.5221999999999</v>
      </c>
      <c r="E1479">
        <v>720</v>
      </c>
      <c r="F1479">
        <f t="shared" si="163"/>
        <v>30</v>
      </c>
      <c r="G1479" s="15">
        <f>(F1479*'B-E-D Rate'!$O$2)+(Analysis!C1479*'B-E-D Rate'!$F$2)+(Analysis!D1479*'B-E-D Rate'!$J$2)</f>
        <v>97.108151949651443</v>
      </c>
      <c r="H1479" s="15">
        <f t="shared" si="164"/>
        <v>137.51025241799999</v>
      </c>
      <c r="I1479" s="18">
        <f t="shared" si="161"/>
        <v>1632.3297222545302</v>
      </c>
      <c r="J1479" s="18">
        <f t="shared" si="162"/>
        <v>158.9603631816901</v>
      </c>
      <c r="K1479" s="19"/>
      <c r="L1479" s="15">
        <f t="shared" si="165"/>
        <v>111.9516182081253</v>
      </c>
      <c r="M1479" s="18">
        <f t="shared" si="166"/>
        <v>220.32849056645176</v>
      </c>
      <c r="N1479" s="18">
        <f t="shared" si="167"/>
        <v>158.9603631816901</v>
      </c>
      <c r="O1479" s="19"/>
    </row>
    <row r="1480" spans="1:15" x14ac:dyDescent="0.3">
      <c r="A1480">
        <v>9</v>
      </c>
      <c r="B1480">
        <v>4926856136</v>
      </c>
      <c r="C1480" s="3">
        <v>9.8873999999999995</v>
      </c>
      <c r="D1480" s="4">
        <v>2094.6593999999982</v>
      </c>
      <c r="E1480">
        <v>720</v>
      </c>
      <c r="F1480">
        <f t="shared" si="163"/>
        <v>30</v>
      </c>
      <c r="G1480" s="15">
        <f>(F1480*'B-E-D Rate'!$O$2)+(Analysis!C1480*'B-E-D Rate'!$F$2)+(Analysis!D1480*'B-E-D Rate'!$J$2)</f>
        <v>106.93696524421327</v>
      </c>
      <c r="H1480" s="15">
        <f t="shared" si="164"/>
        <v>137.79891168599988</v>
      </c>
      <c r="I1480" s="18">
        <f t="shared" si="161"/>
        <v>952.45973817570541</v>
      </c>
      <c r="J1480" s="18">
        <f t="shared" si="162"/>
        <v>503.40827591625521</v>
      </c>
      <c r="K1480" s="19"/>
      <c r="L1480" s="15">
        <f t="shared" si="165"/>
        <v>112.1037749414586</v>
      </c>
      <c r="M1480" s="18">
        <f t="shared" si="166"/>
        <v>26.695922447548348</v>
      </c>
      <c r="N1480" s="18">
        <f t="shared" si="167"/>
        <v>503.40827591625521</v>
      </c>
      <c r="O1480" s="19"/>
    </row>
    <row r="1481" spans="1:15" x14ac:dyDescent="0.3">
      <c r="A1481">
        <v>9</v>
      </c>
      <c r="B1481">
        <v>1796228304</v>
      </c>
      <c r="C1481" s="3">
        <v>6.444</v>
      </c>
      <c r="D1481" s="4">
        <v>998.99819999999954</v>
      </c>
      <c r="E1481">
        <v>720</v>
      </c>
      <c r="F1481">
        <f t="shared" si="163"/>
        <v>30</v>
      </c>
      <c r="G1481" s="15">
        <f>(F1481*'B-E-D Rate'!$O$2)+(Analysis!C1481*'B-E-D Rate'!$F$2)+(Analysis!D1481*'B-E-D Rate'!$J$2)</f>
        <v>75.033739518217288</v>
      </c>
      <c r="H1481" s="15">
        <f t="shared" si="164"/>
        <v>76.233708857999972</v>
      </c>
      <c r="I1481" s="18">
        <f t="shared" si="161"/>
        <v>1.4399264164184886</v>
      </c>
      <c r="J1481" s="18">
        <f t="shared" si="162"/>
        <v>89.613941014695513</v>
      </c>
      <c r="K1481" s="19"/>
      <c r="L1481" s="15">
        <f t="shared" si="165"/>
        <v>79.65181102491259</v>
      </c>
      <c r="M1481" s="18">
        <f t="shared" si="166"/>
        <v>21.326584440951009</v>
      </c>
      <c r="N1481" s="18">
        <f t="shared" si="167"/>
        <v>89.613941014695513</v>
      </c>
      <c r="O1481" s="19"/>
    </row>
    <row r="1482" spans="1:15" x14ac:dyDescent="0.3">
      <c r="A1482">
        <v>9</v>
      </c>
      <c r="B1482">
        <v>9316624829</v>
      </c>
      <c r="C1482" s="3">
        <v>9.8634000000000004</v>
      </c>
      <c r="D1482" s="4">
        <v>1130.2091999999993</v>
      </c>
      <c r="E1482">
        <v>720</v>
      </c>
      <c r="F1482">
        <f t="shared" si="163"/>
        <v>30</v>
      </c>
      <c r="G1482" s="15">
        <f>(F1482*'B-E-D Rate'!$O$2)+(Analysis!C1482*'B-E-D Rate'!$F$2)+(Analysis!D1482*'B-E-D Rate'!$J$2)</f>
        <v>102.22016038375338</v>
      </c>
      <c r="H1482" s="15">
        <f t="shared" si="164"/>
        <v>83.606454947999964</v>
      </c>
      <c r="I1482" s="18">
        <f t="shared" si="161"/>
        <v>346.47003004899631</v>
      </c>
      <c r="J1482" s="18">
        <f t="shared" si="162"/>
        <v>313.9968706586867</v>
      </c>
      <c r="K1482" s="19"/>
      <c r="L1482" s="15">
        <f t="shared" si="165"/>
        <v>83.53809871809176</v>
      </c>
      <c r="M1482" s="18">
        <f t="shared" si="166"/>
        <v>349.01942807958346</v>
      </c>
      <c r="N1482" s="18">
        <f t="shared" si="167"/>
        <v>313.9968706586867</v>
      </c>
      <c r="O1482" s="19"/>
    </row>
    <row r="1483" spans="1:15" x14ac:dyDescent="0.3">
      <c r="A1483">
        <v>9</v>
      </c>
      <c r="B1483">
        <v>2371167709</v>
      </c>
      <c r="C1483" s="3">
        <v>9.1614000000000004</v>
      </c>
      <c r="D1483" s="4">
        <v>1699.6493999999993</v>
      </c>
      <c r="E1483">
        <v>720</v>
      </c>
      <c r="F1483">
        <f t="shared" si="163"/>
        <v>30</v>
      </c>
      <c r="G1483" s="15">
        <f>(F1483*'B-E-D Rate'!$O$2)+(Analysis!C1483*'B-E-D Rate'!$F$2)+(Analysis!D1483*'B-E-D Rate'!$J$2)</f>
        <v>99.440177780275576</v>
      </c>
      <c r="H1483" s="15">
        <f t="shared" si="164"/>
        <v>115.60329978599995</v>
      </c>
      <c r="I1483" s="18">
        <f t="shared" si="161"/>
        <v>261.24651297193157</v>
      </c>
      <c r="J1483" s="18">
        <f t="shared" si="162"/>
        <v>223.20283039638534</v>
      </c>
      <c r="K1483" s="19"/>
      <c r="L1483" s="15">
        <f t="shared" si="165"/>
        <v>100.40412703325958</v>
      </c>
      <c r="M1483" s="18">
        <f t="shared" si="166"/>
        <v>0.92919816232842778</v>
      </c>
      <c r="N1483" s="18">
        <f t="shared" si="167"/>
        <v>223.20283039638534</v>
      </c>
      <c r="O1483" s="19"/>
    </row>
    <row r="1484" spans="1:15" x14ac:dyDescent="0.3">
      <c r="A1484">
        <v>9</v>
      </c>
      <c r="B1484">
        <v>9131937793</v>
      </c>
      <c r="C1484" s="3">
        <v>3.7013999999999996</v>
      </c>
      <c r="D1484" s="4">
        <v>1026.5003999999985</v>
      </c>
      <c r="E1484">
        <v>720</v>
      </c>
      <c r="F1484">
        <f t="shared" si="163"/>
        <v>30</v>
      </c>
      <c r="G1484" s="15">
        <f>(F1484*'B-E-D Rate'!$O$2)+(Analysis!C1484*'B-E-D Rate'!$F$2)+(Analysis!D1484*'B-E-D Rate'!$J$2)</f>
        <v>53.851844949490989</v>
      </c>
      <c r="H1484" s="15">
        <f t="shared" si="164"/>
        <v>77.779057475999906</v>
      </c>
      <c r="I1484" s="18">
        <f t="shared" si="161"/>
        <v>572.51149928872519</v>
      </c>
      <c r="J1484" s="18">
        <f t="shared" si="162"/>
        <v>939.32188409490004</v>
      </c>
      <c r="K1484" s="19"/>
      <c r="L1484" s="15">
        <f t="shared" si="165"/>
        <v>80.466388014611226</v>
      </c>
      <c r="M1484" s="18">
        <f t="shared" si="166"/>
        <v>708.33390256513974</v>
      </c>
      <c r="N1484" s="18">
        <f t="shared" si="167"/>
        <v>939.32188409490004</v>
      </c>
      <c r="O1484" s="19"/>
    </row>
    <row r="1485" spans="1:15" x14ac:dyDescent="0.3">
      <c r="A1485">
        <v>9</v>
      </c>
      <c r="B1485">
        <v>1781586843</v>
      </c>
      <c r="C1485" s="3">
        <v>7.4573999999999998</v>
      </c>
      <c r="D1485" s="4">
        <v>1401.4319999999993</v>
      </c>
      <c r="E1485">
        <v>720</v>
      </c>
      <c r="F1485">
        <f t="shared" si="163"/>
        <v>30</v>
      </c>
      <c r="G1485" s="15">
        <f>(F1485*'B-E-D Rate'!$O$2)+(Analysis!C1485*'B-E-D Rate'!$F$2)+(Analysis!D1485*'B-E-D Rate'!$J$2)</f>
        <v>84.798609868436515</v>
      </c>
      <c r="H1485" s="15">
        <f t="shared" si="164"/>
        <v>98.846464079999947</v>
      </c>
      <c r="I1485" s="18">
        <f t="shared" si="161"/>
        <v>197.34220794934046</v>
      </c>
      <c r="J1485" s="18">
        <f t="shared" si="162"/>
        <v>8.9046338774178321E-2</v>
      </c>
      <c r="K1485" s="19"/>
      <c r="L1485" s="15">
        <f t="shared" si="165"/>
        <v>91.57134158454042</v>
      </c>
      <c r="M1485" s="18">
        <f t="shared" si="166"/>
        <v>45.86989489831975</v>
      </c>
      <c r="N1485" s="18">
        <f t="shared" si="167"/>
        <v>8.9046338774178321E-2</v>
      </c>
      <c r="O1485" s="19"/>
    </row>
    <row r="1486" spans="1:15" x14ac:dyDescent="0.3">
      <c r="A1486">
        <v>9</v>
      </c>
      <c r="B1486">
        <v>2771371492</v>
      </c>
      <c r="C1486" s="3">
        <v>9.111600000000001</v>
      </c>
      <c r="D1486" s="4">
        <v>741.0174000000012</v>
      </c>
      <c r="E1486">
        <v>720</v>
      </c>
      <c r="F1486">
        <f t="shared" si="163"/>
        <v>30</v>
      </c>
      <c r="G1486" s="15">
        <f>(F1486*'B-E-D Rate'!$O$2)+(Analysis!C1486*'B-E-D Rate'!$F$2)+(Analysis!D1486*'B-E-D Rate'!$J$2)</f>
        <v>94.55022662379919</v>
      </c>
      <c r="H1486" s="15">
        <f t="shared" si="164"/>
        <v>61.737767706000064</v>
      </c>
      <c r="I1486" s="18">
        <f t="shared" si="161"/>
        <v>1076.6574602322555</v>
      </c>
      <c r="J1486" s="18">
        <f t="shared" si="162"/>
        <v>101.00296404966861</v>
      </c>
      <c r="K1486" s="19"/>
      <c r="L1486" s="15">
        <f t="shared" si="165"/>
        <v>72.01077781796721</v>
      </c>
      <c r="M1486" s="18">
        <f t="shared" si="166"/>
        <v>508.02675247072068</v>
      </c>
      <c r="N1486" s="18">
        <f t="shared" si="167"/>
        <v>101.00296404966861</v>
      </c>
      <c r="O1486" s="19"/>
    </row>
    <row r="1487" spans="1:15" x14ac:dyDescent="0.3">
      <c r="A1487">
        <v>9</v>
      </c>
      <c r="B1487">
        <v>8783927995</v>
      </c>
      <c r="C1487" s="3">
        <v>4.9248000000000003</v>
      </c>
      <c r="D1487" s="4">
        <v>836.34720000000004</v>
      </c>
      <c r="E1487">
        <v>720</v>
      </c>
      <c r="F1487">
        <f t="shared" si="163"/>
        <v>30</v>
      </c>
      <c r="G1487" s="15">
        <f>(F1487*'B-E-D Rate'!$O$2)+(Analysis!C1487*'B-E-D Rate'!$F$2)+(Analysis!D1487*'B-E-D Rate'!$J$2)</f>
        <v>62.464936836274944</v>
      </c>
      <c r="H1487" s="15">
        <f t="shared" si="164"/>
        <v>67.094349168000008</v>
      </c>
      <c r="I1487" s="18">
        <f t="shared" si="161"/>
        <v>21.431458537128091</v>
      </c>
      <c r="J1487" s="18">
        <f t="shared" si="162"/>
        <v>485.55297856227764</v>
      </c>
      <c r="K1487" s="19"/>
      <c r="L1487" s="15">
        <f t="shared" si="165"/>
        <v>74.834314171879811</v>
      </c>
      <c r="M1487" s="18">
        <f t="shared" si="166"/>
        <v>153.00149567057534</v>
      </c>
      <c r="N1487" s="18">
        <f t="shared" si="167"/>
        <v>485.55297856227764</v>
      </c>
      <c r="O1487" s="19"/>
    </row>
    <row r="1488" spans="1:15" x14ac:dyDescent="0.3">
      <c r="A1488">
        <v>9</v>
      </c>
      <c r="B1488">
        <v>2405893055</v>
      </c>
      <c r="C1488" s="3">
        <v>4.8731999999999998</v>
      </c>
      <c r="D1488" s="4">
        <v>1378.5287999999996</v>
      </c>
      <c r="E1488">
        <v>720</v>
      </c>
      <c r="F1488">
        <f t="shared" si="163"/>
        <v>30</v>
      </c>
      <c r="G1488" s="15">
        <f>(F1488*'B-E-D Rate'!$O$2)+(Analysis!C1488*'B-E-D Rate'!$F$2)+(Analysis!D1488*'B-E-D Rate'!$J$2)</f>
        <v>64.610776135372546</v>
      </c>
      <c r="H1488" s="15">
        <f t="shared" si="164"/>
        <v>97.559533271999982</v>
      </c>
      <c r="I1488" s="18">
        <f t="shared" si="161"/>
        <v>1085.6205968484574</v>
      </c>
      <c r="J1488" s="18">
        <f t="shared" si="162"/>
        <v>395.58932235575895</v>
      </c>
      <c r="K1488" s="19"/>
      <c r="L1488" s="15">
        <f t="shared" si="165"/>
        <v>90.892980591221104</v>
      </c>
      <c r="M1488" s="18">
        <f t="shared" si="166"/>
        <v>690.75427105902577</v>
      </c>
      <c r="N1488" s="18">
        <f t="shared" si="167"/>
        <v>395.58932235575895</v>
      </c>
      <c r="O1488" s="19"/>
    </row>
    <row r="1489" spans="1:15" x14ac:dyDescent="0.3">
      <c r="A1489">
        <v>9</v>
      </c>
      <c r="B1489">
        <v>7700519644</v>
      </c>
      <c r="C1489" s="3">
        <v>9.091800000000001</v>
      </c>
      <c r="D1489" s="4">
        <v>1915.0391999999977</v>
      </c>
      <c r="E1489">
        <v>720</v>
      </c>
      <c r="F1489">
        <f t="shared" si="163"/>
        <v>30</v>
      </c>
      <c r="G1489" s="15">
        <f>(F1489*'B-E-D Rate'!$O$2)+(Analysis!C1489*'B-E-D Rate'!$F$2)+(Analysis!D1489*'B-E-D Rate'!$J$2)</f>
        <v>99.911109692670351</v>
      </c>
      <c r="H1489" s="15">
        <f t="shared" si="164"/>
        <v>127.70605264799985</v>
      </c>
      <c r="I1489" s="18">
        <f t="shared" si="161"/>
        <v>772.55885389002117</v>
      </c>
      <c r="J1489" s="18">
        <f t="shared" si="162"/>
        <v>237.49602854573558</v>
      </c>
      <c r="K1489" s="19"/>
      <c r="L1489" s="15">
        <f t="shared" si="165"/>
        <v>106.78367393844525</v>
      </c>
      <c r="M1489" s="18">
        <f t="shared" si="166"/>
        <v>47.232139312303467</v>
      </c>
      <c r="N1489" s="18">
        <f t="shared" si="167"/>
        <v>237.49602854573558</v>
      </c>
      <c r="O1489" s="19"/>
    </row>
    <row r="1490" spans="1:15" x14ac:dyDescent="0.3">
      <c r="A1490">
        <v>9</v>
      </c>
      <c r="B1490">
        <v>7376309239</v>
      </c>
      <c r="C1490" s="3">
        <v>3.8730000000000002</v>
      </c>
      <c r="D1490" s="4">
        <v>1014.2862000000017</v>
      </c>
      <c r="E1490">
        <v>720</v>
      </c>
      <c r="F1490">
        <f t="shared" si="163"/>
        <v>30</v>
      </c>
      <c r="G1490" s="15">
        <f>(F1490*'B-E-D Rate'!$O$2)+(Analysis!C1490*'B-E-D Rate'!$F$2)+(Analysis!D1490*'B-E-D Rate'!$J$2)</f>
        <v>55.127870639335498</v>
      </c>
      <c r="H1490" s="15">
        <f t="shared" si="164"/>
        <v>77.092741578000101</v>
      </c>
      <c r="I1490" s="18">
        <f t="shared" si="161"/>
        <v>482.45555535219285</v>
      </c>
      <c r="J1490" s="18">
        <f t="shared" si="162"/>
        <v>862.73393983815481</v>
      </c>
      <c r="K1490" s="19"/>
      <c r="L1490" s="15">
        <f t="shared" si="165"/>
        <v>80.104620364475053</v>
      </c>
      <c r="M1490" s="18">
        <f t="shared" si="166"/>
        <v>623.83802683225883</v>
      </c>
      <c r="N1490" s="18">
        <f t="shared" si="167"/>
        <v>862.73393983815481</v>
      </c>
      <c r="O1490" s="19"/>
    </row>
    <row r="1491" spans="1:15" x14ac:dyDescent="0.3">
      <c r="A1491">
        <v>9</v>
      </c>
      <c r="B1491">
        <v>3957523813</v>
      </c>
      <c r="C1491" s="3">
        <v>5.7972000000000001</v>
      </c>
      <c r="D1491" s="4">
        <v>1906.9890000000007</v>
      </c>
      <c r="E1491">
        <v>720</v>
      </c>
      <c r="F1491">
        <f t="shared" si="163"/>
        <v>30</v>
      </c>
      <c r="G1491" s="15">
        <f>(F1491*'B-E-D Rate'!$O$2)+(Analysis!C1491*'B-E-D Rate'!$F$2)+(Analysis!D1491*'B-E-D Rate'!$J$2)</f>
        <v>74.272957587259015</v>
      </c>
      <c r="H1491" s="15">
        <f t="shared" si="164"/>
        <v>127.25371191000005</v>
      </c>
      <c r="I1491" s="18">
        <f t="shared" si="161"/>
        <v>2806.9603286066426</v>
      </c>
      <c r="J1491" s="18">
        <f t="shared" si="162"/>
        <v>104.59655971194266</v>
      </c>
      <c r="K1491" s="19"/>
      <c r="L1491" s="15">
        <f t="shared" si="165"/>
        <v>106.54523818848816</v>
      </c>
      <c r="M1491" s="18">
        <f t="shared" si="166"/>
        <v>1041.5000952044707</v>
      </c>
      <c r="N1491" s="18">
        <f t="shared" si="167"/>
        <v>104.59655971194266</v>
      </c>
      <c r="O1491" s="19"/>
    </row>
    <row r="1492" spans="1:15" x14ac:dyDescent="0.3">
      <c r="A1492">
        <v>9</v>
      </c>
      <c r="B1492">
        <v>2242070683</v>
      </c>
      <c r="C1492" s="3">
        <v>2.8584000000000001</v>
      </c>
      <c r="D1492" s="4">
        <v>585.56099999999981</v>
      </c>
      <c r="E1492">
        <v>720</v>
      </c>
      <c r="F1492">
        <f t="shared" si="163"/>
        <v>30</v>
      </c>
      <c r="G1492" s="15">
        <f>(F1492*'B-E-D Rate'!$O$2)+(Analysis!C1492*'B-E-D Rate'!$F$2)+(Analysis!D1492*'B-E-D Rate'!$J$2)</f>
        <v>45.230177128594256</v>
      </c>
      <c r="H1492" s="15">
        <f t="shared" si="164"/>
        <v>53.002672589999989</v>
      </c>
      <c r="I1492" s="18">
        <f t="shared" si="161"/>
        <v>60.411685697572707</v>
      </c>
      <c r="J1492" s="18">
        <f t="shared" si="162"/>
        <v>1542.1349740994108</v>
      </c>
      <c r="K1492" s="19"/>
      <c r="L1492" s="15">
        <f t="shared" si="165"/>
        <v>67.40637503050317</v>
      </c>
      <c r="M1492" s="18">
        <f t="shared" si="166"/>
        <v>491.78375338462934</v>
      </c>
      <c r="N1492" s="18">
        <f t="shared" si="167"/>
        <v>1542.1349740994108</v>
      </c>
      <c r="O1492" s="19"/>
    </row>
    <row r="1493" spans="1:15" x14ac:dyDescent="0.3">
      <c r="A1493">
        <v>9</v>
      </c>
      <c r="B1493">
        <v>5092072572</v>
      </c>
      <c r="C1493" s="3">
        <v>2.6075999999999997</v>
      </c>
      <c r="D1493" s="4">
        <v>503.77920000000023</v>
      </c>
      <c r="E1493">
        <v>720</v>
      </c>
      <c r="F1493">
        <f t="shared" si="163"/>
        <v>30</v>
      </c>
      <c r="G1493" s="15">
        <f>(F1493*'B-E-D Rate'!$O$2)+(Analysis!C1493*'B-E-D Rate'!$F$2)+(Analysis!D1493*'B-E-D Rate'!$J$2)</f>
        <v>42.897208535325809</v>
      </c>
      <c r="H1493" s="15">
        <f t="shared" si="164"/>
        <v>48.407353248000014</v>
      </c>
      <c r="I1493" s="18">
        <f t="shared" si="161"/>
        <v>30.361694754611491</v>
      </c>
      <c r="J1493" s="18">
        <f t="shared" si="162"/>
        <v>1730.8091930908161</v>
      </c>
      <c r="K1493" s="19"/>
      <c r="L1493" s="15">
        <f t="shared" si="165"/>
        <v>64.98411163135188</v>
      </c>
      <c r="M1493" s="18">
        <f t="shared" si="166"/>
        <v>487.83128837324603</v>
      </c>
      <c r="N1493" s="18">
        <f t="shared" si="167"/>
        <v>1730.8091930908161</v>
      </c>
      <c r="O1493" s="19"/>
    </row>
    <row r="1494" spans="1:15" x14ac:dyDescent="0.3">
      <c r="A1494">
        <v>9</v>
      </c>
      <c r="B1494">
        <v>1329127012</v>
      </c>
      <c r="C1494" s="3">
        <v>2.2643999999999997</v>
      </c>
      <c r="D1494" s="4">
        <v>133.03860000000003</v>
      </c>
      <c r="E1494">
        <v>720</v>
      </c>
      <c r="F1494">
        <f t="shared" si="163"/>
        <v>30</v>
      </c>
      <c r="G1494" s="15">
        <f>(F1494*'B-E-D Rate'!$O$2)+(Analysis!C1494*'B-E-D Rate'!$F$2)+(Analysis!D1494*'B-E-D Rate'!$J$2)</f>
        <v>38.48892837949068</v>
      </c>
      <c r="H1494" s="15">
        <f t="shared" si="164"/>
        <v>27.575438934000005</v>
      </c>
      <c r="I1494" s="18">
        <f t="shared" si="161"/>
        <v>119.10425187683637</v>
      </c>
      <c r="J1494" s="18">
        <f t="shared" si="162"/>
        <v>2117.0374415995611</v>
      </c>
      <c r="K1494" s="19"/>
      <c r="L1494" s="15">
        <f t="shared" si="165"/>
        <v>54.003289664124573</v>
      </c>
      <c r="M1494" s="18">
        <f t="shared" si="166"/>
        <v>240.69540607014702</v>
      </c>
      <c r="N1494" s="18">
        <f t="shared" si="167"/>
        <v>2117.0374415995611</v>
      </c>
      <c r="O1494" s="19"/>
    </row>
    <row r="1495" spans="1:15" x14ac:dyDescent="0.3">
      <c r="A1495">
        <v>9</v>
      </c>
      <c r="B1495">
        <v>9788181913</v>
      </c>
      <c r="C1495" s="3">
        <v>0.61080000000000001</v>
      </c>
      <c r="D1495" s="4">
        <v>70.058400000000034</v>
      </c>
      <c r="E1495">
        <v>720</v>
      </c>
      <c r="F1495">
        <f t="shared" si="163"/>
        <v>30</v>
      </c>
      <c r="G1495" s="15">
        <f>(F1495*'B-E-D Rate'!$O$2)+(Analysis!C1495*'B-E-D Rate'!$F$2)+(Analysis!D1495*'B-E-D Rate'!$J$2)</f>
        <v>25.343968843857056</v>
      </c>
      <c r="H1495" s="15">
        <f t="shared" si="164"/>
        <v>24.036581496000004</v>
      </c>
      <c r="I1495" s="18">
        <f t="shared" si="161"/>
        <v>1.709261677336696</v>
      </c>
      <c r="J1495" s="18">
        <f t="shared" si="162"/>
        <v>3499.4601030438866</v>
      </c>
      <c r="K1495" s="19"/>
      <c r="L1495" s="15">
        <f t="shared" si="165"/>
        <v>52.137903559499478</v>
      </c>
      <c r="M1495" s="18">
        <f t="shared" si="166"/>
        <v>717.91493754610815</v>
      </c>
      <c r="N1495" s="18">
        <f t="shared" si="167"/>
        <v>3499.4601030438866</v>
      </c>
      <c r="O1495" s="19"/>
    </row>
    <row r="1496" spans="1:15" x14ac:dyDescent="0.3">
      <c r="A1496">
        <v>9</v>
      </c>
      <c r="B1496">
        <v>8421993726</v>
      </c>
      <c r="C1496" s="3">
        <v>7.0373999999999999</v>
      </c>
      <c r="D1496" s="4">
        <v>2026.6344000000022</v>
      </c>
      <c r="E1496">
        <v>720</v>
      </c>
      <c r="F1496">
        <f t="shared" si="163"/>
        <v>30</v>
      </c>
      <c r="G1496" s="15">
        <f>(F1496*'B-E-D Rate'!$O$2)+(Analysis!C1496*'B-E-D Rate'!$F$2)+(Analysis!D1496*'B-E-D Rate'!$J$2)</f>
        <v>84.471810168788792</v>
      </c>
      <c r="H1496" s="15">
        <f t="shared" si="164"/>
        <v>133.97658693600013</v>
      </c>
      <c r="I1496" s="18">
        <f t="shared" si="161"/>
        <v>2450.7229227714274</v>
      </c>
      <c r="J1496" s="18">
        <f t="shared" si="162"/>
        <v>8.0618334574326348E-4</v>
      </c>
      <c r="K1496" s="19"/>
      <c r="L1496" s="15">
        <f t="shared" si="165"/>
        <v>110.08896886324489</v>
      </c>
      <c r="M1496" s="18">
        <f t="shared" si="166"/>
        <v>656.23881957694744</v>
      </c>
      <c r="N1496" s="18">
        <f t="shared" si="167"/>
        <v>8.0618334574326348E-4</v>
      </c>
      <c r="O1496" s="19"/>
    </row>
    <row r="1497" spans="1:15" x14ac:dyDescent="0.3">
      <c r="A1497">
        <v>9</v>
      </c>
      <c r="B1497">
        <v>3549536594</v>
      </c>
      <c r="C1497" s="3">
        <v>7.7118000000000002</v>
      </c>
      <c r="D1497" s="4">
        <v>1273.8485999999996</v>
      </c>
      <c r="E1497">
        <v>720</v>
      </c>
      <c r="F1497">
        <f t="shared" si="163"/>
        <v>30</v>
      </c>
      <c r="G1497" s="15">
        <f>(F1497*'B-E-D Rate'!$O$2)+(Analysis!C1497*'B-E-D Rate'!$F$2)+(Analysis!D1497*'B-E-D Rate'!$J$2)</f>
        <v>86.17609996481346</v>
      </c>
      <c r="H1497" s="15">
        <f t="shared" si="164"/>
        <v>91.677552833999982</v>
      </c>
      <c r="I1497" s="18">
        <f t="shared" si="161"/>
        <v>30.265983671880619</v>
      </c>
      <c r="J1497" s="18">
        <f t="shared" si="162"/>
        <v>2.8086288375036252</v>
      </c>
      <c r="K1497" s="19"/>
      <c r="L1497" s="15">
        <f t="shared" si="165"/>
        <v>87.792498368087877</v>
      </c>
      <c r="M1497" s="18">
        <f t="shared" si="166"/>
        <v>2.6127437981080841</v>
      </c>
      <c r="N1497" s="18">
        <f t="shared" si="167"/>
        <v>2.8086288375036252</v>
      </c>
      <c r="O1497" s="19"/>
    </row>
    <row r="1498" spans="1:15" x14ac:dyDescent="0.3">
      <c r="A1498">
        <v>9</v>
      </c>
      <c r="B1498">
        <v>3322950043</v>
      </c>
      <c r="C1498" s="3">
        <v>11.426400000000001</v>
      </c>
      <c r="D1498" s="4">
        <v>1570.0775999999989</v>
      </c>
      <c r="E1498">
        <v>720</v>
      </c>
      <c r="F1498">
        <f t="shared" si="163"/>
        <v>30</v>
      </c>
      <c r="G1498" s="15">
        <f>(F1498*'B-E-D Rate'!$O$2)+(Analysis!C1498*'B-E-D Rate'!$F$2)+(Analysis!D1498*'B-E-D Rate'!$J$2)</f>
        <v>116.43148059154348</v>
      </c>
      <c r="H1498" s="15">
        <f t="shared" si="164"/>
        <v>108.32266034399993</v>
      </c>
      <c r="I1498" s="18">
        <f t="shared" si="161"/>
        <v>65.752965806972213</v>
      </c>
      <c r="J1498" s="18">
        <f t="shared" si="162"/>
        <v>1019.6064543482229</v>
      </c>
      <c r="K1498" s="19"/>
      <c r="L1498" s="15">
        <f t="shared" si="165"/>
        <v>96.566390168796431</v>
      </c>
      <c r="M1498" s="18">
        <f t="shared" si="166"/>
        <v>394.62181750391636</v>
      </c>
      <c r="N1498" s="18">
        <f t="shared" si="167"/>
        <v>1019.6064543482229</v>
      </c>
      <c r="O1498" s="19"/>
    </row>
    <row r="1499" spans="1:15" x14ac:dyDescent="0.3">
      <c r="A1499">
        <v>9</v>
      </c>
      <c r="B1499">
        <v>9832286807</v>
      </c>
      <c r="C1499" s="3">
        <v>7.2047999999999996</v>
      </c>
      <c r="D1499" s="4">
        <v>2074.6679999999983</v>
      </c>
      <c r="E1499">
        <v>720</v>
      </c>
      <c r="F1499">
        <f t="shared" si="163"/>
        <v>30</v>
      </c>
      <c r="G1499" s="15">
        <f>(F1499*'B-E-D Rate'!$O$2)+(Analysis!C1499*'B-E-D Rate'!$F$2)+(Analysis!D1499*'B-E-D Rate'!$J$2)</f>
        <v>85.99820241597061</v>
      </c>
      <c r="H1499" s="15">
        <f t="shared" si="164"/>
        <v>136.6755949199999</v>
      </c>
      <c r="I1499" s="18">
        <f t="shared" si="161"/>
        <v>2568.1981110074435</v>
      </c>
      <c r="J1499" s="18">
        <f t="shared" si="162"/>
        <v>2.2440006420637562</v>
      </c>
      <c r="K1499" s="19"/>
      <c r="L1499" s="15">
        <f t="shared" si="165"/>
        <v>111.51165742242877</v>
      </c>
      <c r="M1499" s="18">
        <f t="shared" si="166"/>
        <v>650.93638636656488</v>
      </c>
      <c r="N1499" s="18">
        <f t="shared" si="167"/>
        <v>2.2440006420637562</v>
      </c>
      <c r="O1499" s="19"/>
    </row>
    <row r="1500" spans="1:15" x14ac:dyDescent="0.3">
      <c r="A1500">
        <v>9</v>
      </c>
      <c r="B1500">
        <v>1779237692</v>
      </c>
      <c r="C1500" s="3">
        <v>6.8304</v>
      </c>
      <c r="D1500" s="4">
        <v>1067.1792000000005</v>
      </c>
      <c r="E1500">
        <v>720</v>
      </c>
      <c r="F1500">
        <f t="shared" si="163"/>
        <v>30</v>
      </c>
      <c r="G1500" s="15">
        <f>(F1500*'B-E-D Rate'!$O$2)+(Analysis!C1500*'B-E-D Rate'!$F$2)+(Analysis!D1500*'B-E-D Rate'!$J$2)</f>
        <v>78.35648636017018</v>
      </c>
      <c r="H1500" s="15">
        <f t="shared" si="164"/>
        <v>80.064799248000028</v>
      </c>
      <c r="I1500" s="18">
        <f t="shared" si="161"/>
        <v>2.9183329227255554</v>
      </c>
      <c r="J1500" s="18">
        <f t="shared" si="162"/>
        <v>37.745260746140055</v>
      </c>
      <c r="K1500" s="19"/>
      <c r="L1500" s="15">
        <f t="shared" si="165"/>
        <v>81.671237606591347</v>
      </c>
      <c r="M1500" s="18">
        <f t="shared" si="166"/>
        <v>10.987575825650682</v>
      </c>
      <c r="N1500" s="18">
        <f t="shared" si="167"/>
        <v>37.745260746140055</v>
      </c>
      <c r="O1500" s="19"/>
    </row>
    <row r="1501" spans="1:15" x14ac:dyDescent="0.3">
      <c r="A1501">
        <v>9</v>
      </c>
      <c r="B1501">
        <v>8969933138</v>
      </c>
      <c r="C1501" s="3">
        <v>2.9352</v>
      </c>
      <c r="D1501" s="4">
        <v>746.76479999999992</v>
      </c>
      <c r="E1501">
        <v>720</v>
      </c>
      <c r="F1501">
        <f t="shared" si="163"/>
        <v>30</v>
      </c>
      <c r="G1501" s="15">
        <f>(F1501*'B-E-D Rate'!$O$2)+(Analysis!C1501*'B-E-D Rate'!$F$2)+(Analysis!D1501*'B-E-D Rate'!$J$2)</f>
        <v>46.584166530582507</v>
      </c>
      <c r="H1501" s="15">
        <f t="shared" si="164"/>
        <v>62.060714111999992</v>
      </c>
      <c r="I1501" s="18">
        <f t="shared" si="161"/>
        <v>239.52352503987939</v>
      </c>
      <c r="J1501" s="18">
        <f t="shared" si="162"/>
        <v>1437.6258622551495</v>
      </c>
      <c r="K1501" s="19"/>
      <c r="L1501" s="15">
        <f t="shared" si="165"/>
        <v>72.181007828315217</v>
      </c>
      <c r="M1501" s="18">
        <f t="shared" si="166"/>
        <v>655.19828442131472</v>
      </c>
      <c r="N1501" s="18">
        <f t="shared" si="167"/>
        <v>1437.6258622551495</v>
      </c>
      <c r="O1501" s="19"/>
    </row>
    <row r="1502" spans="1:15" x14ac:dyDescent="0.3">
      <c r="A1502">
        <v>9</v>
      </c>
      <c r="B1502">
        <v>3598309345</v>
      </c>
      <c r="C1502" s="3">
        <v>9.4103999999999992</v>
      </c>
      <c r="D1502" s="4">
        <v>2095.6494000000007</v>
      </c>
      <c r="E1502">
        <v>720</v>
      </c>
      <c r="F1502">
        <f t="shared" si="163"/>
        <v>30</v>
      </c>
      <c r="G1502" s="15">
        <f>(F1502*'B-E-D Rate'!$O$2)+(Analysis!C1502*'B-E-D Rate'!$F$2)+(Analysis!D1502*'B-E-D Rate'!$J$2)</f>
        <v>103.23513795541433</v>
      </c>
      <c r="H1502" s="15">
        <f t="shared" si="164"/>
        <v>137.85453978600003</v>
      </c>
      <c r="I1502" s="18">
        <f t="shared" si="161"/>
        <v>1198.5029831075606</v>
      </c>
      <c r="J1502" s="18">
        <f t="shared" si="162"/>
        <v>350.99776767062224</v>
      </c>
      <c r="K1502" s="19"/>
      <c r="L1502" s="15">
        <f t="shared" si="165"/>
        <v>112.13309736729374</v>
      </c>
      <c r="M1502" s="18">
        <f t="shared" si="166"/>
        <v>79.173681695453425</v>
      </c>
      <c r="N1502" s="18">
        <f t="shared" si="167"/>
        <v>350.99776767062224</v>
      </c>
      <c r="O1502" s="19"/>
    </row>
    <row r="1503" spans="1:15" x14ac:dyDescent="0.3">
      <c r="A1503">
        <v>9</v>
      </c>
      <c r="B1503">
        <v>4881389038</v>
      </c>
      <c r="C1503" s="3">
        <v>6.7324999999999999</v>
      </c>
      <c r="D1503" s="4">
        <v>1368.5325000000007</v>
      </c>
      <c r="E1503">
        <v>720</v>
      </c>
      <c r="F1503">
        <f t="shared" si="163"/>
        <v>30</v>
      </c>
      <c r="G1503" s="15">
        <f>(F1503*'B-E-D Rate'!$O$2)+(Analysis!C1503*'B-E-D Rate'!$F$2)+(Analysis!D1503*'B-E-D Rate'!$J$2)</f>
        <v>79.011312801426627</v>
      </c>
      <c r="H1503" s="15">
        <f t="shared" si="164"/>
        <v>96.997841175000048</v>
      </c>
      <c r="I1503" s="18">
        <f t="shared" si="161"/>
        <v>323.51520293336171</v>
      </c>
      <c r="J1503" s="18">
        <f t="shared" si="162"/>
        <v>30.127921504620865</v>
      </c>
      <c r="K1503" s="19"/>
      <c r="L1503" s="15">
        <f t="shared" si="165"/>
        <v>90.59690406053906</v>
      </c>
      <c r="M1503" s="18">
        <f t="shared" si="166"/>
        <v>134.22592482322241</v>
      </c>
      <c r="N1503" s="18">
        <f t="shared" si="167"/>
        <v>30.127921504620865</v>
      </c>
      <c r="O1503" s="19"/>
    </row>
    <row r="1504" spans="1:15" x14ac:dyDescent="0.3">
      <c r="A1504">
        <v>9</v>
      </c>
      <c r="B1504">
        <v>4374823439</v>
      </c>
      <c r="C1504" s="3">
        <v>6.0564</v>
      </c>
      <c r="D1504" s="4">
        <v>1244.7419999999988</v>
      </c>
      <c r="E1504">
        <v>720</v>
      </c>
      <c r="F1504">
        <f t="shared" si="163"/>
        <v>30</v>
      </c>
      <c r="G1504" s="15">
        <f>(F1504*'B-E-D Rate'!$O$2)+(Analysis!C1504*'B-E-D Rate'!$F$2)+(Analysis!D1504*'B-E-D Rate'!$J$2)</f>
        <v>73.176268305250389</v>
      </c>
      <c r="H1504" s="15">
        <f t="shared" si="164"/>
        <v>90.042052979999937</v>
      </c>
      <c r="I1504" s="18">
        <f t="shared" si="161"/>
        <v>284.45469269501672</v>
      </c>
      <c r="J1504" s="18">
        <f t="shared" si="162"/>
        <v>128.2315091278214</v>
      </c>
      <c r="K1504" s="19"/>
      <c r="L1504" s="15">
        <f t="shared" si="165"/>
        <v>86.930401277369171</v>
      </c>
      <c r="M1504" s="18">
        <f t="shared" si="166"/>
        <v>189.17617381472505</v>
      </c>
      <c r="N1504" s="18">
        <f t="shared" si="167"/>
        <v>128.2315091278214</v>
      </c>
      <c r="O1504" s="19"/>
    </row>
    <row r="1505" spans="1:15" x14ac:dyDescent="0.3">
      <c r="A1505">
        <v>9</v>
      </c>
      <c r="B1505">
        <v>9441492501</v>
      </c>
      <c r="C1505" s="3">
        <v>9.5730000000000004</v>
      </c>
      <c r="D1505" s="4">
        <v>1827.790800000002</v>
      </c>
      <c r="E1505">
        <v>720</v>
      </c>
      <c r="F1505">
        <f t="shared" si="163"/>
        <v>30</v>
      </c>
      <c r="G1505" s="15">
        <f>(F1505*'B-E-D Rate'!$O$2)+(Analysis!C1505*'B-E-D Rate'!$F$2)+(Analysis!D1505*'B-E-D Rate'!$J$2)</f>
        <v>103.24039073846627</v>
      </c>
      <c r="H1505" s="15">
        <f t="shared" si="164"/>
        <v>122.80356505200012</v>
      </c>
      <c r="I1505" s="18">
        <f t="shared" si="161"/>
        <v>382.71778922171063</v>
      </c>
      <c r="J1505" s="18">
        <f t="shared" si="162"/>
        <v>351.19461635433902</v>
      </c>
      <c r="K1505" s="19"/>
      <c r="L1505" s="15">
        <f t="shared" si="165"/>
        <v>104.19949743518289</v>
      </c>
      <c r="M1505" s="18">
        <f t="shared" si="166"/>
        <v>0.91988565568666092</v>
      </c>
      <c r="N1505" s="18">
        <f t="shared" si="167"/>
        <v>351.19461635433902</v>
      </c>
      <c r="O1505" s="19"/>
    </row>
    <row r="1506" spans="1:15" x14ac:dyDescent="0.3">
      <c r="A1506">
        <v>9</v>
      </c>
      <c r="B1506">
        <v>1881153048</v>
      </c>
      <c r="C1506" s="3">
        <v>7.7016000000000009</v>
      </c>
      <c r="D1506" s="4">
        <v>1203.6636000000003</v>
      </c>
      <c r="E1506">
        <v>720</v>
      </c>
      <c r="F1506">
        <f t="shared" si="163"/>
        <v>30</v>
      </c>
      <c r="G1506" s="15">
        <f>(F1506*'B-E-D Rate'!$O$2)+(Analysis!C1506*'B-E-D Rate'!$F$2)+(Analysis!D1506*'B-E-D Rate'!$J$2)</f>
        <v>85.767161697913323</v>
      </c>
      <c r="H1506" s="15">
        <f t="shared" si="164"/>
        <v>87.733857684000014</v>
      </c>
      <c r="I1506" s="18">
        <f t="shared" si="161"/>
        <v>3.8678931016895022</v>
      </c>
      <c r="J1506" s="18">
        <f t="shared" si="162"/>
        <v>1.6051829820686181</v>
      </c>
      <c r="K1506" s="19"/>
      <c r="L1506" s="15">
        <f t="shared" si="165"/>
        <v>85.713716088052081</v>
      </c>
      <c r="M1506" s="18">
        <f t="shared" si="166"/>
        <v>2.8564332134401265E-3</v>
      </c>
      <c r="N1506" s="18">
        <f t="shared" si="167"/>
        <v>1.6051829820686181</v>
      </c>
      <c r="O1506" s="19"/>
    </row>
    <row r="1507" spans="1:15" x14ac:dyDescent="0.3">
      <c r="A1507">
        <v>9</v>
      </c>
      <c r="B1507">
        <v>4326103862</v>
      </c>
      <c r="C1507" s="3">
        <v>7.2552000000000003</v>
      </c>
      <c r="D1507" s="4">
        <v>1648.4039999999993</v>
      </c>
      <c r="E1507">
        <v>720</v>
      </c>
      <c r="F1507">
        <f t="shared" si="163"/>
        <v>30</v>
      </c>
      <c r="G1507" s="15">
        <f>(F1507*'B-E-D Rate'!$O$2)+(Analysis!C1507*'B-E-D Rate'!$F$2)+(Analysis!D1507*'B-E-D Rate'!$J$2)</f>
        <v>84.387538807543677</v>
      </c>
      <c r="H1507" s="15">
        <f t="shared" si="164"/>
        <v>112.72382075999997</v>
      </c>
      <c r="I1507" s="18">
        <f t="shared" si="161"/>
        <v>802.94487488909999</v>
      </c>
      <c r="J1507" s="18">
        <f t="shared" si="162"/>
        <v>1.2693341213334899E-2</v>
      </c>
      <c r="K1507" s="19"/>
      <c r="L1507" s="15">
        <f t="shared" si="165"/>
        <v>98.886309416199694</v>
      </c>
      <c r="M1507" s="18">
        <f t="shared" si="166"/>
        <v>210.21434916242757</v>
      </c>
      <c r="N1507" s="18">
        <f t="shared" si="167"/>
        <v>1.2693341213334899E-2</v>
      </c>
      <c r="O1507" s="19"/>
    </row>
    <row r="1508" spans="1:15" x14ac:dyDescent="0.3">
      <c r="A1508">
        <v>9</v>
      </c>
      <c r="B1508">
        <v>4019428783</v>
      </c>
      <c r="C1508" s="3">
        <v>5.9694000000000003</v>
      </c>
      <c r="D1508" s="4">
        <v>1193.0675999999996</v>
      </c>
      <c r="E1508">
        <v>720</v>
      </c>
      <c r="F1508">
        <f t="shared" si="163"/>
        <v>30</v>
      </c>
      <c r="G1508" s="15">
        <f>(F1508*'B-E-D Rate'!$O$2)+(Analysis!C1508*'B-E-D Rate'!$F$2)+(Analysis!D1508*'B-E-D Rate'!$J$2)</f>
        <v>72.257513738927813</v>
      </c>
      <c r="H1508" s="15">
        <f t="shared" si="164"/>
        <v>87.138468443999983</v>
      </c>
      <c r="I1508" s="18">
        <f t="shared" si="161"/>
        <v>221.44281293440957</v>
      </c>
      <c r="J1508" s="18">
        <f t="shared" si="162"/>
        <v>149.8834534863733</v>
      </c>
      <c r="K1508" s="19"/>
      <c r="L1508" s="15">
        <f t="shared" si="165"/>
        <v>85.399877275780767</v>
      </c>
      <c r="M1508" s="18">
        <f t="shared" si="166"/>
        <v>172.72171933480209</v>
      </c>
      <c r="N1508" s="18">
        <f t="shared" si="167"/>
        <v>149.8834534863733</v>
      </c>
      <c r="O1508" s="19"/>
    </row>
    <row r="1509" spans="1:15" x14ac:dyDescent="0.3">
      <c r="A1509">
        <v>9</v>
      </c>
      <c r="B1509">
        <v>7308147462</v>
      </c>
      <c r="C1509" s="3">
        <v>9.0654000000000003</v>
      </c>
      <c r="D1509" s="4">
        <v>1436.0532000000007</v>
      </c>
      <c r="E1509">
        <v>720</v>
      </c>
      <c r="F1509">
        <f t="shared" si="163"/>
        <v>30</v>
      </c>
      <c r="G1509" s="15">
        <f>(F1509*'B-E-D Rate'!$O$2)+(Analysis!C1509*'B-E-D Rate'!$F$2)+(Analysis!D1509*'B-E-D Rate'!$J$2)</f>
        <v>97.4560286346303</v>
      </c>
      <c r="H1509" s="15">
        <f t="shared" si="164"/>
        <v>100.79182930800005</v>
      </c>
      <c r="I1509" s="18">
        <f t="shared" si="161"/>
        <v>11.127566132454055</v>
      </c>
      <c r="J1509" s="18">
        <f t="shared" si="162"/>
        <v>167.85340396615203</v>
      </c>
      <c r="K1509" s="19"/>
      <c r="L1509" s="15">
        <f t="shared" si="165"/>
        <v>92.596773472744147</v>
      </c>
      <c r="M1509" s="18">
        <f t="shared" si="166"/>
        <v>23.612360728317228</v>
      </c>
      <c r="N1509" s="18">
        <f t="shared" si="167"/>
        <v>167.85340396615203</v>
      </c>
      <c r="O1509" s="19"/>
    </row>
    <row r="1510" spans="1:15" x14ac:dyDescent="0.3">
      <c r="A1510">
        <v>9</v>
      </c>
      <c r="B1510">
        <v>4421606485</v>
      </c>
      <c r="C1510" s="3">
        <v>7.563600000000001</v>
      </c>
      <c r="D1510" s="4">
        <v>715.26840000000038</v>
      </c>
      <c r="E1510">
        <v>720</v>
      </c>
      <c r="F1510">
        <f t="shared" si="163"/>
        <v>30</v>
      </c>
      <c r="G1510" s="15">
        <f>(F1510*'B-E-D Rate'!$O$2)+(Analysis!C1510*'B-E-D Rate'!$F$2)+(Analysis!D1510*'B-E-D Rate'!$J$2)</f>
        <v>82.400706874749162</v>
      </c>
      <c r="H1510" s="15">
        <f t="shared" si="164"/>
        <v>60.290931396000019</v>
      </c>
      <c r="I1510" s="18">
        <f t="shared" si="161"/>
        <v>488.84217172069685</v>
      </c>
      <c r="J1510" s="18">
        <f t="shared" si="162"/>
        <v>4.4078862338682159</v>
      </c>
      <c r="K1510" s="19"/>
      <c r="L1510" s="15">
        <f t="shared" si="165"/>
        <v>71.248128178747365</v>
      </c>
      <c r="M1510" s="18">
        <f t="shared" si="166"/>
        <v>124.38001157051313</v>
      </c>
      <c r="N1510" s="18">
        <f t="shared" si="167"/>
        <v>4.4078862338682159</v>
      </c>
      <c r="O1510" s="19"/>
    </row>
    <row r="1511" spans="1:15" x14ac:dyDescent="0.3">
      <c r="A1511">
        <v>9</v>
      </c>
      <c r="B1511">
        <v>7628712264</v>
      </c>
      <c r="C1511" s="3">
        <v>6.9485999999999999</v>
      </c>
      <c r="D1511" s="4">
        <v>1395.5478000000023</v>
      </c>
      <c r="E1511">
        <v>720</v>
      </c>
      <c r="F1511">
        <f t="shared" si="163"/>
        <v>30</v>
      </c>
      <c r="G1511" s="15">
        <f>(F1511*'B-E-D Rate'!$O$2)+(Analysis!C1511*'B-E-D Rate'!$F$2)+(Analysis!D1511*'B-E-D Rate'!$J$2)</f>
        <v>80.817393867100137</v>
      </c>
      <c r="H1511" s="15">
        <f t="shared" si="164"/>
        <v>98.515830882000131</v>
      </c>
      <c r="I1511" s="18">
        <f t="shared" si="161"/>
        <v>313.23467277038225</v>
      </c>
      <c r="J1511" s="18">
        <f t="shared" si="162"/>
        <v>13.563087063069233</v>
      </c>
      <c r="K1511" s="19"/>
      <c r="L1511" s="15">
        <f t="shared" si="165"/>
        <v>91.397059748077055</v>
      </c>
      <c r="M1511" s="18">
        <f t="shared" si="166"/>
        <v>111.92933015310712</v>
      </c>
      <c r="N1511" s="18">
        <f t="shared" si="167"/>
        <v>13.563087063069233</v>
      </c>
      <c r="O1511" s="19"/>
    </row>
    <row r="1512" spans="1:15" x14ac:dyDescent="0.3">
      <c r="A1512">
        <v>9</v>
      </c>
      <c r="B1512">
        <v>7098153823</v>
      </c>
      <c r="C1512" s="3">
        <v>7.3872000000000009</v>
      </c>
      <c r="D1512" s="4">
        <v>1077.2969999999993</v>
      </c>
      <c r="E1512">
        <v>720</v>
      </c>
      <c r="F1512">
        <f t="shared" si="163"/>
        <v>30</v>
      </c>
      <c r="G1512" s="15">
        <f>(F1512*'B-E-D Rate'!$O$2)+(Analysis!C1512*'B-E-D Rate'!$F$2)+(Analysis!D1512*'B-E-D Rate'!$J$2)</f>
        <v>82.730567746071301</v>
      </c>
      <c r="H1512" s="15">
        <f t="shared" si="164"/>
        <v>80.63331842999996</v>
      </c>
      <c r="I1512" s="18">
        <f t="shared" si="161"/>
        <v>4.3984546937617086</v>
      </c>
      <c r="J1512" s="18">
        <f t="shared" si="162"/>
        <v>3.131610831748421</v>
      </c>
      <c r="K1512" s="19"/>
      <c r="L1512" s="15">
        <f t="shared" si="165"/>
        <v>81.970912798625889</v>
      </c>
      <c r="M1512" s="18">
        <f t="shared" si="166"/>
        <v>0.57707563917829197</v>
      </c>
      <c r="N1512" s="18">
        <f t="shared" si="167"/>
        <v>3.131610831748421</v>
      </c>
      <c r="O1512" s="19"/>
    </row>
    <row r="1513" spans="1:15" x14ac:dyDescent="0.3">
      <c r="A1513">
        <v>9</v>
      </c>
      <c r="B1513">
        <v>6643182445</v>
      </c>
      <c r="C1513" s="3">
        <v>9.4158000000000008</v>
      </c>
      <c r="D1513" s="4">
        <v>1861.722600000001</v>
      </c>
      <c r="E1513">
        <v>720</v>
      </c>
      <c r="F1513">
        <f t="shared" si="163"/>
        <v>30</v>
      </c>
      <c r="G1513" s="15">
        <f>(F1513*'B-E-D Rate'!$O$2)+(Analysis!C1513*'B-E-D Rate'!$F$2)+(Analysis!D1513*'B-E-D Rate'!$J$2)</f>
        <v>102.17827287380732</v>
      </c>
      <c r="H1513" s="15">
        <f t="shared" si="164"/>
        <v>124.71019289400004</v>
      </c>
      <c r="I1513" s="18">
        <f t="shared" si="161"/>
        <v>507.68741979636189</v>
      </c>
      <c r="J1513" s="18">
        <f t="shared" si="162"/>
        <v>312.5141354848331</v>
      </c>
      <c r="K1513" s="19"/>
      <c r="L1513" s="15">
        <f t="shared" si="165"/>
        <v>105.20451025230503</v>
      </c>
      <c r="M1513" s="18">
        <f t="shared" si="166"/>
        <v>9.1581126710167009</v>
      </c>
      <c r="N1513" s="18">
        <f t="shared" si="167"/>
        <v>312.5141354848331</v>
      </c>
      <c r="O1513" s="19"/>
    </row>
    <row r="1514" spans="1:15" x14ac:dyDescent="0.3">
      <c r="A1514">
        <v>9</v>
      </c>
      <c r="B1514">
        <v>6255654990</v>
      </c>
      <c r="C1514" s="3">
        <v>5.7947999999999995</v>
      </c>
      <c r="D1514" s="4">
        <v>2408.3712000000023</v>
      </c>
      <c r="E1514">
        <v>720</v>
      </c>
      <c r="F1514">
        <f t="shared" si="163"/>
        <v>30</v>
      </c>
      <c r="G1514" s="15">
        <f>(F1514*'B-E-D Rate'!$O$2)+(Analysis!C1514*'B-E-D Rate'!$F$2)+(Analysis!D1514*'B-E-D Rate'!$J$2)</f>
        <v>76.609453068779928</v>
      </c>
      <c r="H1514" s="15">
        <f t="shared" si="164"/>
        <v>155.42637772800012</v>
      </c>
      <c r="I1514" s="18">
        <f t="shared" si="161"/>
        <v>6212.1076127371916</v>
      </c>
      <c r="J1514" s="18">
        <f t="shared" si="162"/>
        <v>62.26394294820421</v>
      </c>
      <c r="K1514" s="19"/>
      <c r="L1514" s="15">
        <f t="shared" si="165"/>
        <v>121.39548301124772</v>
      </c>
      <c r="M1514" s="18">
        <f t="shared" si="166"/>
        <v>2005.7884780076215</v>
      </c>
      <c r="N1514" s="18">
        <f t="shared" si="167"/>
        <v>62.26394294820421</v>
      </c>
      <c r="O1514" s="19"/>
    </row>
    <row r="1515" spans="1:15" x14ac:dyDescent="0.3">
      <c r="A1515">
        <v>9</v>
      </c>
      <c r="B1515">
        <v>5586403303</v>
      </c>
      <c r="C1515" s="3">
        <v>6.2753999999999994</v>
      </c>
      <c r="D1515" s="4">
        <v>1144.3932000000007</v>
      </c>
      <c r="E1515">
        <v>720</v>
      </c>
      <c r="F1515">
        <f t="shared" si="163"/>
        <v>30</v>
      </c>
      <c r="G1515" s="15">
        <f>(F1515*'B-E-D Rate'!$O$2)+(Analysis!C1515*'B-E-D Rate'!$F$2)+(Analysis!D1515*'B-E-D Rate'!$J$2)</f>
        <v>74.406615662975355</v>
      </c>
      <c r="H1515" s="15">
        <f t="shared" si="164"/>
        <v>84.403453908000046</v>
      </c>
      <c r="I1515" s="18">
        <f t="shared" si="161"/>
        <v>99.936774897188343</v>
      </c>
      <c r="J1515" s="18">
        <f t="shared" si="162"/>
        <v>101.88051616616609</v>
      </c>
      <c r="K1515" s="19"/>
      <c r="L1515" s="15">
        <f t="shared" si="165"/>
        <v>83.958209110056288</v>
      </c>
      <c r="M1515" s="18">
        <f t="shared" si="166"/>
        <v>91.23293737831942</v>
      </c>
      <c r="N1515" s="18">
        <f t="shared" si="167"/>
        <v>101.88051616616609</v>
      </c>
      <c r="O1515" s="19"/>
    </row>
    <row r="1516" spans="1:15" x14ac:dyDescent="0.3">
      <c r="A1516">
        <v>9</v>
      </c>
      <c r="B1516">
        <v>6691164826</v>
      </c>
      <c r="C1516" s="3">
        <v>10.324199999999999</v>
      </c>
      <c r="D1516" s="4">
        <v>1015.8605999999988</v>
      </c>
      <c r="E1516">
        <v>720</v>
      </c>
      <c r="F1516">
        <f t="shared" si="163"/>
        <v>30</v>
      </c>
      <c r="G1516" s="15">
        <f>(F1516*'B-E-D Rate'!$O$2)+(Analysis!C1516*'B-E-D Rate'!$F$2)+(Analysis!D1516*'B-E-D Rate'!$J$2)</f>
        <v>105.2636275378801</v>
      </c>
      <c r="H1516" s="15">
        <f t="shared" si="164"/>
        <v>77.181207113999932</v>
      </c>
      <c r="I1516" s="18">
        <f t="shared" si="161"/>
        <v>788.62233686356183</v>
      </c>
      <c r="J1516" s="18">
        <f t="shared" si="162"/>
        <v>431.11977624956262</v>
      </c>
      <c r="K1516" s="19"/>
      <c r="L1516" s="15">
        <f t="shared" si="165"/>
        <v>80.151251907136341</v>
      </c>
      <c r="M1516" s="18">
        <f t="shared" si="166"/>
        <v>630.63140981957281</v>
      </c>
      <c r="N1516" s="18">
        <f t="shared" si="167"/>
        <v>431.11977624956262</v>
      </c>
      <c r="O1516" s="19"/>
    </row>
    <row r="1517" spans="1:15" x14ac:dyDescent="0.3">
      <c r="A1517">
        <v>9</v>
      </c>
      <c r="B1517">
        <v>3941101344</v>
      </c>
      <c r="C1517" s="3">
        <v>5.2007999999999992</v>
      </c>
      <c r="D1517" s="4">
        <v>217.36800000000034</v>
      </c>
      <c r="E1517">
        <v>720</v>
      </c>
      <c r="F1517">
        <f t="shared" si="163"/>
        <v>30</v>
      </c>
      <c r="G1517" s="15">
        <f>(F1517*'B-E-D Rate'!$O$2)+(Analysis!C1517*'B-E-D Rate'!$F$2)+(Analysis!D1517*'B-E-D Rate'!$J$2)</f>
        <v>61.702032156025972</v>
      </c>
      <c r="H1517" s="15">
        <f t="shared" si="164"/>
        <v>32.31390792000002</v>
      </c>
      <c r="I1517" s="18">
        <f t="shared" si="161"/>
        <v>863.66184611209599</v>
      </c>
      <c r="J1517" s="18">
        <f t="shared" si="162"/>
        <v>519.75661830611898</v>
      </c>
      <c r="K1517" s="19"/>
      <c r="L1517" s="15">
        <f t="shared" si="165"/>
        <v>56.50100943909149</v>
      </c>
      <c r="M1517" s="18">
        <f t="shared" si="166"/>
        <v>27.050637302068537</v>
      </c>
      <c r="N1517" s="18">
        <f t="shared" si="167"/>
        <v>519.75661830611898</v>
      </c>
      <c r="O1517" s="19"/>
    </row>
    <row r="1518" spans="1:15" x14ac:dyDescent="0.3">
      <c r="A1518">
        <v>9</v>
      </c>
      <c r="B1518">
        <v>4543846533</v>
      </c>
      <c r="C1518" s="3">
        <v>6.4235999999999995</v>
      </c>
      <c r="D1518" s="4">
        <v>1376.6657999999986</v>
      </c>
      <c r="E1518">
        <v>720</v>
      </c>
      <c r="F1518">
        <f t="shared" si="163"/>
        <v>30</v>
      </c>
      <c r="G1518" s="15">
        <f>(F1518*'B-E-D Rate'!$O$2)+(Analysis!C1518*'B-E-D Rate'!$F$2)+(Analysis!D1518*'B-E-D Rate'!$J$2)</f>
        <v>76.649242880728877</v>
      </c>
      <c r="H1518" s="15">
        <f t="shared" si="164"/>
        <v>97.454851301999923</v>
      </c>
      <c r="I1518" s="18">
        <f t="shared" si="161"/>
        <v>432.87334177926465</v>
      </c>
      <c r="J1518" s="18">
        <f t="shared" si="162"/>
        <v>61.637583222823721</v>
      </c>
      <c r="K1518" s="19"/>
      <c r="L1518" s="15">
        <f t="shared" si="165"/>
        <v>90.837801117149596</v>
      </c>
      <c r="M1518" s="18">
        <f t="shared" si="166"/>
        <v>201.31518482830219</v>
      </c>
      <c r="N1518" s="18">
        <f t="shared" si="167"/>
        <v>61.637583222823721</v>
      </c>
      <c r="O1518" s="19"/>
    </row>
    <row r="1519" spans="1:15" x14ac:dyDescent="0.3">
      <c r="A1519">
        <v>9</v>
      </c>
      <c r="B1519">
        <v>8321830420</v>
      </c>
      <c r="C1519" s="3">
        <v>11.397</v>
      </c>
      <c r="D1519" s="4">
        <v>2405.8248000000017</v>
      </c>
      <c r="E1519">
        <v>720</v>
      </c>
      <c r="F1519">
        <f t="shared" si="163"/>
        <v>30</v>
      </c>
      <c r="G1519" s="15">
        <f>(F1519*'B-E-D Rate'!$O$2)+(Analysis!C1519*'B-E-D Rate'!$F$2)+(Analysis!D1519*'B-E-D Rate'!$J$2)</f>
        <v>120.12878937963708</v>
      </c>
      <c r="H1519" s="15">
        <f t="shared" si="164"/>
        <v>155.28329551200008</v>
      </c>
      <c r="I1519" s="18">
        <f t="shared" si="161"/>
        <v>1235.8393014103476</v>
      </c>
      <c r="J1519" s="18">
        <f t="shared" si="162"/>
        <v>1269.396129162013</v>
      </c>
      <c r="K1519" s="19"/>
      <c r="L1519" s="15">
        <f t="shared" si="165"/>
        <v>121.32006217776642</v>
      </c>
      <c r="M1519" s="18">
        <f t="shared" si="166"/>
        <v>1.4191308795628905</v>
      </c>
      <c r="N1519" s="18">
        <f t="shared" si="167"/>
        <v>1269.396129162013</v>
      </c>
      <c r="O1519" s="19"/>
    </row>
    <row r="1520" spans="1:15" x14ac:dyDescent="0.3">
      <c r="A1520">
        <v>9</v>
      </c>
      <c r="B1520">
        <v>8341964120</v>
      </c>
      <c r="C1520" s="3">
        <v>5.9028</v>
      </c>
      <c r="D1520" s="4">
        <v>1072.0896000000012</v>
      </c>
      <c r="E1520">
        <v>720</v>
      </c>
      <c r="F1520">
        <f t="shared" si="163"/>
        <v>30</v>
      </c>
      <c r="G1520" s="15">
        <f>(F1520*'B-E-D Rate'!$O$2)+(Analysis!C1520*'B-E-D Rate'!$F$2)+(Analysis!D1520*'B-E-D Rate'!$J$2)</f>
        <v>71.171735145080788</v>
      </c>
      <c r="H1520" s="15">
        <f t="shared" si="164"/>
        <v>80.340714624000071</v>
      </c>
      <c r="I1520" s="18">
        <f t="shared" si="161"/>
        <v>84.070184684842928</v>
      </c>
      <c r="J1520" s="18">
        <f t="shared" si="162"/>
        <v>177.64806966845885</v>
      </c>
      <c r="K1520" s="19"/>
      <c r="L1520" s="15">
        <f t="shared" si="165"/>
        <v>81.8166768387334</v>
      </c>
      <c r="M1520" s="18">
        <f t="shared" si="166"/>
        <v>113.31478366126375</v>
      </c>
      <c r="N1520" s="18">
        <f t="shared" si="167"/>
        <v>177.64806966845885</v>
      </c>
      <c r="O1520" s="19"/>
    </row>
    <row r="1521" spans="1:15" x14ac:dyDescent="0.3">
      <c r="A1521">
        <v>9</v>
      </c>
      <c r="B1521">
        <v>9355206608</v>
      </c>
      <c r="C1521" s="3">
        <v>10.168799999999999</v>
      </c>
      <c r="D1521" s="4">
        <v>2144.4743999999969</v>
      </c>
      <c r="E1521">
        <v>720</v>
      </c>
      <c r="F1521">
        <f t="shared" si="163"/>
        <v>30</v>
      </c>
      <c r="G1521" s="15">
        <f>(F1521*'B-E-D Rate'!$O$2)+(Analysis!C1521*'B-E-D Rate'!$F$2)+(Analysis!D1521*'B-E-D Rate'!$J$2)</f>
        <v>109.35755010792613</v>
      </c>
      <c r="H1521" s="15">
        <f t="shared" si="164"/>
        <v>140.59801653599982</v>
      </c>
      <c r="I1521" s="18">
        <f t="shared" si="161"/>
        <v>975.96674264359922</v>
      </c>
      <c r="J1521" s="18">
        <f t="shared" si="162"/>
        <v>617.88767855819356</v>
      </c>
      <c r="K1521" s="19"/>
      <c r="L1521" s="15">
        <f t="shared" si="165"/>
        <v>113.57922609597853</v>
      </c>
      <c r="M1521" s="18">
        <f t="shared" si="166"/>
        <v>17.822548148098178</v>
      </c>
      <c r="N1521" s="18">
        <f t="shared" si="167"/>
        <v>617.88767855819356</v>
      </c>
      <c r="O1521" s="19"/>
    </row>
    <row r="1522" spans="1:15" x14ac:dyDescent="0.3">
      <c r="A1522">
        <v>9</v>
      </c>
      <c r="B1522">
        <v>6498905123</v>
      </c>
      <c r="C1522" s="3">
        <v>5.3166000000000002</v>
      </c>
      <c r="D1522" s="4">
        <v>463.36980000000216</v>
      </c>
      <c r="E1522">
        <v>720</v>
      </c>
      <c r="F1522">
        <f t="shared" si="163"/>
        <v>30</v>
      </c>
      <c r="G1522" s="15">
        <f>(F1522*'B-E-D Rate'!$O$2)+(Analysis!C1522*'B-E-D Rate'!$F$2)+(Analysis!D1522*'B-E-D Rate'!$J$2)</f>
        <v>63.757388850748022</v>
      </c>
      <c r="H1522" s="15">
        <f t="shared" si="164"/>
        <v>46.136749062000121</v>
      </c>
      <c r="I1522" s="18">
        <f t="shared" si="161"/>
        <v>310.48694656480569</v>
      </c>
      <c r="J1522" s="18">
        <f t="shared" si="162"/>
        <v>430.26436109896099</v>
      </c>
      <c r="K1522" s="19"/>
      <c r="L1522" s="15">
        <f t="shared" si="165"/>
        <v>63.787241293432444</v>
      </c>
      <c r="M1522" s="18">
        <f t="shared" si="166"/>
        <v>8.9116833422672704E-4</v>
      </c>
      <c r="N1522" s="18">
        <f t="shared" si="167"/>
        <v>430.26436109896099</v>
      </c>
      <c r="O1522" s="19"/>
    </row>
    <row r="1523" spans="1:15" x14ac:dyDescent="0.3">
      <c r="A1523">
        <v>9</v>
      </c>
      <c r="B1523">
        <v>3817251674</v>
      </c>
      <c r="C1523" s="3">
        <v>9.7152000000000012</v>
      </c>
      <c r="D1523" s="4">
        <v>1470.993000000002</v>
      </c>
      <c r="E1523">
        <v>720</v>
      </c>
      <c r="F1523">
        <f t="shared" si="163"/>
        <v>30</v>
      </c>
      <c r="G1523" s="15">
        <f>(F1523*'B-E-D Rate'!$O$2)+(Analysis!C1523*'B-E-D Rate'!$F$2)+(Analysis!D1523*'B-E-D Rate'!$J$2)</f>
        <v>102.66935307098916</v>
      </c>
      <c r="H1523" s="15">
        <f t="shared" si="164"/>
        <v>102.75509667000011</v>
      </c>
      <c r="I1523" s="18">
        <f t="shared" si="161"/>
        <v>7.3519647713512085E-3</v>
      </c>
      <c r="J1523" s="18">
        <f t="shared" si="162"/>
        <v>330.11799479654309</v>
      </c>
      <c r="K1523" s="19"/>
      <c r="L1523" s="15">
        <f t="shared" si="165"/>
        <v>93.631641850716619</v>
      </c>
      <c r="M1523" s="18">
        <f t="shared" si="166"/>
        <v>81.680224101040196</v>
      </c>
      <c r="N1523" s="18">
        <f t="shared" si="167"/>
        <v>330.11799479654309</v>
      </c>
      <c r="O1523" s="19"/>
    </row>
    <row r="1524" spans="1:15" x14ac:dyDescent="0.3">
      <c r="A1524">
        <v>9</v>
      </c>
      <c r="B1524">
        <v>3393124566</v>
      </c>
      <c r="C1524" s="3">
        <v>6.3431999999999995</v>
      </c>
      <c r="D1524" s="4">
        <v>990.62280000000032</v>
      </c>
      <c r="E1524">
        <v>720</v>
      </c>
      <c r="F1524">
        <f t="shared" si="163"/>
        <v>30</v>
      </c>
      <c r="G1524" s="15">
        <f>(F1524*'B-E-D Rate'!$O$2)+(Analysis!C1524*'B-E-D Rate'!$F$2)+(Analysis!D1524*'B-E-D Rate'!$J$2)</f>
        <v>74.211142073566762</v>
      </c>
      <c r="H1524" s="15">
        <f t="shared" si="164"/>
        <v>75.763095132000018</v>
      </c>
      <c r="I1524" s="18">
        <f t="shared" si="161"/>
        <v>2.4085582955803364</v>
      </c>
      <c r="J1524" s="18">
        <f t="shared" si="162"/>
        <v>105.86478579372869</v>
      </c>
      <c r="K1524" s="19"/>
      <c r="L1524" s="15">
        <f t="shared" si="165"/>
        <v>79.403743302347777</v>
      </c>
      <c r="M1524" s="18">
        <f t="shared" si="166"/>
        <v>26.963107521138109</v>
      </c>
      <c r="N1524" s="18">
        <f t="shared" si="167"/>
        <v>105.86478579372869</v>
      </c>
      <c r="O1524" s="19"/>
    </row>
    <row r="1525" spans="1:15" x14ac:dyDescent="0.3">
      <c r="A1525">
        <v>9</v>
      </c>
      <c r="B1525">
        <v>6716109566</v>
      </c>
      <c r="C1525" s="3">
        <v>9.6959999999999997</v>
      </c>
      <c r="D1525" s="4">
        <v>930.14339999999993</v>
      </c>
      <c r="E1525">
        <v>720</v>
      </c>
      <c r="F1525">
        <f t="shared" si="163"/>
        <v>30</v>
      </c>
      <c r="G1525" s="15">
        <f>(F1525*'B-E-D Rate'!$O$2)+(Analysis!C1525*'B-E-D Rate'!$F$2)+(Analysis!D1525*'B-E-D Rate'!$J$2)</f>
        <v>99.979626732410779</v>
      </c>
      <c r="H1525" s="15">
        <f t="shared" si="164"/>
        <v>72.364757645999987</v>
      </c>
      <c r="I1525" s="18">
        <f t="shared" si="161"/>
        <v>762.5809946596064</v>
      </c>
      <c r="J1525" s="18">
        <f t="shared" si="162"/>
        <v>239.61254246950898</v>
      </c>
      <c r="K1525" s="19"/>
      <c r="L1525" s="15">
        <f t="shared" si="165"/>
        <v>77.612427422498826</v>
      </c>
      <c r="M1525" s="18">
        <f t="shared" si="166"/>
        <v>500.29160496932576</v>
      </c>
      <c r="N1525" s="18">
        <f t="shared" si="167"/>
        <v>239.61254246950898</v>
      </c>
      <c r="O1525" s="19"/>
    </row>
    <row r="1526" spans="1:15" x14ac:dyDescent="0.3">
      <c r="A1526">
        <v>9</v>
      </c>
      <c r="B1526">
        <v>9805929770</v>
      </c>
      <c r="C1526" s="3">
        <v>3.9821999999999997</v>
      </c>
      <c r="D1526" s="4">
        <v>753.30899999999929</v>
      </c>
      <c r="E1526">
        <v>720</v>
      </c>
      <c r="F1526">
        <f t="shared" si="163"/>
        <v>30</v>
      </c>
      <c r="G1526" s="15">
        <f>(F1526*'B-E-D Rate'!$O$2)+(Analysis!C1526*'B-E-D Rate'!$F$2)+(Analysis!D1526*'B-E-D Rate'!$J$2)</f>
        <v>54.75050844362034</v>
      </c>
      <c r="H1526" s="15">
        <f t="shared" si="164"/>
        <v>62.42843270999996</v>
      </c>
      <c r="I1526" s="18">
        <f t="shared" si="161"/>
        <v>58.950521040261023</v>
      </c>
      <c r="J1526" s="18">
        <f t="shared" si="162"/>
        <v>885.04435813582029</v>
      </c>
      <c r="K1526" s="19"/>
      <c r="L1526" s="15">
        <f t="shared" si="165"/>
        <v>72.374837948668699</v>
      </c>
      <c r="M1526" s="18">
        <f t="shared" si="166"/>
        <v>310.61699050251809</v>
      </c>
      <c r="N1526" s="18">
        <f t="shared" si="167"/>
        <v>885.04435813582029</v>
      </c>
      <c r="O1526" s="19"/>
    </row>
    <row r="1527" spans="1:15" x14ac:dyDescent="0.3">
      <c r="A1527">
        <v>9</v>
      </c>
      <c r="B1527">
        <v>1960712161</v>
      </c>
      <c r="C1527" s="3">
        <v>6.8705999999999996</v>
      </c>
      <c r="D1527" s="4">
        <v>1108.2306000000008</v>
      </c>
      <c r="E1527">
        <v>720</v>
      </c>
      <c r="F1527">
        <f t="shared" si="163"/>
        <v>30</v>
      </c>
      <c r="G1527" s="15">
        <f>(F1527*'B-E-D Rate'!$O$2)+(Analysis!C1527*'B-E-D Rate'!$F$2)+(Analysis!D1527*'B-E-D Rate'!$J$2)</f>
        <v>78.861687062145592</v>
      </c>
      <c r="H1527" s="15">
        <f t="shared" si="164"/>
        <v>82.37147741400004</v>
      </c>
      <c r="I1527" s="18">
        <f t="shared" si="161"/>
        <v>12.318628313970573</v>
      </c>
      <c r="J1527" s="18">
        <f t="shared" si="162"/>
        <v>31.792868034695662</v>
      </c>
      <c r="K1527" s="19"/>
      <c r="L1527" s="15">
        <f t="shared" si="165"/>
        <v>82.887123093385725</v>
      </c>
      <c r="M1527" s="18">
        <f t="shared" si="166"/>
        <v>16.204135241606313</v>
      </c>
      <c r="N1527" s="18">
        <f t="shared" si="167"/>
        <v>31.792868034695662</v>
      </c>
      <c r="O1527" s="19"/>
    </row>
    <row r="1528" spans="1:15" x14ac:dyDescent="0.3">
      <c r="A1528">
        <v>9</v>
      </c>
      <c r="B1528">
        <v>2172192569</v>
      </c>
      <c r="C1528" s="3">
        <v>5.7330000000000005</v>
      </c>
      <c r="D1528" s="4">
        <v>972.8160000000006</v>
      </c>
      <c r="E1528">
        <v>720</v>
      </c>
      <c r="F1528">
        <f t="shared" si="163"/>
        <v>30</v>
      </c>
      <c r="G1528" s="15">
        <f>(F1528*'B-E-D Rate'!$O$2)+(Analysis!C1528*'B-E-D Rate'!$F$2)+(Analysis!D1528*'B-E-D Rate'!$J$2)</f>
        <v>69.386004116162411</v>
      </c>
      <c r="H1528" s="15">
        <f t="shared" si="164"/>
        <v>74.762531040000027</v>
      </c>
      <c r="I1528" s="18">
        <f t="shared" si="161"/>
        <v>28.907041762750783</v>
      </c>
      <c r="J1528" s="18">
        <f t="shared" si="162"/>
        <v>228.43902412612206</v>
      </c>
      <c r="K1528" s="19"/>
      <c r="L1528" s="15">
        <f t="shared" si="165"/>
        <v>78.876330602994059</v>
      </c>
      <c r="M1528" s="18">
        <f t="shared" si="166"/>
        <v>90.066296826658331</v>
      </c>
      <c r="N1528" s="18">
        <f t="shared" si="167"/>
        <v>228.43902412612206</v>
      </c>
      <c r="O1528" s="19"/>
    </row>
    <row r="1529" spans="1:15" x14ac:dyDescent="0.3">
      <c r="A1529">
        <v>9</v>
      </c>
      <c r="B1529">
        <v>5211240036</v>
      </c>
      <c r="C1529" s="3">
        <v>8.4923999999999999</v>
      </c>
      <c r="D1529" s="4">
        <v>1060.1478000000006</v>
      </c>
      <c r="E1529">
        <v>720</v>
      </c>
      <c r="F1529">
        <f t="shared" si="163"/>
        <v>30</v>
      </c>
      <c r="G1529" s="15">
        <f>(F1529*'B-E-D Rate'!$O$2)+(Analysis!C1529*'B-E-D Rate'!$F$2)+(Analysis!D1529*'B-E-D Rate'!$J$2)</f>
        <v>91.237851457328333</v>
      </c>
      <c r="H1529" s="15">
        <f t="shared" si="164"/>
        <v>79.669704882000033</v>
      </c>
      <c r="I1529" s="18">
        <f t="shared" si="161"/>
        <v>133.82201518827986</v>
      </c>
      <c r="J1529" s="18">
        <f t="shared" si="162"/>
        <v>45.395899501302701</v>
      </c>
      <c r="K1529" s="19"/>
      <c r="L1529" s="15">
        <f t="shared" si="165"/>
        <v>81.462977298493556</v>
      </c>
      <c r="M1529" s="18">
        <f t="shared" si="166"/>
        <v>95.548164821055892</v>
      </c>
      <c r="N1529" s="18">
        <f t="shared" si="167"/>
        <v>45.395899501302701</v>
      </c>
      <c r="O1529" s="19"/>
    </row>
    <row r="1530" spans="1:15" x14ac:dyDescent="0.3">
      <c r="A1530">
        <v>9</v>
      </c>
      <c r="B1530">
        <v>8214908059</v>
      </c>
      <c r="C1530" s="3">
        <v>4.1268000000000002</v>
      </c>
      <c r="D1530" s="4">
        <v>593.85719999999969</v>
      </c>
      <c r="E1530">
        <v>720</v>
      </c>
      <c r="F1530">
        <f t="shared" si="163"/>
        <v>30</v>
      </c>
      <c r="G1530" s="15">
        <f>(F1530*'B-E-D Rate'!$O$2)+(Analysis!C1530*'B-E-D Rate'!$F$2)+(Analysis!D1530*'B-E-D Rate'!$J$2)</f>
        <v>55.125113801298667</v>
      </c>
      <c r="H1530" s="15">
        <f t="shared" si="164"/>
        <v>53.46883606799998</v>
      </c>
      <c r="I1530" s="18">
        <f t="shared" si="161"/>
        <v>2.7432559298210362</v>
      </c>
      <c r="J1530" s="18">
        <f t="shared" si="162"/>
        <v>862.89589696743496</v>
      </c>
      <c r="K1530" s="19"/>
      <c r="L1530" s="15">
        <f t="shared" si="165"/>
        <v>67.65209695900117</v>
      </c>
      <c r="M1530" s="18">
        <f t="shared" si="166"/>
        <v>156.92530703336217</v>
      </c>
      <c r="N1530" s="18">
        <f t="shared" si="167"/>
        <v>862.89589696743496</v>
      </c>
      <c r="O1530" s="19"/>
    </row>
    <row r="1531" spans="1:15" x14ac:dyDescent="0.3">
      <c r="A1531">
        <v>9</v>
      </c>
      <c r="B1531">
        <v>2419797400</v>
      </c>
      <c r="C1531" s="3">
        <v>10.3872</v>
      </c>
      <c r="D1531" s="4">
        <v>1035.0383999999995</v>
      </c>
      <c r="E1531">
        <v>720</v>
      </c>
      <c r="F1531">
        <f t="shared" si="163"/>
        <v>30</v>
      </c>
      <c r="G1531" s="15">
        <f>(F1531*'B-E-D Rate'!$O$2)+(Analysis!C1531*'B-E-D Rate'!$F$2)+(Analysis!D1531*'B-E-D Rate'!$J$2)</f>
        <v>105.84324626725675</v>
      </c>
      <c r="H1531" s="15">
        <f t="shared" si="164"/>
        <v>78.258807695999963</v>
      </c>
      <c r="I1531" s="18">
        <f t="shared" si="161"/>
        <v>760.90125129143894</v>
      </c>
      <c r="J1531" s="18">
        <f t="shared" si="162"/>
        <v>455.52547299506216</v>
      </c>
      <c r="K1531" s="19"/>
      <c r="L1531" s="15">
        <f t="shared" si="165"/>
        <v>80.719271723479892</v>
      </c>
      <c r="M1531" s="18">
        <f t="shared" si="166"/>
        <v>631.2140968763473</v>
      </c>
      <c r="N1531" s="18">
        <f t="shared" si="167"/>
        <v>455.52547299506216</v>
      </c>
      <c r="O1531" s="19"/>
    </row>
    <row r="1532" spans="1:15" x14ac:dyDescent="0.3">
      <c r="A1532">
        <v>9</v>
      </c>
      <c r="B1532">
        <v>8811653234</v>
      </c>
      <c r="C1532" s="3">
        <v>7.7759999999999998</v>
      </c>
      <c r="D1532" s="4">
        <v>1858.1628000000021</v>
      </c>
      <c r="E1532">
        <v>720</v>
      </c>
      <c r="F1532">
        <f t="shared" si="163"/>
        <v>30</v>
      </c>
      <c r="G1532" s="15">
        <f>(F1532*'B-E-D Rate'!$O$2)+(Analysis!C1532*'B-E-D Rate'!$F$2)+(Analysis!D1532*'B-E-D Rate'!$J$2)</f>
        <v>89.419660426468681</v>
      </c>
      <c r="H1532" s="15">
        <f t="shared" si="164"/>
        <v>124.51016773200013</v>
      </c>
      <c r="I1532" s="18">
        <f t="shared" si="161"/>
        <v>1231.3437029595557</v>
      </c>
      <c r="J1532" s="18">
        <f t="shared" si="162"/>
        <v>24.201056089529839</v>
      </c>
      <c r="K1532" s="19"/>
      <c r="L1532" s="15">
        <f t="shared" si="165"/>
        <v>105.09907391746896</v>
      </c>
      <c r="M1532" s="18">
        <f t="shared" si="166"/>
        <v>245.84400742176143</v>
      </c>
      <c r="N1532" s="18">
        <f t="shared" si="167"/>
        <v>24.201056089529839</v>
      </c>
      <c r="O1532" s="19"/>
    </row>
    <row r="1533" spans="1:15" x14ac:dyDescent="0.3">
      <c r="A1533">
        <v>9</v>
      </c>
      <c r="B1533">
        <v>6073429988</v>
      </c>
      <c r="C1533" s="3">
        <v>11.9178</v>
      </c>
      <c r="D1533" s="4">
        <v>4055.373</v>
      </c>
      <c r="E1533">
        <v>720</v>
      </c>
      <c r="F1533">
        <f t="shared" si="163"/>
        <v>30</v>
      </c>
      <c r="G1533" s="15">
        <f>(F1533*'B-E-D Rate'!$O$2)+(Analysis!C1533*'B-E-D Rate'!$F$2)+(Analysis!D1533*'B-E-D Rate'!$J$2)</f>
        <v>131.92403896626746</v>
      </c>
      <c r="H1533" s="15">
        <f t="shared" si="164"/>
        <v>247.97140886999998</v>
      </c>
      <c r="I1533" s="18">
        <f t="shared" si="161"/>
        <v>13466.992061573723</v>
      </c>
      <c r="J1533" s="18">
        <f t="shared" si="162"/>
        <v>2249.0201668433456</v>
      </c>
      <c r="K1533" s="19"/>
      <c r="L1533" s="15">
        <f t="shared" si="165"/>
        <v>170.17739021402747</v>
      </c>
      <c r="M1533" s="18">
        <f t="shared" si="166"/>
        <v>1463.3188816845022</v>
      </c>
      <c r="N1533" s="18">
        <f t="shared" si="167"/>
        <v>2249.0201668433456</v>
      </c>
      <c r="O1533" s="19"/>
    </row>
    <row r="1534" spans="1:15" x14ac:dyDescent="0.3">
      <c r="A1534">
        <v>9</v>
      </c>
      <c r="B1534">
        <v>3233417836</v>
      </c>
      <c r="C1534" s="3">
        <v>7.9608000000000008</v>
      </c>
      <c r="D1534" s="4">
        <v>821.29500000000087</v>
      </c>
      <c r="E1534">
        <v>720</v>
      </c>
      <c r="F1534">
        <f t="shared" si="163"/>
        <v>30</v>
      </c>
      <c r="G1534" s="15">
        <f>(F1534*'B-E-D Rate'!$O$2)+(Analysis!C1534*'B-E-D Rate'!$F$2)+(Analysis!D1534*'B-E-D Rate'!$J$2)</f>
        <v>85.985146238754524</v>
      </c>
      <c r="H1534" s="15">
        <f t="shared" si="164"/>
        <v>66.248566050000051</v>
      </c>
      <c r="I1534" s="18">
        <f t="shared" si="161"/>
        <v>389.53259754713554</v>
      </c>
      <c r="J1534" s="18">
        <f t="shared" si="162"/>
        <v>2.2050548281547675</v>
      </c>
      <c r="K1534" s="19"/>
      <c r="L1534" s="15">
        <f t="shared" si="165"/>
        <v>74.388488901016331</v>
      </c>
      <c r="M1534" s="18">
        <f t="shared" si="166"/>
        <v>134.48246140891709</v>
      </c>
      <c r="N1534" s="18">
        <f t="shared" si="167"/>
        <v>2.2050548281547675</v>
      </c>
      <c r="O1534" s="19"/>
    </row>
    <row r="1535" spans="1:15" x14ac:dyDescent="0.3">
      <c r="A1535">
        <v>9</v>
      </c>
      <c r="B1535">
        <v>7420960736</v>
      </c>
      <c r="C1535" s="3">
        <v>6.3276000000000003</v>
      </c>
      <c r="D1535" s="4">
        <v>1052.0981999999992</v>
      </c>
      <c r="E1535">
        <v>720</v>
      </c>
      <c r="F1535">
        <f t="shared" si="163"/>
        <v>30</v>
      </c>
      <c r="G1535" s="15">
        <f>(F1535*'B-E-D Rate'!$O$2)+(Analysis!C1535*'B-E-D Rate'!$F$2)+(Analysis!D1535*'B-E-D Rate'!$J$2)</f>
        <v>74.378692556848662</v>
      </c>
      <c r="H1535" s="15">
        <f t="shared" si="164"/>
        <v>79.217397857999956</v>
      </c>
      <c r="I1535" s="18">
        <f t="shared" si="161"/>
        <v>23.413068991389629</v>
      </c>
      <c r="J1535" s="18">
        <f t="shared" si="162"/>
        <v>102.44498451682041</v>
      </c>
      <c r="K1535" s="19"/>
      <c r="L1535" s="15">
        <f t="shared" si="165"/>
        <v>81.224559319703516</v>
      </c>
      <c r="M1535" s="18">
        <f t="shared" si="166"/>
        <v>46.865891734760794</v>
      </c>
      <c r="N1535" s="18">
        <f t="shared" si="167"/>
        <v>102.44498451682041</v>
      </c>
      <c r="O1535" s="19"/>
    </row>
    <row r="1536" spans="1:15" x14ac:dyDescent="0.3">
      <c r="A1536">
        <v>9</v>
      </c>
      <c r="B1536">
        <v>6916804036</v>
      </c>
      <c r="C1536" s="3">
        <v>6.5724</v>
      </c>
      <c r="D1536" s="4">
        <v>1358.3226000000006</v>
      </c>
      <c r="E1536">
        <v>720</v>
      </c>
      <c r="F1536">
        <f t="shared" si="163"/>
        <v>30</v>
      </c>
      <c r="G1536" s="15">
        <f>(F1536*'B-E-D Rate'!$O$2)+(Analysis!C1536*'B-E-D Rate'!$F$2)+(Analysis!D1536*'B-E-D Rate'!$J$2)</f>
        <v>77.719313828685685</v>
      </c>
      <c r="H1536" s="15">
        <f t="shared" si="164"/>
        <v>96.424146894000046</v>
      </c>
      <c r="I1536" s="18">
        <f t="shared" si="161"/>
        <v>349.87078000127741</v>
      </c>
      <c r="J1536" s="18">
        <f t="shared" si="162"/>
        <v>45.980465233305758</v>
      </c>
      <c r="K1536" s="19"/>
      <c r="L1536" s="15">
        <f t="shared" si="165"/>
        <v>90.294500994343451</v>
      </c>
      <c r="M1536" s="18">
        <f t="shared" si="166"/>
        <v>158.1353322513238</v>
      </c>
      <c r="N1536" s="18">
        <f t="shared" si="167"/>
        <v>45.980465233305758</v>
      </c>
      <c r="O1536" s="19"/>
    </row>
    <row r="1537" spans="1:15" x14ac:dyDescent="0.3">
      <c r="A1537">
        <v>9</v>
      </c>
      <c r="B1537">
        <v>8388266724</v>
      </c>
      <c r="C1537" s="3">
        <v>7.6866000000000003</v>
      </c>
      <c r="D1537" s="4">
        <v>1204.4874</v>
      </c>
      <c r="E1537">
        <v>720</v>
      </c>
      <c r="F1537">
        <f t="shared" si="163"/>
        <v>30</v>
      </c>
      <c r="G1537" s="15">
        <f>(F1537*'B-E-D Rate'!$O$2)+(Analysis!C1537*'B-E-D Rate'!$F$2)+(Analysis!D1537*'B-E-D Rate'!$J$2)</f>
        <v>85.654475436658757</v>
      </c>
      <c r="H1537" s="15">
        <f t="shared" si="164"/>
        <v>87.780147005999993</v>
      </c>
      <c r="I1537" s="18">
        <f t="shared" si="161"/>
        <v>4.5184796207056328</v>
      </c>
      <c r="J1537" s="18">
        <f t="shared" si="162"/>
        <v>1.3323436188554418</v>
      </c>
      <c r="K1537" s="19"/>
      <c r="L1537" s="15">
        <f t="shared" si="165"/>
        <v>85.738115900580283</v>
      </c>
      <c r="M1537" s="18">
        <f t="shared" si="166"/>
        <v>6.9957272050080958E-3</v>
      </c>
      <c r="N1537" s="18">
        <f t="shared" si="167"/>
        <v>1.3323436188554418</v>
      </c>
      <c r="O1537" s="19"/>
    </row>
    <row r="1538" spans="1:15" x14ac:dyDescent="0.3">
      <c r="A1538">
        <v>9</v>
      </c>
      <c r="B1538">
        <v>9757256060</v>
      </c>
      <c r="C1538" s="3">
        <v>6.5754000000000001</v>
      </c>
      <c r="D1538" s="4">
        <v>995.82959999999821</v>
      </c>
      <c r="E1538">
        <v>720</v>
      </c>
      <c r="F1538">
        <f t="shared" si="163"/>
        <v>30</v>
      </c>
      <c r="G1538" s="15">
        <f>(F1538*'B-E-D Rate'!$O$2)+(Analysis!C1538*'B-E-D Rate'!$F$2)+(Analysis!D1538*'B-E-D Rate'!$J$2)</f>
        <v>76.039885325782762</v>
      </c>
      <c r="H1538" s="15">
        <f t="shared" si="164"/>
        <v>76.055665223999895</v>
      </c>
      <c r="I1538" s="18">
        <f t="shared" si="161"/>
        <v>2.4900518774307348E-4</v>
      </c>
      <c r="J1538" s="18">
        <f t="shared" si="162"/>
        <v>71.576984231289515</v>
      </c>
      <c r="K1538" s="19"/>
      <c r="L1538" s="15">
        <f t="shared" si="165"/>
        <v>79.557961491073101</v>
      </c>
      <c r="M1538" s="18">
        <f t="shared" si="166"/>
        <v>12.376859904783974</v>
      </c>
      <c r="N1538" s="18">
        <f t="shared" si="167"/>
        <v>71.576984231289515</v>
      </c>
      <c r="O1538" s="19"/>
    </row>
    <row r="1539" spans="1:15" x14ac:dyDescent="0.3">
      <c r="A1539">
        <v>9</v>
      </c>
      <c r="B1539">
        <v>2980341971</v>
      </c>
      <c r="C1539" s="3">
        <v>8.5175999999999998</v>
      </c>
      <c r="D1539" s="4">
        <v>1332.7254000000012</v>
      </c>
      <c r="E1539">
        <v>720</v>
      </c>
      <c r="F1539">
        <f t="shared" si="163"/>
        <v>30</v>
      </c>
      <c r="G1539" s="15">
        <f>(F1539*'B-E-D Rate'!$O$2)+(Analysis!C1539*'B-E-D Rate'!$F$2)+(Analysis!D1539*'B-E-D Rate'!$J$2)</f>
        <v>92.714045117841152</v>
      </c>
      <c r="H1539" s="15">
        <f t="shared" si="164"/>
        <v>94.98584022600005</v>
      </c>
      <c r="I1539" s="18">
        <f t="shared" ref="I1539:I1602" si="168">(G1539-H1539)^2</f>
        <v>5.1610530134546986</v>
      </c>
      <c r="J1539" s="18">
        <f t="shared" ref="J1539:J1602" si="169">(G1539-AVERAGE($G$3:$G$2217))^2</f>
        <v>67.467193518809921</v>
      </c>
      <c r="K1539" s="19"/>
      <c r="L1539" s="15">
        <f t="shared" si="165"/>
        <v>89.536347460418369</v>
      </c>
      <c r="M1539" s="18">
        <f t="shared" si="166"/>
        <v>10.097762401990243</v>
      </c>
      <c r="N1539" s="18">
        <f t="shared" si="167"/>
        <v>67.467193518809921</v>
      </c>
      <c r="O1539" s="19"/>
    </row>
    <row r="1540" spans="1:15" x14ac:dyDescent="0.3">
      <c r="A1540">
        <v>9</v>
      </c>
      <c r="B1540">
        <v>6946774308</v>
      </c>
      <c r="C1540" s="3">
        <v>4.3668000000000005</v>
      </c>
      <c r="D1540" s="4">
        <v>1037.5710000000008</v>
      </c>
      <c r="E1540">
        <v>720</v>
      </c>
      <c r="F1540">
        <f t="shared" ref="F1540:F1603" si="170">ROUNDUP(E1540/24,0)</f>
        <v>30</v>
      </c>
      <c r="G1540" s="15">
        <f>(F1540*'B-E-D Rate'!$O$2)+(Analysis!C1540*'B-E-D Rate'!$F$2)+(Analysis!D1540*'B-E-D Rate'!$J$2)</f>
        <v>59.07426664214649</v>
      </c>
      <c r="H1540" s="15">
        <f t="shared" ref="H1540:H1603" si="171">(0.67*F1540)+(0.05619*D1540)</f>
        <v>78.401114490000055</v>
      </c>
      <c r="I1540" s="18">
        <f t="shared" si="168"/>
        <v>373.52704773408192</v>
      </c>
      <c r="J1540" s="18">
        <f t="shared" si="169"/>
        <v>646.47826696975937</v>
      </c>
      <c r="K1540" s="19"/>
      <c r="L1540" s="15">
        <f t="shared" ref="L1540:L1603" si="172">$Q$19+$Q$20*D1540</f>
        <v>80.794283820116235</v>
      </c>
      <c r="M1540" s="18">
        <f t="shared" ref="M1540:M1603" si="173">(G1540-L1540)^2</f>
        <v>471.75914621130079</v>
      </c>
      <c r="N1540" s="18">
        <f t="shared" ref="N1540:N1603" si="174">(G1540-AVERAGE($G$3:$G$2217))^2</f>
        <v>646.47826696975937</v>
      </c>
      <c r="O1540" s="19"/>
    </row>
    <row r="1541" spans="1:15" x14ac:dyDescent="0.3">
      <c r="A1541">
        <v>9</v>
      </c>
      <c r="B1541">
        <v>5940420471</v>
      </c>
      <c r="C1541" s="3">
        <v>5.5061999999999998</v>
      </c>
      <c r="D1541" s="4">
        <v>992.25959999999975</v>
      </c>
      <c r="E1541">
        <v>720</v>
      </c>
      <c r="F1541">
        <f t="shared" si="170"/>
        <v>30</v>
      </c>
      <c r="G1541" s="15">
        <f>(F1541*'B-E-D Rate'!$O$2)+(Analysis!C1541*'B-E-D Rate'!$F$2)+(Analysis!D1541*'B-E-D Rate'!$J$2)</f>
        <v>67.715011401214582</v>
      </c>
      <c r="H1541" s="15">
        <f t="shared" si="171"/>
        <v>75.855066923999985</v>
      </c>
      <c r="I1541" s="18">
        <f t="shared" si="168"/>
        <v>66.260503914029144</v>
      </c>
      <c r="J1541" s="18">
        <f t="shared" si="169"/>
        <v>281.74267502776388</v>
      </c>
      <c r="K1541" s="19"/>
      <c r="L1541" s="15">
        <f t="shared" si="172"/>
        <v>79.452223046395105</v>
      </c>
      <c r="M1541" s="18">
        <f t="shared" si="173"/>
        <v>137.76213720376128</v>
      </c>
      <c r="N1541" s="18">
        <f t="shared" si="174"/>
        <v>281.74267502776388</v>
      </c>
      <c r="O1541" s="19"/>
    </row>
    <row r="1542" spans="1:15" x14ac:dyDescent="0.3">
      <c r="A1542">
        <v>9</v>
      </c>
      <c r="B1542">
        <v>8971918043</v>
      </c>
      <c r="C1542" s="3">
        <v>10.412400000000002</v>
      </c>
      <c r="D1542" s="4">
        <v>2255.986800000001</v>
      </c>
      <c r="E1542">
        <v>720</v>
      </c>
      <c r="F1542">
        <f t="shared" si="170"/>
        <v>30</v>
      </c>
      <c r="G1542" s="15">
        <f>(F1542*'B-E-D Rate'!$O$2)+(Analysis!C1542*'B-E-D Rate'!$F$2)+(Analysis!D1542*'B-E-D Rate'!$J$2)</f>
        <v>111.77422552435416</v>
      </c>
      <c r="H1542" s="15">
        <f t="shared" si="171"/>
        <v>146.86389829200004</v>
      </c>
      <c r="I1542" s="18">
        <f t="shared" si="168"/>
        <v>1231.2851349404689</v>
      </c>
      <c r="J1542" s="18">
        <f t="shared" si="169"/>
        <v>743.87227537881427</v>
      </c>
      <c r="K1542" s="19"/>
      <c r="L1542" s="15">
        <f t="shared" si="172"/>
        <v>116.8820685997083</v>
      </c>
      <c r="M1542" s="18">
        <f t="shared" si="173"/>
        <v>26.090060882443236</v>
      </c>
      <c r="N1542" s="18">
        <f t="shared" si="174"/>
        <v>743.87227537881427</v>
      </c>
      <c r="O1542" s="19"/>
    </row>
    <row r="1543" spans="1:15" x14ac:dyDescent="0.3">
      <c r="A1543">
        <v>9</v>
      </c>
      <c r="B1543">
        <v>5534493949</v>
      </c>
      <c r="C1543" s="3">
        <v>7.8426</v>
      </c>
      <c r="D1543" s="4">
        <v>1308.078</v>
      </c>
      <c r="E1543">
        <v>720</v>
      </c>
      <c r="F1543">
        <f t="shared" si="170"/>
        <v>30</v>
      </c>
      <c r="G1543" s="15">
        <f>(F1543*'B-E-D Rate'!$O$2)+(Analysis!C1543*'B-E-D Rate'!$F$2)+(Analysis!D1543*'B-E-D Rate'!$J$2)</f>
        <v>87.353253297343528</v>
      </c>
      <c r="H1543" s="15">
        <f t="shared" si="171"/>
        <v>93.600902819999988</v>
      </c>
      <c r="I1543" s="18">
        <f t="shared" si="168"/>
        <v>39.033124557949485</v>
      </c>
      <c r="J1543" s="18">
        <f t="shared" si="169"/>
        <v>8.1398929362657597</v>
      </c>
      <c r="K1543" s="19"/>
      <c r="L1543" s="15">
        <f t="shared" si="172"/>
        <v>88.806325684127756</v>
      </c>
      <c r="M1543" s="18">
        <f t="shared" si="173"/>
        <v>2.1114193612348142</v>
      </c>
      <c r="N1543" s="18">
        <f t="shared" si="174"/>
        <v>8.1398929362657597</v>
      </c>
      <c r="O1543" s="19"/>
    </row>
    <row r="1544" spans="1:15" x14ac:dyDescent="0.3">
      <c r="A1544">
        <v>9</v>
      </c>
      <c r="B1544">
        <v>3258017489</v>
      </c>
      <c r="C1544" s="3">
        <v>8.9664000000000001</v>
      </c>
      <c r="D1544" s="4">
        <v>1209.8489999999993</v>
      </c>
      <c r="E1544">
        <v>720</v>
      </c>
      <c r="F1544">
        <f t="shared" si="170"/>
        <v>30</v>
      </c>
      <c r="G1544" s="15">
        <f>(F1544*'B-E-D Rate'!$O$2)+(Analysis!C1544*'B-E-D Rate'!$F$2)+(Analysis!D1544*'B-E-D Rate'!$J$2)</f>
        <v>95.624209886130913</v>
      </c>
      <c r="H1544" s="15">
        <f t="shared" si="171"/>
        <v>88.081415309999954</v>
      </c>
      <c r="I1544" s="18">
        <f t="shared" si="168"/>
        <v>56.893750017710609</v>
      </c>
      <c r="J1544" s="18">
        <f t="shared" si="169"/>
        <v>123.74351726045462</v>
      </c>
      <c r="K1544" s="19"/>
      <c r="L1544" s="15">
        <f t="shared" si="172"/>
        <v>85.896919050436225</v>
      </c>
      <c r="M1544" s="18">
        <f t="shared" si="173"/>
        <v>94.620187002189866</v>
      </c>
      <c r="N1544" s="18">
        <f t="shared" si="174"/>
        <v>123.74351726045462</v>
      </c>
      <c r="O1544" s="19"/>
    </row>
    <row r="1545" spans="1:15" x14ac:dyDescent="0.3">
      <c r="A1545">
        <v>9</v>
      </c>
      <c r="B1545">
        <v>9327256187</v>
      </c>
      <c r="C1545" s="3">
        <v>5.7846000000000002</v>
      </c>
      <c r="D1545" s="4">
        <v>935.98200000000054</v>
      </c>
      <c r="E1545">
        <v>720</v>
      </c>
      <c r="F1545">
        <f t="shared" si="170"/>
        <v>30</v>
      </c>
      <c r="G1545" s="15">
        <f>(F1545*'B-E-D Rate'!$O$2)+(Analysis!C1545*'B-E-D Rate'!$F$2)+(Analysis!D1545*'B-E-D Rate'!$J$2)</f>
        <v>69.613935930376769</v>
      </c>
      <c r="H1545" s="15">
        <f t="shared" si="171"/>
        <v>72.692828580000025</v>
      </c>
      <c r="I1545" s="18">
        <f t="shared" si="168"/>
        <v>9.4795799479041154</v>
      </c>
      <c r="J1545" s="18">
        <f t="shared" si="169"/>
        <v>221.60096324937632</v>
      </c>
      <c r="K1545" s="19"/>
      <c r="L1545" s="15">
        <f t="shared" si="172"/>
        <v>77.785358650257152</v>
      </c>
      <c r="M1545" s="18">
        <f t="shared" si="173"/>
        <v>66.772149266977308</v>
      </c>
      <c r="N1545" s="18">
        <f t="shared" si="174"/>
        <v>221.60096324937632</v>
      </c>
      <c r="O1545" s="19"/>
    </row>
    <row r="1546" spans="1:15" x14ac:dyDescent="0.3">
      <c r="A1546">
        <v>9</v>
      </c>
      <c r="B1546">
        <v>5351555751</v>
      </c>
      <c r="C1546" s="3">
        <v>1.2</v>
      </c>
      <c r="D1546" s="4">
        <v>36.964800000000004</v>
      </c>
      <c r="E1546">
        <v>720</v>
      </c>
      <c r="F1546">
        <f t="shared" si="170"/>
        <v>30</v>
      </c>
      <c r="G1546" s="15">
        <f>(F1546*'B-E-D Rate'!$O$2)+(Analysis!C1546*'B-E-D Rate'!$F$2)+(Analysis!D1546*'B-E-D Rate'!$J$2)</f>
        <v>29.76683390785978</v>
      </c>
      <c r="H1546" s="15">
        <f t="shared" si="171"/>
        <v>22.177052112000002</v>
      </c>
      <c r="I1546" s="18">
        <f t="shared" si="168"/>
        <v>57.604787708764484</v>
      </c>
      <c r="J1546" s="18">
        <f t="shared" si="169"/>
        <v>2995.7417509357351</v>
      </c>
      <c r="K1546" s="19"/>
      <c r="L1546" s="15">
        <f t="shared" si="172"/>
        <v>51.157717062917683</v>
      </c>
      <c r="M1546" s="18">
        <f t="shared" si="173"/>
        <v>457.56988215333996</v>
      </c>
      <c r="N1546" s="18">
        <f t="shared" si="174"/>
        <v>2995.7417509357351</v>
      </c>
      <c r="O1546" s="19"/>
    </row>
    <row r="1547" spans="1:15" x14ac:dyDescent="0.3">
      <c r="A1547">
        <v>9</v>
      </c>
      <c r="B1547">
        <v>8649753967</v>
      </c>
      <c r="C1547" s="3">
        <v>5.5254000000000003</v>
      </c>
      <c r="D1547" s="4">
        <v>990.28799999999956</v>
      </c>
      <c r="E1547">
        <v>720</v>
      </c>
      <c r="F1547">
        <f t="shared" si="170"/>
        <v>30</v>
      </c>
      <c r="G1547" s="15">
        <f>(F1547*'B-E-D Rate'!$O$2)+(Analysis!C1547*'B-E-D Rate'!$F$2)+(Analysis!D1547*'B-E-D Rate'!$J$2)</f>
        <v>67.854941749363093</v>
      </c>
      <c r="H1547" s="15">
        <f t="shared" si="171"/>
        <v>75.744282719999973</v>
      </c>
      <c r="I1547" s="18">
        <f t="shared" si="168"/>
        <v>62.241700950969665</v>
      </c>
      <c r="J1547" s="18">
        <f t="shared" si="169"/>
        <v>277.06473997155894</v>
      </c>
      <c r="K1547" s="19"/>
      <c r="L1547" s="15">
        <f t="shared" si="172"/>
        <v>79.393826991065353</v>
      </c>
      <c r="M1547" s="18">
        <f t="shared" si="173"/>
        <v>133.14587262117422</v>
      </c>
      <c r="N1547" s="18">
        <f t="shared" si="174"/>
        <v>277.06473997155894</v>
      </c>
      <c r="O1547" s="19"/>
    </row>
    <row r="1548" spans="1:15" x14ac:dyDescent="0.3">
      <c r="A1548">
        <v>9</v>
      </c>
      <c r="B1548">
        <v>9381171680</v>
      </c>
      <c r="C1548" s="3">
        <v>4.923</v>
      </c>
      <c r="D1548" s="4">
        <v>805.9259999999997</v>
      </c>
      <c r="E1548">
        <v>720</v>
      </c>
      <c r="F1548">
        <f t="shared" si="170"/>
        <v>30</v>
      </c>
      <c r="G1548" s="15">
        <f>(F1548*'B-E-D Rate'!$O$2)+(Analysis!C1548*'B-E-D Rate'!$F$2)+(Analysis!D1548*'B-E-D Rate'!$J$2)</f>
        <v>62.308052515243595</v>
      </c>
      <c r="H1548" s="15">
        <f t="shared" si="171"/>
        <v>65.384981939999989</v>
      </c>
      <c r="I1548" s="18">
        <f t="shared" si="168"/>
        <v>9.4674946849317099</v>
      </c>
      <c r="J1548" s="18">
        <f t="shared" si="169"/>
        <v>492.49156696256921</v>
      </c>
      <c r="K1548" s="19"/>
      <c r="L1548" s="15">
        <f t="shared" si="172"/>
        <v>73.933280453885558</v>
      </c>
      <c r="M1548" s="18">
        <f t="shared" si="173"/>
        <v>135.14592462538167</v>
      </c>
      <c r="N1548" s="18">
        <f t="shared" si="174"/>
        <v>492.49156696256921</v>
      </c>
      <c r="O1548" s="19"/>
    </row>
    <row r="1549" spans="1:15" x14ac:dyDescent="0.3">
      <c r="A1549">
        <v>9</v>
      </c>
      <c r="B1549">
        <v>7852280381</v>
      </c>
      <c r="C1549" s="3">
        <v>6.6576000000000004</v>
      </c>
      <c r="D1549" s="4">
        <v>1131.9522000000004</v>
      </c>
      <c r="E1549">
        <v>720</v>
      </c>
      <c r="F1549">
        <f t="shared" si="170"/>
        <v>30</v>
      </c>
      <c r="G1549" s="15">
        <f>(F1549*'B-E-D Rate'!$O$2)+(Analysis!C1549*'B-E-D Rate'!$F$2)+(Analysis!D1549*'B-E-D Rate'!$J$2)</f>
        <v>77.318020840087371</v>
      </c>
      <c r="H1549" s="15">
        <f t="shared" si="171"/>
        <v>83.70439411800001</v>
      </c>
      <c r="I1549" s="18">
        <f t="shared" si="168"/>
        <v>40.785763644836628</v>
      </c>
      <c r="J1549" s="18">
        <f t="shared" si="169"/>
        <v>51.58374828863537</v>
      </c>
      <c r="K1549" s="19"/>
      <c r="L1549" s="15">
        <f t="shared" si="172"/>
        <v>83.589723958728712</v>
      </c>
      <c r="M1549" s="18">
        <f t="shared" si="173"/>
        <v>39.334260008375523</v>
      </c>
      <c r="N1549" s="18">
        <f t="shared" si="174"/>
        <v>51.58374828863537</v>
      </c>
      <c r="O1549" s="19"/>
    </row>
    <row r="1550" spans="1:15" x14ac:dyDescent="0.3">
      <c r="A1550">
        <v>9</v>
      </c>
      <c r="B1550">
        <v>5592593136</v>
      </c>
      <c r="C1550" s="3">
        <v>2.7851999999999997</v>
      </c>
      <c r="D1550" s="4">
        <v>692.38139999999942</v>
      </c>
      <c r="E1550">
        <v>720</v>
      </c>
      <c r="F1550">
        <f t="shared" si="170"/>
        <v>30</v>
      </c>
      <c r="G1550" s="15">
        <f>(F1550*'B-E-D Rate'!$O$2)+(Analysis!C1550*'B-E-D Rate'!$F$2)+(Analysis!D1550*'B-E-D Rate'!$J$2)</f>
        <v>45.163152188820966</v>
      </c>
      <c r="H1550" s="15">
        <f t="shared" si="171"/>
        <v>59.004910865999967</v>
      </c>
      <c r="I1550" s="18">
        <f t="shared" si="168"/>
        <v>191.59428327726019</v>
      </c>
      <c r="J1550" s="18">
        <f t="shared" si="169"/>
        <v>1547.4036087517704</v>
      </c>
      <c r="K1550" s="19"/>
      <c r="L1550" s="15">
        <f t="shared" si="172"/>
        <v>70.570247006941685</v>
      </c>
      <c r="M1550" s="18">
        <f t="shared" si="173"/>
        <v>645.52046709697663</v>
      </c>
      <c r="N1550" s="18">
        <f t="shared" si="174"/>
        <v>1547.4036087517704</v>
      </c>
      <c r="O1550" s="19"/>
    </row>
    <row r="1551" spans="1:15" x14ac:dyDescent="0.3">
      <c r="A1551">
        <v>9</v>
      </c>
      <c r="B1551">
        <v>2796277844</v>
      </c>
      <c r="C1551" s="3">
        <v>7.0661999999999994</v>
      </c>
      <c r="D1551" s="4">
        <v>1250.985000000001</v>
      </c>
      <c r="E1551">
        <v>720</v>
      </c>
      <c r="F1551">
        <f t="shared" si="170"/>
        <v>30</v>
      </c>
      <c r="G1551" s="15">
        <f>(F1551*'B-E-D Rate'!$O$2)+(Analysis!C1551*'B-E-D Rate'!$F$2)+(Analysis!D1551*'B-E-D Rate'!$J$2)</f>
        <v>81.052136758484181</v>
      </c>
      <c r="H1551" s="15">
        <f t="shared" si="171"/>
        <v>90.392847150000051</v>
      </c>
      <c r="I1551" s="18">
        <f t="shared" si="168"/>
        <v>87.24887061817256</v>
      </c>
      <c r="J1551" s="18">
        <f t="shared" si="169"/>
        <v>11.8891645075702</v>
      </c>
      <c r="K1551" s="19"/>
      <c r="L1551" s="15">
        <f t="shared" si="172"/>
        <v>87.115310271802002</v>
      </c>
      <c r="M1551" s="18">
        <f t="shared" si="173"/>
        <v>36.762073052598772</v>
      </c>
      <c r="N1551" s="18">
        <f t="shared" si="174"/>
        <v>11.8891645075702</v>
      </c>
      <c r="O1551" s="19"/>
    </row>
    <row r="1552" spans="1:15" x14ac:dyDescent="0.3">
      <c r="A1552">
        <v>9</v>
      </c>
      <c r="B1552">
        <v>7133507511</v>
      </c>
      <c r="C1552" s="3">
        <v>8.5236000000000001</v>
      </c>
      <c r="D1552" s="4">
        <v>1747.3181999999997</v>
      </c>
      <c r="E1552">
        <v>720</v>
      </c>
      <c r="F1552">
        <f t="shared" si="170"/>
        <v>30</v>
      </c>
      <c r="G1552" s="15">
        <f>(F1552*'B-E-D Rate'!$O$2)+(Analysis!C1552*'B-E-D Rate'!$F$2)+(Analysis!D1552*'B-E-D Rate'!$J$2)</f>
        <v>94.708135740128824</v>
      </c>
      <c r="H1552" s="15">
        <f t="shared" si="171"/>
        <v>118.28180965799999</v>
      </c>
      <c r="I1552" s="18">
        <f t="shared" si="168"/>
        <v>555.71810198611911</v>
      </c>
      <c r="J1552" s="18">
        <f t="shared" si="169"/>
        <v>104.20187986821664</v>
      </c>
      <c r="K1552" s="19"/>
      <c r="L1552" s="15">
        <f t="shared" si="172"/>
        <v>101.81601072280253</v>
      </c>
      <c r="M1552" s="18">
        <f t="shared" si="173"/>
        <v>50.521886769318748</v>
      </c>
      <c r="N1552" s="18">
        <f t="shared" si="174"/>
        <v>104.20187986821664</v>
      </c>
      <c r="O1552" s="19"/>
    </row>
    <row r="1553" spans="1:15" x14ac:dyDescent="0.3">
      <c r="A1553">
        <v>9</v>
      </c>
      <c r="B1553">
        <v>1358723199</v>
      </c>
      <c r="C1553" s="3">
        <v>0.1074</v>
      </c>
      <c r="D1553" s="4">
        <v>44.19599999999997</v>
      </c>
      <c r="E1553">
        <v>720</v>
      </c>
      <c r="F1553">
        <f t="shared" si="170"/>
        <v>30</v>
      </c>
      <c r="G1553" s="15">
        <f>(F1553*'B-E-D Rate'!$O$2)+(Analysis!C1553*'B-E-D Rate'!$F$2)+(Analysis!D1553*'B-E-D Rate'!$J$2)</f>
        <v>21.310869295234866</v>
      </c>
      <c r="H1553" s="15">
        <f t="shared" si="171"/>
        <v>22.58337324</v>
      </c>
      <c r="I1553" s="18">
        <f t="shared" si="168"/>
        <v>1.6192662894428274</v>
      </c>
      <c r="J1553" s="18">
        <f t="shared" si="169"/>
        <v>3992.8919618893947</v>
      </c>
      <c r="K1553" s="19"/>
      <c r="L1553" s="15">
        <f t="shared" si="172"/>
        <v>51.371895169684016</v>
      </c>
      <c r="M1553" s="18">
        <f t="shared" si="173"/>
        <v>903.66527662430133</v>
      </c>
      <c r="N1553" s="18">
        <f t="shared" si="174"/>
        <v>3992.8919618893947</v>
      </c>
      <c r="O1553" s="19"/>
    </row>
    <row r="1554" spans="1:15" x14ac:dyDescent="0.3">
      <c r="A1554">
        <v>9</v>
      </c>
      <c r="B1554">
        <v>4007475160</v>
      </c>
      <c r="C1554" s="3">
        <v>10.644</v>
      </c>
      <c r="D1554" s="4">
        <v>2825.4444000000026</v>
      </c>
      <c r="E1554">
        <v>720</v>
      </c>
      <c r="F1554">
        <f t="shared" si="170"/>
        <v>30</v>
      </c>
      <c r="G1554" s="15">
        <f>(F1554*'B-E-D Rate'!$O$2)+(Analysis!C1554*'B-E-D Rate'!$F$2)+(Analysis!D1554*'B-E-D Rate'!$J$2)</f>
        <v>116.24876386876083</v>
      </c>
      <c r="H1554" s="15">
        <f t="shared" si="171"/>
        <v>178.86172083600013</v>
      </c>
      <c r="I1554" s="18">
        <f t="shared" si="168"/>
        <v>3920.3823801813601</v>
      </c>
      <c r="J1554" s="18">
        <f t="shared" si="169"/>
        <v>1007.9710831535843</v>
      </c>
      <c r="K1554" s="19"/>
      <c r="L1554" s="15">
        <f t="shared" si="172"/>
        <v>133.74861227872418</v>
      </c>
      <c r="M1554" s="18">
        <f t="shared" si="173"/>
        <v>306.24469437169677</v>
      </c>
      <c r="N1554" s="18">
        <f t="shared" si="174"/>
        <v>1007.9710831535843</v>
      </c>
      <c r="O1554" s="19"/>
    </row>
    <row r="1555" spans="1:15" x14ac:dyDescent="0.3">
      <c r="A1555">
        <v>9</v>
      </c>
      <c r="B1555">
        <v>6121474366</v>
      </c>
      <c r="C1555" s="3">
        <v>6.1685999999999996</v>
      </c>
      <c r="D1555" s="4">
        <v>867.65159999999889</v>
      </c>
      <c r="E1555">
        <v>720</v>
      </c>
      <c r="F1555">
        <f t="shared" si="170"/>
        <v>30</v>
      </c>
      <c r="G1555" s="15">
        <f>(F1555*'B-E-D Rate'!$O$2)+(Analysis!C1555*'B-E-D Rate'!$F$2)+(Analysis!D1555*'B-E-D Rate'!$J$2)</f>
        <v>72.276798334273238</v>
      </c>
      <c r="H1555" s="15">
        <f t="shared" si="171"/>
        <v>68.853343403999929</v>
      </c>
      <c r="I1555" s="18">
        <f t="shared" si="168"/>
        <v>11.720043659612625</v>
      </c>
      <c r="J1555" s="18">
        <f t="shared" si="169"/>
        <v>149.41163474460873</v>
      </c>
      <c r="K1555" s="19"/>
      <c r="L1555" s="15">
        <f t="shared" si="172"/>
        <v>75.76150704795235</v>
      </c>
      <c r="M1555" s="18">
        <f t="shared" si="173"/>
        <v>12.14319481919113</v>
      </c>
      <c r="N1555" s="18">
        <f t="shared" si="174"/>
        <v>149.41163474460873</v>
      </c>
      <c r="O1555" s="19"/>
    </row>
    <row r="1556" spans="1:15" x14ac:dyDescent="0.3">
      <c r="A1556">
        <v>9</v>
      </c>
      <c r="B1556">
        <v>4150065897</v>
      </c>
      <c r="C1556" s="3">
        <v>6.9719999999999995</v>
      </c>
      <c r="D1556" s="4">
        <v>1148.2380000000007</v>
      </c>
      <c r="E1556">
        <v>720</v>
      </c>
      <c r="F1556">
        <f t="shared" si="170"/>
        <v>30</v>
      </c>
      <c r="G1556" s="15">
        <f>(F1556*'B-E-D Rate'!$O$2)+(Analysis!C1556*'B-E-D Rate'!$F$2)+(Analysis!D1556*'B-E-D Rate'!$J$2)</f>
        <v>79.837531851058031</v>
      </c>
      <c r="H1556" s="15">
        <f t="shared" si="171"/>
        <v>84.619493220000038</v>
      </c>
      <c r="I1556" s="18">
        <f t="shared" si="168"/>
        <v>22.867154534053711</v>
      </c>
      <c r="J1556" s="18">
        <f t="shared" si="169"/>
        <v>21.740507248810211</v>
      </c>
      <c r="K1556" s="19"/>
      <c r="L1556" s="15">
        <f t="shared" si="172"/>
        <v>84.072086749299444</v>
      </c>
      <c r="M1556" s="18">
        <f t="shared" si="173"/>
        <v>17.931455186220344</v>
      </c>
      <c r="N1556" s="18">
        <f t="shared" si="174"/>
        <v>21.740507248810211</v>
      </c>
      <c r="O1556" s="19"/>
    </row>
    <row r="1557" spans="1:15" x14ac:dyDescent="0.3">
      <c r="A1557">
        <v>9</v>
      </c>
      <c r="B1557">
        <v>7917582325</v>
      </c>
      <c r="C1557" s="3">
        <v>10.784400000000002</v>
      </c>
      <c r="D1557" s="4">
        <v>1313.1731999999995</v>
      </c>
      <c r="E1557">
        <v>720</v>
      </c>
      <c r="F1557">
        <f t="shared" si="170"/>
        <v>30</v>
      </c>
      <c r="G1557" s="15">
        <f>(F1557*'B-E-D Rate'!$O$2)+(Analysis!C1557*'B-E-D Rate'!$F$2)+(Analysis!D1557*'B-E-D Rate'!$J$2)</f>
        <v>110.23613010299626</v>
      </c>
      <c r="H1557" s="15">
        <f t="shared" si="171"/>
        <v>93.887202107999968</v>
      </c>
      <c r="I1557" s="18">
        <f t="shared" si="168"/>
        <v>267.28744658557332</v>
      </c>
      <c r="J1557" s="18">
        <f t="shared" si="169"/>
        <v>662.33791622180331</v>
      </c>
      <c r="K1557" s="19"/>
      <c r="L1557" s="15">
        <f t="shared" si="172"/>
        <v>88.957238435758967</v>
      </c>
      <c r="M1557" s="18">
        <f t="shared" si="173"/>
        <v>452.79123058602056</v>
      </c>
      <c r="N1557" s="18">
        <f t="shared" si="174"/>
        <v>662.33791622180331</v>
      </c>
      <c r="O1557" s="19"/>
    </row>
    <row r="1558" spans="1:15" x14ac:dyDescent="0.3">
      <c r="A1558">
        <v>9</v>
      </c>
      <c r="B1558">
        <v>2845910144</v>
      </c>
      <c r="C1558" s="3">
        <v>7.5839999999999996</v>
      </c>
      <c r="D1558" s="4">
        <v>1373.5914000000009</v>
      </c>
      <c r="E1558">
        <v>720</v>
      </c>
      <c r="F1558">
        <f t="shared" si="170"/>
        <v>30</v>
      </c>
      <c r="G1558" s="15">
        <f>(F1558*'B-E-D Rate'!$O$2)+(Analysis!C1558*'B-E-D Rate'!$F$2)+(Analysis!D1558*'B-E-D Rate'!$J$2)</f>
        <v>85.651565912974718</v>
      </c>
      <c r="H1558" s="15">
        <f t="shared" si="171"/>
        <v>97.282100766000042</v>
      </c>
      <c r="I1558" s="18">
        <f t="shared" si="168"/>
        <v>135.26934096743679</v>
      </c>
      <c r="J1558" s="18">
        <f t="shared" si="169"/>
        <v>1.3256353213224592</v>
      </c>
      <c r="K1558" s="19"/>
      <c r="L1558" s="15">
        <f t="shared" si="172"/>
        <v>90.746741656556338</v>
      </c>
      <c r="M1558" s="18">
        <f t="shared" si="173"/>
        <v>25.960815857982521</v>
      </c>
      <c r="N1558" s="18">
        <f t="shared" si="174"/>
        <v>1.3256353213224592</v>
      </c>
      <c r="O1558" s="19"/>
    </row>
    <row r="1559" spans="1:15" x14ac:dyDescent="0.3">
      <c r="A1559">
        <v>9</v>
      </c>
      <c r="B1559">
        <v>7135940855</v>
      </c>
      <c r="C1559" s="3">
        <v>5.415</v>
      </c>
      <c r="D1559" s="4">
        <v>721.84560000000079</v>
      </c>
      <c r="E1559">
        <v>720</v>
      </c>
      <c r="F1559">
        <f t="shared" si="170"/>
        <v>30</v>
      </c>
      <c r="G1559" s="15">
        <f>(F1559*'B-E-D Rate'!$O$2)+(Analysis!C1559*'B-E-D Rate'!$F$2)+(Analysis!D1559*'B-E-D Rate'!$J$2)</f>
        <v>65.736134866909325</v>
      </c>
      <c r="H1559" s="15">
        <f t="shared" si="171"/>
        <v>60.660504264000046</v>
      </c>
      <c r="I1559" s="18">
        <f t="shared" si="168"/>
        <v>25.762026017189203</v>
      </c>
      <c r="J1559" s="18">
        <f t="shared" si="169"/>
        <v>352.09027304752914</v>
      </c>
      <c r="K1559" s="19"/>
      <c r="L1559" s="15">
        <f t="shared" si="172"/>
        <v>71.442935713295384</v>
      </c>
      <c r="M1559" s="18">
        <f t="shared" si="173"/>
        <v>32.56757590031264</v>
      </c>
      <c r="N1559" s="18">
        <f t="shared" si="174"/>
        <v>352.09027304752914</v>
      </c>
      <c r="O1559" s="19"/>
    </row>
    <row r="1560" spans="1:15" x14ac:dyDescent="0.3">
      <c r="A1560">
        <v>9</v>
      </c>
      <c r="B1560">
        <v>6643950729</v>
      </c>
      <c r="C1560" s="3">
        <v>9.4272000000000009</v>
      </c>
      <c r="D1560" s="4">
        <v>1781.0346000000002</v>
      </c>
      <c r="E1560">
        <v>720</v>
      </c>
      <c r="F1560">
        <f t="shared" si="170"/>
        <v>30</v>
      </c>
      <c r="G1560" s="15">
        <f>(F1560*'B-E-D Rate'!$O$2)+(Analysis!C1560*'B-E-D Rate'!$F$2)+(Analysis!D1560*'B-E-D Rate'!$J$2)</f>
        <v>101.88783932290715</v>
      </c>
      <c r="H1560" s="15">
        <f t="shared" si="171"/>
        <v>120.176334174</v>
      </c>
      <c r="I1560" s="18">
        <f t="shared" si="168"/>
        <v>334.46904391844964</v>
      </c>
      <c r="J1560" s="18">
        <f t="shared" si="169"/>
        <v>302.32987823109596</v>
      </c>
      <c r="K1560" s="19"/>
      <c r="L1560" s="15">
        <f t="shared" si="172"/>
        <v>102.81464369090969</v>
      </c>
      <c r="M1560" s="18">
        <f t="shared" si="173"/>
        <v>0.85896633654857968</v>
      </c>
      <c r="N1560" s="18">
        <f t="shared" si="174"/>
        <v>302.32987823109596</v>
      </c>
      <c r="O1560" s="19"/>
    </row>
    <row r="1561" spans="1:15" x14ac:dyDescent="0.3">
      <c r="A1561">
        <v>9</v>
      </c>
      <c r="B1561">
        <v>2290205416</v>
      </c>
      <c r="C1561" s="3">
        <v>4.6200000000000005E-2</v>
      </c>
      <c r="D1561" s="4">
        <v>15.724200000000003</v>
      </c>
      <c r="E1561">
        <v>720</v>
      </c>
      <c r="F1561">
        <f t="shared" si="170"/>
        <v>30</v>
      </c>
      <c r="G1561" s="15">
        <f>(F1561*'B-E-D Rate'!$O$2)+(Analysis!C1561*'B-E-D Rate'!$F$2)+(Analysis!D1561*'B-E-D Rate'!$J$2)</f>
        <v>20.701580533966151</v>
      </c>
      <c r="H1561" s="15">
        <f t="shared" si="171"/>
        <v>20.983542798000002</v>
      </c>
      <c r="I1561" s="18">
        <f t="shared" si="168"/>
        <v>7.9502718339095002E-2</v>
      </c>
      <c r="J1561" s="18">
        <f t="shared" si="169"/>
        <v>4070.2642970548518</v>
      </c>
      <c r="K1561" s="19"/>
      <c r="L1561" s="15">
        <f t="shared" si="172"/>
        <v>50.528599973834133</v>
      </c>
      <c r="M1561" s="18">
        <f t="shared" si="173"/>
        <v>889.65108866626247</v>
      </c>
      <c r="N1561" s="18">
        <f t="shared" si="174"/>
        <v>4070.2642970548518</v>
      </c>
      <c r="O1561" s="19"/>
    </row>
    <row r="1562" spans="1:15" x14ac:dyDescent="0.3">
      <c r="A1562">
        <v>9</v>
      </c>
      <c r="B1562">
        <v>1096024757</v>
      </c>
      <c r="C1562" s="3">
        <v>11.046000000000001</v>
      </c>
      <c r="D1562" s="4">
        <v>1684.0511999999985</v>
      </c>
      <c r="E1562">
        <v>720</v>
      </c>
      <c r="F1562">
        <f t="shared" si="170"/>
        <v>30</v>
      </c>
      <c r="G1562" s="15">
        <f>(F1562*'B-E-D Rate'!$O$2)+(Analysis!C1562*'B-E-D Rate'!$F$2)+(Analysis!D1562*'B-E-D Rate'!$J$2)</f>
        <v>114.01099157245419</v>
      </c>
      <c r="H1562" s="15">
        <f t="shared" si="171"/>
        <v>114.72683692799993</v>
      </c>
      <c r="I1562" s="18">
        <f t="shared" si="168"/>
        <v>0.51243457305640472</v>
      </c>
      <c r="J1562" s="18">
        <f t="shared" si="169"/>
        <v>870.88661048663721</v>
      </c>
      <c r="K1562" s="19"/>
      <c r="L1562" s="15">
        <f t="shared" si="172"/>
        <v>99.942130000268818</v>
      </c>
      <c r="M1562" s="18">
        <f t="shared" si="173"/>
        <v>197.93286593731418</v>
      </c>
      <c r="N1562" s="18">
        <f t="shared" si="174"/>
        <v>870.88661048663721</v>
      </c>
      <c r="O1562" s="19"/>
    </row>
    <row r="1563" spans="1:15" x14ac:dyDescent="0.3">
      <c r="A1563">
        <v>9</v>
      </c>
      <c r="B1563">
        <v>6894615607</v>
      </c>
      <c r="C1563" s="3">
        <v>6.8933999999999997</v>
      </c>
      <c r="D1563" s="4">
        <v>1128.1110000000003</v>
      </c>
      <c r="E1563">
        <v>720</v>
      </c>
      <c r="F1563">
        <f t="shared" si="170"/>
        <v>30</v>
      </c>
      <c r="G1563" s="15">
        <f>(F1563*'B-E-D Rate'!$O$2)+(Analysis!C1563*'B-E-D Rate'!$F$2)+(Analysis!D1563*'B-E-D Rate'!$J$2)</f>
        <v>79.13223630510069</v>
      </c>
      <c r="H1563" s="15">
        <f t="shared" si="171"/>
        <v>83.488557090000015</v>
      </c>
      <c r="I1563" s="18">
        <f t="shared" si="168"/>
        <v>18.977530780945866</v>
      </c>
      <c r="J1563" s="18">
        <f t="shared" si="169"/>
        <v>28.815072200356198</v>
      </c>
      <c r="K1563" s="19"/>
      <c r="L1563" s="15">
        <f t="shared" si="172"/>
        <v>83.475952946488576</v>
      </c>
      <c r="M1563" s="18">
        <f t="shared" si="173"/>
        <v>18.867874260670053</v>
      </c>
      <c r="N1563" s="18">
        <f t="shared" si="174"/>
        <v>28.815072200356198</v>
      </c>
      <c r="O1563" s="19"/>
    </row>
    <row r="1564" spans="1:15" x14ac:dyDescent="0.3">
      <c r="A1564">
        <v>9</v>
      </c>
      <c r="B1564">
        <v>1766097723</v>
      </c>
      <c r="C1564" s="3">
        <v>5.2805999999999997</v>
      </c>
      <c r="D1564" s="4">
        <v>665.40840000000048</v>
      </c>
      <c r="E1564">
        <v>720</v>
      </c>
      <c r="F1564">
        <f t="shared" si="170"/>
        <v>30</v>
      </c>
      <c r="G1564" s="15">
        <f>(F1564*'B-E-D Rate'!$O$2)+(Analysis!C1564*'B-E-D Rate'!$F$2)+(Analysis!D1564*'B-E-D Rate'!$J$2)</f>
        <v>64.426691338942931</v>
      </c>
      <c r="H1564" s="15">
        <f t="shared" si="171"/>
        <v>57.489297996000026</v>
      </c>
      <c r="I1564" s="18">
        <f t="shared" si="168"/>
        <v>48.127426394708529</v>
      </c>
      <c r="J1564" s="18">
        <f t="shared" si="169"/>
        <v>402.94589195661405</v>
      </c>
      <c r="K1564" s="19"/>
      <c r="L1564" s="15">
        <f t="shared" si="172"/>
        <v>69.771344186689433</v>
      </c>
      <c r="M1564" s="18">
        <f t="shared" si="173"/>
        <v>28.565314062924795</v>
      </c>
      <c r="N1564" s="18">
        <f t="shared" si="174"/>
        <v>402.94589195661405</v>
      </c>
      <c r="O1564" s="19"/>
    </row>
    <row r="1565" spans="1:15" x14ac:dyDescent="0.3">
      <c r="A1565">
        <v>9</v>
      </c>
      <c r="B1565">
        <v>6084288704</v>
      </c>
      <c r="C1565" s="3">
        <v>7.6716000000000006</v>
      </c>
      <c r="D1565" s="4">
        <v>1100.2517999999991</v>
      </c>
      <c r="E1565">
        <v>720</v>
      </c>
      <c r="F1565">
        <f t="shared" si="170"/>
        <v>30</v>
      </c>
      <c r="G1565" s="15">
        <f>(F1565*'B-E-D Rate'!$O$2)+(Analysis!C1565*'B-E-D Rate'!$F$2)+(Analysis!D1565*'B-E-D Rate'!$J$2)</f>
        <v>85.048293274954901</v>
      </c>
      <c r="H1565" s="15">
        <f t="shared" si="171"/>
        <v>81.923148641999944</v>
      </c>
      <c r="I1565" s="18">
        <f t="shared" si="168"/>
        <v>9.7665289768871695</v>
      </c>
      <c r="J1565" s="18">
        <f t="shared" si="169"/>
        <v>0.30040236109535057</v>
      </c>
      <c r="K1565" s="19"/>
      <c r="L1565" s="15">
        <f t="shared" si="172"/>
        <v>82.650802112322054</v>
      </c>
      <c r="M1565" s="18">
        <f t="shared" si="173"/>
        <v>5.747963874902597</v>
      </c>
      <c r="N1565" s="18">
        <f t="shared" si="174"/>
        <v>0.30040236109535057</v>
      </c>
      <c r="O1565" s="19"/>
    </row>
    <row r="1566" spans="1:15" x14ac:dyDescent="0.3">
      <c r="A1566">
        <v>9</v>
      </c>
      <c r="B1566">
        <v>6407773822</v>
      </c>
      <c r="C1566" s="3">
        <v>7.548</v>
      </c>
      <c r="D1566" s="4">
        <v>1157.746799999999</v>
      </c>
      <c r="E1566">
        <v>720</v>
      </c>
      <c r="F1566">
        <f t="shared" si="170"/>
        <v>30</v>
      </c>
      <c r="G1566" s="15">
        <f>(F1566*'B-E-D Rate'!$O$2)+(Analysis!C1566*'B-E-D Rate'!$F$2)+(Analysis!D1566*'B-E-D Rate'!$J$2)</f>
        <v>84.357944131026926</v>
      </c>
      <c r="H1566" s="15">
        <f t="shared" si="171"/>
        <v>85.153792691999939</v>
      </c>
      <c r="I1566" s="18">
        <f t="shared" si="168"/>
        <v>0.63337493200281603</v>
      </c>
      <c r="J1566" s="18">
        <f t="shared" si="169"/>
        <v>2.0237738524511925E-2</v>
      </c>
      <c r="K1566" s="19"/>
      <c r="L1566" s="15">
        <f t="shared" si="172"/>
        <v>84.353724206653595</v>
      </c>
      <c r="M1566" s="18">
        <f t="shared" si="173"/>
        <v>1.7807761716630849E-5</v>
      </c>
      <c r="N1566" s="18">
        <f t="shared" si="174"/>
        <v>2.0237738524511925E-2</v>
      </c>
      <c r="O1566" s="19"/>
    </row>
    <row r="1567" spans="1:15" x14ac:dyDescent="0.3">
      <c r="A1567">
        <v>9</v>
      </c>
      <c r="B1567">
        <v>5150510838</v>
      </c>
      <c r="C1567" s="3">
        <v>10.261800000000001</v>
      </c>
      <c r="D1567" s="4">
        <v>2096.8236000000002</v>
      </c>
      <c r="E1567">
        <v>720</v>
      </c>
      <c r="F1567">
        <f t="shared" si="170"/>
        <v>30</v>
      </c>
      <c r="G1567" s="15">
        <f>(F1567*'B-E-D Rate'!$O$2)+(Analysis!C1567*'B-E-D Rate'!$F$2)+(Analysis!D1567*'B-E-D Rate'!$J$2)</f>
        <v>109.85636641223761</v>
      </c>
      <c r="H1567" s="15">
        <f t="shared" si="171"/>
        <v>137.92051808400001</v>
      </c>
      <c r="I1567" s="18">
        <f t="shared" si="168"/>
        <v>787.59660905568444</v>
      </c>
      <c r="J1567" s="18">
        <f t="shared" si="169"/>
        <v>642.93499576686031</v>
      </c>
      <c r="K1567" s="19"/>
      <c r="L1567" s="15">
        <f t="shared" si="172"/>
        <v>112.16787554145085</v>
      </c>
      <c r="M1567" s="18">
        <f t="shared" si="173"/>
        <v>5.3430744544361932</v>
      </c>
      <c r="N1567" s="18">
        <f t="shared" si="174"/>
        <v>642.93499576686031</v>
      </c>
      <c r="O1567" s="19"/>
    </row>
    <row r="1568" spans="1:15" x14ac:dyDescent="0.3">
      <c r="A1568">
        <v>9</v>
      </c>
      <c r="B1568">
        <v>7231981549</v>
      </c>
      <c r="C1568" s="3">
        <v>7.734</v>
      </c>
      <c r="D1568" s="4">
        <v>659.31779999999981</v>
      </c>
      <c r="E1568">
        <v>720</v>
      </c>
      <c r="F1568">
        <f t="shared" si="170"/>
        <v>30</v>
      </c>
      <c r="G1568" s="15">
        <f>(F1568*'B-E-D Rate'!$O$2)+(Analysis!C1568*'B-E-D Rate'!$F$2)+(Analysis!D1568*'B-E-D Rate'!$J$2)</f>
        <v>83.461964942335342</v>
      </c>
      <c r="H1568" s="15">
        <f t="shared" si="171"/>
        <v>57.147067181999986</v>
      </c>
      <c r="I1568" s="18">
        <f t="shared" si="168"/>
        <v>692.4738441369027</v>
      </c>
      <c r="J1568" s="18">
        <f t="shared" si="169"/>
        <v>1.0779393789892673</v>
      </c>
      <c r="K1568" s="19"/>
      <c r="L1568" s="15">
        <f t="shared" si="172"/>
        <v>69.590949068718544</v>
      </c>
      <c r="M1568" s="18">
        <f t="shared" si="173"/>
        <v>192.4050813661292</v>
      </c>
      <c r="N1568" s="18">
        <f t="shared" si="174"/>
        <v>1.0779393789892673</v>
      </c>
      <c r="O1568" s="19"/>
    </row>
    <row r="1569" spans="1:15" x14ac:dyDescent="0.3">
      <c r="A1569">
        <v>9</v>
      </c>
      <c r="B1569">
        <v>7736267205</v>
      </c>
      <c r="C1569" s="3">
        <v>11.4816</v>
      </c>
      <c r="D1569" s="4">
        <v>2346.4091999999996</v>
      </c>
      <c r="E1569">
        <v>720</v>
      </c>
      <c r="F1569">
        <f t="shared" si="170"/>
        <v>30</v>
      </c>
      <c r="G1569" s="15">
        <f>(F1569*'B-E-D Rate'!$O$2)+(Analysis!C1569*'B-E-D Rate'!$F$2)+(Analysis!D1569*'B-E-D Rate'!$J$2)</f>
        <v>120.50707154227314</v>
      </c>
      <c r="H1569" s="15">
        <f t="shared" si="171"/>
        <v>151.94473294799997</v>
      </c>
      <c r="I1569" s="18">
        <f t="shared" si="168"/>
        <v>988.32655466112612</v>
      </c>
      <c r="J1569" s="18">
        <f t="shared" si="169"/>
        <v>1296.4945435651841</v>
      </c>
      <c r="K1569" s="19"/>
      <c r="L1569" s="15">
        <f t="shared" si="172"/>
        <v>119.56025457731475</v>
      </c>
      <c r="M1569" s="18">
        <f t="shared" si="173"/>
        <v>0.89646236513301158</v>
      </c>
      <c r="N1569" s="18">
        <f t="shared" si="174"/>
        <v>1296.4945435651841</v>
      </c>
      <c r="O1569" s="19"/>
    </row>
    <row r="1570" spans="1:15" x14ac:dyDescent="0.3">
      <c r="A1570">
        <v>9</v>
      </c>
      <c r="B1570">
        <v>6137958382</v>
      </c>
      <c r="C1570" s="3">
        <v>5.9429999999999996</v>
      </c>
      <c r="D1570" s="4">
        <v>888.44940000000133</v>
      </c>
      <c r="E1570">
        <v>720</v>
      </c>
      <c r="F1570">
        <f t="shared" si="170"/>
        <v>30</v>
      </c>
      <c r="G1570" s="15">
        <f>(F1570*'B-E-D Rate'!$O$2)+(Analysis!C1570*'B-E-D Rate'!$F$2)+(Analysis!D1570*'B-E-D Rate'!$J$2)</f>
        <v>70.621491179892729</v>
      </c>
      <c r="H1570" s="15">
        <f t="shared" si="171"/>
        <v>70.02197178600008</v>
      </c>
      <c r="I1570" s="18">
        <f t="shared" si="168"/>
        <v>0.3594235036534093</v>
      </c>
      <c r="J1570" s="18">
        <f t="shared" si="169"/>
        <v>192.61865668514656</v>
      </c>
      <c r="K1570" s="19"/>
      <c r="L1570" s="15">
        <f t="shared" si="172"/>
        <v>76.377509015662454</v>
      </c>
      <c r="M1570" s="18">
        <f t="shared" si="173"/>
        <v>33.131741325699195</v>
      </c>
      <c r="N1570" s="18">
        <f t="shared" si="174"/>
        <v>192.61865668514656</v>
      </c>
      <c r="O1570" s="19"/>
    </row>
    <row r="1571" spans="1:15" x14ac:dyDescent="0.3">
      <c r="A1571">
        <v>9</v>
      </c>
      <c r="B1571">
        <v>6203145220</v>
      </c>
      <c r="C1571" s="3">
        <v>6.6348000000000003</v>
      </c>
      <c r="D1571" s="4">
        <v>816.50279999999975</v>
      </c>
      <c r="E1571">
        <v>720</v>
      </c>
      <c r="F1571">
        <f t="shared" si="170"/>
        <v>30</v>
      </c>
      <c r="G1571" s="15">
        <f>(F1571*'B-E-D Rate'!$O$2)+(Analysis!C1571*'B-E-D Rate'!$F$2)+(Analysis!D1571*'B-E-D Rate'!$J$2)</f>
        <v>75.659094262025675</v>
      </c>
      <c r="H1571" s="15">
        <f t="shared" si="171"/>
        <v>65.979292331999986</v>
      </c>
      <c r="I1571" s="18">
        <f t="shared" si="168"/>
        <v>93.698565404529063</v>
      </c>
      <c r="J1571" s="18">
        <f t="shared" si="169"/>
        <v>78.165213208103069</v>
      </c>
      <c r="K1571" s="19"/>
      <c r="L1571" s="15">
        <f t="shared" si="172"/>
        <v>74.24655058880731</v>
      </c>
      <c r="M1571" s="18">
        <f t="shared" si="173"/>
        <v>1.9952796287492334</v>
      </c>
      <c r="N1571" s="18">
        <f t="shared" si="174"/>
        <v>78.165213208103069</v>
      </c>
      <c r="O1571" s="19"/>
    </row>
    <row r="1572" spans="1:15" x14ac:dyDescent="0.3">
      <c r="A1572">
        <v>9</v>
      </c>
      <c r="B1572">
        <v>7205351820</v>
      </c>
      <c r="C1572" s="3">
        <v>5.9508000000000001</v>
      </c>
      <c r="D1572" s="4">
        <v>445.68839999999989</v>
      </c>
      <c r="E1572">
        <v>720</v>
      </c>
      <c r="F1572">
        <f t="shared" si="170"/>
        <v>30</v>
      </c>
      <c r="G1572" s="15">
        <f>(F1572*'B-E-D Rate'!$O$2)+(Analysis!C1572*'B-E-D Rate'!$F$2)+(Analysis!D1572*'B-E-D Rate'!$J$2)</f>
        <v>68.602317397620567</v>
      </c>
      <c r="H1572" s="15">
        <f t="shared" si="171"/>
        <v>45.143231195999995</v>
      </c>
      <c r="I1572" s="18">
        <f t="shared" si="168"/>
        <v>550.3287254150647</v>
      </c>
      <c r="J1572" s="18">
        <f t="shared" si="169"/>
        <v>252.74278369359874</v>
      </c>
      <c r="K1572" s="19"/>
      <c r="L1572" s="15">
        <f t="shared" si="172"/>
        <v>63.263542768017757</v>
      </c>
      <c r="M1572" s="18">
        <f t="shared" si="173"/>
        <v>28.502514545690619</v>
      </c>
      <c r="N1572" s="18">
        <f t="shared" si="174"/>
        <v>252.74278369359874</v>
      </c>
      <c r="O1572" s="19"/>
    </row>
    <row r="1573" spans="1:15" x14ac:dyDescent="0.3">
      <c r="A1573">
        <v>9</v>
      </c>
      <c r="B1573">
        <v>7379276076</v>
      </c>
      <c r="C1573" s="3">
        <v>7.9589999999999996</v>
      </c>
      <c r="D1573" s="4">
        <v>866.95200000000068</v>
      </c>
      <c r="E1573">
        <v>720</v>
      </c>
      <c r="F1573">
        <f t="shared" si="170"/>
        <v>30</v>
      </c>
      <c r="G1573" s="15">
        <f>(F1573*'B-E-D Rate'!$O$2)+(Analysis!C1573*'B-E-D Rate'!$F$2)+(Analysis!D1573*'B-E-D Rate'!$J$2)</f>
        <v>86.185624322358649</v>
      </c>
      <c r="H1573" s="15">
        <f t="shared" si="171"/>
        <v>68.814032880000042</v>
      </c>
      <c r="I1573" s="18">
        <f t="shared" si="168"/>
        <v>301.77218924022679</v>
      </c>
      <c r="J1573" s="18">
        <f t="shared" si="169"/>
        <v>2.8406432244689119</v>
      </c>
      <c r="K1573" s="19"/>
      <c r="L1573" s="15">
        <f t="shared" si="172"/>
        <v>75.740785867028933</v>
      </c>
      <c r="M1573" s="18">
        <f t="shared" si="173"/>
        <v>109.09465035793444</v>
      </c>
      <c r="N1573" s="18">
        <f t="shared" si="174"/>
        <v>2.8406432244689119</v>
      </c>
      <c r="O1573" s="19"/>
    </row>
    <row r="1574" spans="1:15" x14ac:dyDescent="0.3">
      <c r="A1574">
        <v>9</v>
      </c>
      <c r="B1574">
        <v>9160035270</v>
      </c>
      <c r="C1574" s="3">
        <v>2.9598</v>
      </c>
      <c r="D1574" s="4">
        <v>333.78239999999988</v>
      </c>
      <c r="E1574">
        <v>720</v>
      </c>
      <c r="F1574">
        <f t="shared" si="170"/>
        <v>30</v>
      </c>
      <c r="G1574" s="15">
        <f>(F1574*'B-E-D Rate'!$O$2)+(Analysis!C1574*'B-E-D Rate'!$F$2)+(Analysis!D1574*'B-E-D Rate'!$J$2)</f>
        <v>44.835414482013086</v>
      </c>
      <c r="H1574" s="15">
        <f t="shared" si="171"/>
        <v>38.855233055999989</v>
      </c>
      <c r="I1574" s="18">
        <f t="shared" si="168"/>
        <v>35.762569888032033</v>
      </c>
      <c r="J1574" s="18">
        <f t="shared" si="169"/>
        <v>1573.2954907589603</v>
      </c>
      <c r="K1574" s="19"/>
      <c r="L1574" s="15">
        <f t="shared" si="172"/>
        <v>59.94904237862275</v>
      </c>
      <c r="M1574" s="18">
        <f t="shared" si="173"/>
        <v>228.42174819717786</v>
      </c>
      <c r="N1574" s="18">
        <f t="shared" si="174"/>
        <v>1573.2954907589603</v>
      </c>
      <c r="O1574" s="19"/>
    </row>
    <row r="1575" spans="1:15" x14ac:dyDescent="0.3">
      <c r="A1575">
        <v>9</v>
      </c>
      <c r="B1575">
        <v>4478542006</v>
      </c>
      <c r="C1575" s="3">
        <v>7.59</v>
      </c>
      <c r="D1575" s="4">
        <v>1837.3422000000005</v>
      </c>
      <c r="E1575">
        <v>720</v>
      </c>
      <c r="F1575">
        <f t="shared" si="170"/>
        <v>30</v>
      </c>
      <c r="G1575" s="15">
        <f>(F1575*'B-E-D Rate'!$O$2)+(Analysis!C1575*'B-E-D Rate'!$F$2)+(Analysis!D1575*'B-E-D Rate'!$J$2)</f>
        <v>87.876566586854977</v>
      </c>
      <c r="H1575" s="15">
        <f t="shared" si="171"/>
        <v>123.34025821800003</v>
      </c>
      <c r="I1575" s="18">
        <f t="shared" si="168"/>
        <v>1257.6734241089478</v>
      </c>
      <c r="J1575" s="18">
        <f t="shared" si="169"/>
        <v>11.399827445928356</v>
      </c>
      <c r="K1575" s="19"/>
      <c r="L1575" s="15">
        <f t="shared" si="172"/>
        <v>104.48239664540631</v>
      </c>
      <c r="M1575" s="18">
        <f t="shared" si="173"/>
        <v>275.75359193348697</v>
      </c>
      <c r="N1575" s="18">
        <f t="shared" si="174"/>
        <v>11.399827445928356</v>
      </c>
      <c r="O1575" s="19"/>
    </row>
    <row r="1576" spans="1:15" x14ac:dyDescent="0.3">
      <c r="A1576">
        <v>9</v>
      </c>
      <c r="B1576">
        <v>4234814727</v>
      </c>
      <c r="C1576" s="3">
        <v>5.6676000000000002</v>
      </c>
      <c r="D1576" s="4">
        <v>715.31219999999996</v>
      </c>
      <c r="E1576">
        <v>720</v>
      </c>
      <c r="F1576">
        <f t="shared" si="170"/>
        <v>30</v>
      </c>
      <c r="G1576" s="15">
        <f>(F1576*'B-E-D Rate'!$O$2)+(Analysis!C1576*'B-E-D Rate'!$F$2)+(Analysis!D1576*'B-E-D Rate'!$J$2)</f>
        <v>67.668246859082117</v>
      </c>
      <c r="H1576" s="15">
        <f t="shared" si="171"/>
        <v>60.293392517999997</v>
      </c>
      <c r="I1576" s="18">
        <f t="shared" si="168"/>
        <v>54.388476552177792</v>
      </c>
      <c r="J1576" s="18">
        <f t="shared" si="169"/>
        <v>283.31476559981485</v>
      </c>
      <c r="K1576" s="19"/>
      <c r="L1576" s="15">
        <f t="shared" si="172"/>
        <v>71.249425473950964</v>
      </c>
      <c r="M1576" s="18">
        <f t="shared" si="173"/>
        <v>12.824840271593953</v>
      </c>
      <c r="N1576" s="18">
        <f t="shared" si="174"/>
        <v>283.31476559981485</v>
      </c>
      <c r="O1576" s="19"/>
    </row>
    <row r="1577" spans="1:15" x14ac:dyDescent="0.3">
      <c r="A1577">
        <v>9</v>
      </c>
      <c r="B1577">
        <v>6050215130</v>
      </c>
      <c r="C1577" s="3">
        <v>3.3850000000000002</v>
      </c>
      <c r="D1577" s="4">
        <v>421.59000000000009</v>
      </c>
      <c r="E1577">
        <v>720</v>
      </c>
      <c r="F1577">
        <f t="shared" si="170"/>
        <v>30</v>
      </c>
      <c r="G1577" s="15">
        <f>(F1577*'B-E-D Rate'!$O$2)+(Analysis!C1577*'B-E-D Rate'!$F$2)+(Analysis!D1577*'B-E-D Rate'!$J$2)</f>
        <v>48.551844684573851</v>
      </c>
      <c r="H1577" s="15">
        <f t="shared" si="171"/>
        <v>43.789142100000007</v>
      </c>
      <c r="I1577" s="18">
        <f t="shared" si="168"/>
        <v>22.683335909106379</v>
      </c>
      <c r="J1577" s="18">
        <f t="shared" si="169"/>
        <v>1292.2845041668099</v>
      </c>
      <c r="K1577" s="19"/>
      <c r="L1577" s="15">
        <f t="shared" si="172"/>
        <v>62.549781609690271</v>
      </c>
      <c r="M1577" s="18">
        <f t="shared" si="173"/>
        <v>195.94223815953774</v>
      </c>
      <c r="N1577" s="18">
        <f t="shared" si="174"/>
        <v>1292.2845041668099</v>
      </c>
      <c r="O1577" s="19"/>
    </row>
    <row r="1578" spans="1:15" x14ac:dyDescent="0.3">
      <c r="A1578">
        <v>9</v>
      </c>
      <c r="B1578">
        <v>1266236408</v>
      </c>
      <c r="C1578" s="3">
        <v>7.145999999999999</v>
      </c>
      <c r="D1578" s="4">
        <v>1204.1795999999999</v>
      </c>
      <c r="E1578">
        <v>720</v>
      </c>
      <c r="F1578">
        <f t="shared" si="170"/>
        <v>30</v>
      </c>
      <c r="G1578" s="15">
        <f>(F1578*'B-E-D Rate'!$O$2)+(Analysis!C1578*'B-E-D Rate'!$F$2)+(Analysis!D1578*'B-E-D Rate'!$J$2)</f>
        <v>81.452354971297069</v>
      </c>
      <c r="H1578" s="15">
        <f t="shared" si="171"/>
        <v>87.762851724000001</v>
      </c>
      <c r="I1578" s="18">
        <f t="shared" si="168"/>
        <v>39.822369265874244</v>
      </c>
      <c r="J1578" s="18">
        <f t="shared" si="169"/>
        <v>9.2893808781012375</v>
      </c>
      <c r="K1578" s="19"/>
      <c r="L1578" s="15">
        <f t="shared" si="172"/>
        <v>85.728999291820656</v>
      </c>
      <c r="M1578" s="18">
        <f t="shared" si="173"/>
        <v>18.289686644266656</v>
      </c>
      <c r="N1578" s="18">
        <f t="shared" si="174"/>
        <v>9.2893808781012375</v>
      </c>
      <c r="O1578" s="19"/>
    </row>
    <row r="1579" spans="1:15" x14ac:dyDescent="0.3">
      <c r="A1579">
        <v>9</v>
      </c>
      <c r="B1579">
        <v>4159857576</v>
      </c>
      <c r="C1579" s="3">
        <v>9.7780000000000005</v>
      </c>
      <c r="D1579" s="4">
        <v>1559.0930000000012</v>
      </c>
      <c r="E1579">
        <v>720</v>
      </c>
      <c r="F1579">
        <f t="shared" si="170"/>
        <v>30</v>
      </c>
      <c r="G1579" s="15">
        <f>(F1579*'B-E-D Rate'!$O$2)+(Analysis!C1579*'B-E-D Rate'!$F$2)+(Analysis!D1579*'B-E-D Rate'!$J$2)</f>
        <v>103.57116622159512</v>
      </c>
      <c r="H1579" s="15">
        <f t="shared" si="171"/>
        <v>107.70543567000007</v>
      </c>
      <c r="I1579" s="18">
        <f t="shared" si="168"/>
        <v>17.092183872014573</v>
      </c>
      <c r="J1579" s="18">
        <f t="shared" si="169"/>
        <v>363.70161772570538</v>
      </c>
      <c r="K1579" s="19"/>
      <c r="L1579" s="15">
        <f t="shared" si="172"/>
        <v>96.241041563919651</v>
      </c>
      <c r="M1579" s="18">
        <f t="shared" si="173"/>
        <v>53.730727497061913</v>
      </c>
      <c r="N1579" s="18">
        <f t="shared" si="174"/>
        <v>363.70161772570538</v>
      </c>
      <c r="O1579" s="19"/>
    </row>
    <row r="1580" spans="1:15" x14ac:dyDescent="0.3">
      <c r="A1580">
        <v>9</v>
      </c>
      <c r="B1580">
        <v>7595485132</v>
      </c>
      <c r="C1580" s="3">
        <v>2.6886000000000001</v>
      </c>
      <c r="D1580" s="4">
        <v>191.77859999999993</v>
      </c>
      <c r="E1580">
        <v>720</v>
      </c>
      <c r="F1580">
        <f t="shared" si="170"/>
        <v>30</v>
      </c>
      <c r="G1580" s="15">
        <f>(F1580*'B-E-D Rate'!$O$2)+(Analysis!C1580*'B-E-D Rate'!$F$2)+(Analysis!D1580*'B-E-D Rate'!$J$2)</f>
        <v>42.061048845872399</v>
      </c>
      <c r="H1580" s="15">
        <f t="shared" si="171"/>
        <v>30.876039533999997</v>
      </c>
      <c r="I1580" s="18">
        <f t="shared" si="168"/>
        <v>125.10443330667236</v>
      </c>
      <c r="J1580" s="18">
        <f t="shared" si="169"/>
        <v>1801.081850878574</v>
      </c>
      <c r="K1580" s="19"/>
      <c r="L1580" s="15">
        <f t="shared" si="172"/>
        <v>55.743086930339629</v>
      </c>
      <c r="M1580" s="18">
        <f t="shared" si="173"/>
        <v>187.19816614481172</v>
      </c>
      <c r="N1580" s="18">
        <f t="shared" si="174"/>
        <v>1801.081850878574</v>
      </c>
      <c r="O1580" s="19"/>
    </row>
    <row r="1581" spans="1:15" x14ac:dyDescent="0.3">
      <c r="A1581">
        <v>9</v>
      </c>
      <c r="B1581">
        <v>8178025701</v>
      </c>
      <c r="C1581" s="3">
        <v>8.1744000000000003</v>
      </c>
      <c r="D1581" s="4">
        <v>1708.4430000000004</v>
      </c>
      <c r="E1581">
        <v>720</v>
      </c>
      <c r="F1581">
        <f t="shared" si="170"/>
        <v>30</v>
      </c>
      <c r="G1581" s="15">
        <f>(F1581*'B-E-D Rate'!$O$2)+(Analysis!C1581*'B-E-D Rate'!$F$2)+(Analysis!D1581*'B-E-D Rate'!$J$2)</f>
        <v>91.812105770698636</v>
      </c>
      <c r="H1581" s="15">
        <f t="shared" si="171"/>
        <v>116.09741217000001</v>
      </c>
      <c r="I1581" s="18">
        <f t="shared" si="168"/>
        <v>589.77610690794836</v>
      </c>
      <c r="J1581" s="18">
        <f t="shared" si="169"/>
        <v>53.463914278420624</v>
      </c>
      <c r="K1581" s="19"/>
      <c r="L1581" s="15">
        <f t="shared" si="172"/>
        <v>100.66458125934386</v>
      </c>
      <c r="M1581" s="18">
        <f t="shared" si="173"/>
        <v>78.366322277064526</v>
      </c>
      <c r="N1581" s="18">
        <f t="shared" si="174"/>
        <v>53.463914278420624</v>
      </c>
      <c r="O1581" s="19"/>
    </row>
    <row r="1582" spans="1:15" x14ac:dyDescent="0.3">
      <c r="A1582">
        <v>9</v>
      </c>
      <c r="B1582">
        <v>4686771455</v>
      </c>
      <c r="C1582" s="3">
        <v>10.9254</v>
      </c>
      <c r="D1582" s="4">
        <v>2742.8082000000022</v>
      </c>
      <c r="E1582">
        <v>720</v>
      </c>
      <c r="F1582">
        <f t="shared" si="170"/>
        <v>30</v>
      </c>
      <c r="G1582" s="15">
        <f>(F1582*'B-E-D Rate'!$O$2)+(Analysis!C1582*'B-E-D Rate'!$F$2)+(Analysis!D1582*'B-E-D Rate'!$J$2)</f>
        <v>118.04718523059199</v>
      </c>
      <c r="H1582" s="15">
        <f t="shared" si="171"/>
        <v>174.21839275800011</v>
      </c>
      <c r="I1582" s="18">
        <f t="shared" si="168"/>
        <v>3155.2045550871499</v>
      </c>
      <c r="J1582" s="18">
        <f t="shared" si="169"/>
        <v>1125.3999807651235</v>
      </c>
      <c r="K1582" s="19"/>
      <c r="L1582" s="15">
        <f t="shared" si="172"/>
        <v>131.30104273751886</v>
      </c>
      <c r="M1582" s="18">
        <f t="shared" si="173"/>
        <v>175.66473881392156</v>
      </c>
      <c r="N1582" s="18">
        <f t="shared" si="174"/>
        <v>1125.3999807651235</v>
      </c>
      <c r="O1582" s="19"/>
    </row>
    <row r="1583" spans="1:15" x14ac:dyDescent="0.3">
      <c r="A1583">
        <v>9</v>
      </c>
      <c r="B1583">
        <v>2509137025</v>
      </c>
      <c r="C1583" s="3">
        <v>7.1280000000000001</v>
      </c>
      <c r="D1583" s="4">
        <v>977.05919999999981</v>
      </c>
      <c r="E1583">
        <v>720</v>
      </c>
      <c r="F1583">
        <f t="shared" si="170"/>
        <v>30</v>
      </c>
      <c r="G1583" s="15">
        <f>(F1583*'B-E-D Rate'!$O$2)+(Analysis!C1583*'B-E-D Rate'!$F$2)+(Analysis!D1583*'B-E-D Rate'!$J$2)</f>
        <v>80.245634413112569</v>
      </c>
      <c r="H1583" s="15">
        <f t="shared" si="171"/>
        <v>75.000956447999982</v>
      </c>
      <c r="I1583" s="18">
        <f t="shared" si="168"/>
        <v>27.506646957737502</v>
      </c>
      <c r="J1583" s="18">
        <f t="shared" si="169"/>
        <v>18.101358428043142</v>
      </c>
      <c r="K1583" s="19"/>
      <c r="L1583" s="15">
        <f t="shared" si="172"/>
        <v>79.002008297239925</v>
      </c>
      <c r="M1583" s="18">
        <f t="shared" si="173"/>
        <v>1.5466059160804786</v>
      </c>
      <c r="N1583" s="18">
        <f t="shared" si="174"/>
        <v>18.101358428043142</v>
      </c>
      <c r="O1583" s="19"/>
    </row>
    <row r="1584" spans="1:15" x14ac:dyDescent="0.3">
      <c r="A1584">
        <v>9</v>
      </c>
      <c r="B1584">
        <v>6440471123</v>
      </c>
      <c r="C1584" s="3">
        <v>11.714400000000001</v>
      </c>
      <c r="D1584" s="4">
        <v>2754.1014000000023</v>
      </c>
      <c r="E1584">
        <v>720</v>
      </c>
      <c r="F1584">
        <f t="shared" si="170"/>
        <v>30</v>
      </c>
      <c r="G1584" s="15">
        <f>(F1584*'B-E-D Rate'!$O$2)+(Analysis!C1584*'B-E-D Rate'!$F$2)+(Analysis!D1584*'B-E-D Rate'!$J$2)</f>
        <v>124.23107315887572</v>
      </c>
      <c r="H1584" s="15">
        <f t="shared" si="171"/>
        <v>174.85295766600012</v>
      </c>
      <c r="I1584" s="18">
        <f t="shared" si="168"/>
        <v>2562.5751910526419</v>
      </c>
      <c r="J1584" s="18">
        <f t="shared" si="169"/>
        <v>1578.5420009281654</v>
      </c>
      <c r="K1584" s="19"/>
      <c r="L1584" s="15">
        <f t="shared" si="172"/>
        <v>131.63553164604491</v>
      </c>
      <c r="M1584" s="18">
        <f t="shared" si="173"/>
        <v>54.826005488211905</v>
      </c>
      <c r="N1584" s="18">
        <f t="shared" si="174"/>
        <v>1578.5420009281654</v>
      </c>
      <c r="O1584" s="19"/>
    </row>
    <row r="1585" spans="1:15" x14ac:dyDescent="0.3">
      <c r="A1585">
        <v>9</v>
      </c>
      <c r="B1585">
        <v>8518605333</v>
      </c>
      <c r="C1585" s="3">
        <v>6.3078000000000003</v>
      </c>
      <c r="D1585" s="4">
        <v>1248.2729999999995</v>
      </c>
      <c r="E1585">
        <v>720</v>
      </c>
      <c r="F1585">
        <f t="shared" si="170"/>
        <v>30</v>
      </c>
      <c r="G1585" s="15">
        <f>(F1585*'B-E-D Rate'!$O$2)+(Analysis!C1585*'B-E-D Rate'!$F$2)+(Analysis!D1585*'B-E-D Rate'!$J$2)</f>
        <v>75.146331368027134</v>
      </c>
      <c r="H1585" s="15">
        <f t="shared" si="171"/>
        <v>90.240459869999967</v>
      </c>
      <c r="I1585" s="18">
        <f t="shared" si="168"/>
        <v>227.83271523406862</v>
      </c>
      <c r="J1585" s="18">
        <f t="shared" si="169"/>
        <v>87.494924549323031</v>
      </c>
      <c r="K1585" s="19"/>
      <c r="L1585" s="15">
        <f t="shared" si="172"/>
        <v>87.03498459618099</v>
      </c>
      <c r="M1585" s="18">
        <f t="shared" si="173"/>
        <v>141.34007557929311</v>
      </c>
      <c r="N1585" s="18">
        <f t="shared" si="174"/>
        <v>87.494924549323031</v>
      </c>
      <c r="O1585" s="19"/>
    </row>
    <row r="1586" spans="1:15" x14ac:dyDescent="0.3">
      <c r="A1586">
        <v>9</v>
      </c>
      <c r="B1586">
        <v>3402255889</v>
      </c>
      <c r="C1586" s="3">
        <v>10.944600000000001</v>
      </c>
      <c r="D1586" s="4">
        <v>1737.6966</v>
      </c>
      <c r="E1586">
        <v>720</v>
      </c>
      <c r="F1586">
        <f t="shared" si="170"/>
        <v>30</v>
      </c>
      <c r="G1586" s="15">
        <f>(F1586*'B-E-D Rate'!$O$2)+(Analysis!C1586*'B-E-D Rate'!$F$2)+(Analysis!D1586*'B-E-D Rate'!$J$2)</f>
        <v>113.47506242046333</v>
      </c>
      <c r="H1586" s="15">
        <f t="shared" si="171"/>
        <v>117.74117195400001</v>
      </c>
      <c r="I1586" s="18">
        <f t="shared" si="168"/>
        <v>18.199690552132534</v>
      </c>
      <c r="J1586" s="18">
        <f t="shared" si="169"/>
        <v>839.54244732950656</v>
      </c>
      <c r="K1586" s="19"/>
      <c r="L1586" s="15">
        <f t="shared" si="172"/>
        <v>101.53103228601987</v>
      </c>
      <c r="M1586" s="18">
        <f t="shared" si="173"/>
        <v>142.65985585249359</v>
      </c>
      <c r="N1586" s="18">
        <f t="shared" si="174"/>
        <v>839.54244732950656</v>
      </c>
      <c r="O1586" s="19"/>
    </row>
    <row r="1587" spans="1:15" x14ac:dyDescent="0.3">
      <c r="A1587">
        <v>9</v>
      </c>
      <c r="B1587">
        <v>5307418688</v>
      </c>
      <c r="C1587" s="3">
        <v>6.0120000000000005</v>
      </c>
      <c r="D1587" s="4">
        <v>1453.2494999999994</v>
      </c>
      <c r="E1587">
        <v>720</v>
      </c>
      <c r="F1587">
        <f t="shared" si="170"/>
        <v>30</v>
      </c>
      <c r="G1587" s="15">
        <f>(F1587*'B-E-D Rate'!$O$2)+(Analysis!C1587*'B-E-D Rate'!$F$2)+(Analysis!D1587*'B-E-D Rate'!$J$2)</f>
        <v>73.810685876875198</v>
      </c>
      <c r="H1587" s="15">
        <f t="shared" si="171"/>
        <v>101.75808940499996</v>
      </c>
      <c r="I1587" s="18">
        <f t="shared" si="168"/>
        <v>781.05736396384066</v>
      </c>
      <c r="J1587" s="18">
        <f t="shared" si="169"/>
        <v>114.2657878013636</v>
      </c>
      <c r="K1587" s="19"/>
      <c r="L1587" s="15">
        <f t="shared" si="172"/>
        <v>93.106104009499546</v>
      </c>
      <c r="M1587" s="18">
        <f t="shared" si="173"/>
        <v>372.31316091280848</v>
      </c>
      <c r="N1587" s="18">
        <f t="shared" si="174"/>
        <v>114.2657878013636</v>
      </c>
      <c r="O1587" s="19"/>
    </row>
    <row r="1588" spans="1:15" x14ac:dyDescent="0.3">
      <c r="A1588">
        <v>9</v>
      </c>
      <c r="B1588">
        <v>5048579220</v>
      </c>
      <c r="C1588" s="3">
        <v>10.4358</v>
      </c>
      <c r="D1588" s="4">
        <v>3740.8668000000002</v>
      </c>
      <c r="E1588">
        <v>720</v>
      </c>
      <c r="F1588">
        <f t="shared" si="170"/>
        <v>30</v>
      </c>
      <c r="G1588" s="15">
        <f>(F1588*'B-E-D Rate'!$O$2)+(Analysis!C1588*'B-E-D Rate'!$F$2)+(Analysis!D1588*'B-E-D Rate'!$J$2)</f>
        <v>118.9309849348582</v>
      </c>
      <c r="H1588" s="15">
        <f t="shared" si="171"/>
        <v>230.299305492</v>
      </c>
      <c r="I1588" s="18">
        <f t="shared" si="168"/>
        <v>12402.902823718292</v>
      </c>
      <c r="J1588" s="18">
        <f t="shared" si="169"/>
        <v>1185.4787076824189</v>
      </c>
      <c r="K1588" s="19"/>
      <c r="L1588" s="15">
        <f t="shared" si="172"/>
        <v>160.86215311890169</v>
      </c>
      <c r="M1588" s="18">
        <f t="shared" si="173"/>
        <v>1758.2228652785407</v>
      </c>
      <c r="N1588" s="18">
        <f t="shared" si="174"/>
        <v>1185.4787076824189</v>
      </c>
      <c r="O1588" s="19"/>
    </row>
    <row r="1589" spans="1:15" x14ac:dyDescent="0.3">
      <c r="A1589">
        <v>9</v>
      </c>
      <c r="B1589">
        <v>8933768541</v>
      </c>
      <c r="C1589" s="3">
        <v>7.4315999999999995</v>
      </c>
      <c r="D1589" s="4">
        <v>1615.2563999999986</v>
      </c>
      <c r="E1589">
        <v>720</v>
      </c>
      <c r="F1589">
        <f t="shared" si="170"/>
        <v>30</v>
      </c>
      <c r="G1589" s="15">
        <f>(F1589*'B-E-D Rate'!$O$2)+(Analysis!C1589*'B-E-D Rate'!$F$2)+(Analysis!D1589*'B-E-D Rate'!$J$2)</f>
        <v>85.602531849680631</v>
      </c>
      <c r="H1589" s="15">
        <f t="shared" si="171"/>
        <v>110.8612571159999</v>
      </c>
      <c r="I1589" s="18">
        <f t="shared" si="168"/>
        <v>638.00320207939569</v>
      </c>
      <c r="J1589" s="18">
        <f t="shared" si="169"/>
        <v>1.2151277094278199</v>
      </c>
      <c r="K1589" s="19"/>
      <c r="L1589" s="15">
        <f t="shared" si="172"/>
        <v>97.904523514572332</v>
      </c>
      <c r="M1589" s="18">
        <f t="shared" si="173"/>
        <v>151.33899892306491</v>
      </c>
      <c r="N1589" s="18">
        <f t="shared" si="174"/>
        <v>1.2151277094278199</v>
      </c>
      <c r="O1589" s="19"/>
    </row>
    <row r="1590" spans="1:15" x14ac:dyDescent="0.3">
      <c r="A1590">
        <v>9</v>
      </c>
      <c r="B1590">
        <v>5462870793</v>
      </c>
      <c r="C1590" s="3">
        <v>10.241400000000001</v>
      </c>
      <c r="D1590" s="4">
        <v>1133.2644000000003</v>
      </c>
      <c r="E1590">
        <v>720</v>
      </c>
      <c r="F1590">
        <f t="shared" si="170"/>
        <v>30</v>
      </c>
      <c r="G1590" s="15">
        <f>(F1590*'B-E-D Rate'!$O$2)+(Analysis!C1590*'B-E-D Rate'!$F$2)+(Analysis!D1590*'B-E-D Rate'!$J$2)</f>
        <v>105.17172026530287</v>
      </c>
      <c r="H1590" s="15">
        <f t="shared" si="171"/>
        <v>83.77812663600001</v>
      </c>
      <c r="I1590" s="18">
        <f t="shared" si="168"/>
        <v>457.68584837574775</v>
      </c>
      <c r="J1590" s="18">
        <f t="shared" si="169"/>
        <v>427.31160385770329</v>
      </c>
      <c r="K1590" s="19"/>
      <c r="L1590" s="15">
        <f t="shared" si="172"/>
        <v>83.628589501335568</v>
      </c>
      <c r="M1590" s="18">
        <f t="shared" si="173"/>
        <v>464.10648311339423</v>
      </c>
      <c r="N1590" s="18">
        <f t="shared" si="174"/>
        <v>427.31160385770329</v>
      </c>
      <c r="O1590" s="19"/>
    </row>
    <row r="1591" spans="1:15" x14ac:dyDescent="0.3">
      <c r="A1591">
        <v>9</v>
      </c>
      <c r="B1591">
        <v>3778819266</v>
      </c>
      <c r="C1591" s="3">
        <v>3.8466</v>
      </c>
      <c r="D1591" s="4">
        <v>526.48919999999987</v>
      </c>
      <c r="E1591">
        <v>720</v>
      </c>
      <c r="F1591">
        <f t="shared" si="170"/>
        <v>30</v>
      </c>
      <c r="G1591" s="15">
        <f>(F1591*'B-E-D Rate'!$O$2)+(Analysis!C1591*'B-E-D Rate'!$F$2)+(Analysis!D1591*'B-E-D Rate'!$J$2)</f>
        <v>52.631401639056477</v>
      </c>
      <c r="H1591" s="15">
        <f t="shared" si="171"/>
        <v>49.68342814799999</v>
      </c>
      <c r="I1591" s="18">
        <f t="shared" si="168"/>
        <v>8.690547703971772</v>
      </c>
      <c r="J1591" s="18">
        <f t="shared" si="169"/>
        <v>1015.6205343961883</v>
      </c>
      <c r="K1591" s="19"/>
      <c r="L1591" s="15">
        <f t="shared" si="172"/>
        <v>65.656750308841552</v>
      </c>
      <c r="M1591" s="18">
        <f t="shared" si="173"/>
        <v>169.65970796947181</v>
      </c>
      <c r="N1591" s="18">
        <f t="shared" si="174"/>
        <v>1015.6205343961883</v>
      </c>
      <c r="O1591" s="19"/>
    </row>
    <row r="1592" spans="1:15" x14ac:dyDescent="0.3">
      <c r="A1592">
        <v>9</v>
      </c>
      <c r="B1592">
        <v>1563601222</v>
      </c>
      <c r="C1592" s="3">
        <v>6.5286000000000008</v>
      </c>
      <c r="D1592" s="4">
        <v>1181.2469999999989</v>
      </c>
      <c r="E1592">
        <v>720</v>
      </c>
      <c r="F1592">
        <f t="shared" si="170"/>
        <v>30</v>
      </c>
      <c r="G1592" s="15">
        <f>(F1592*'B-E-D Rate'!$O$2)+(Analysis!C1592*'B-E-D Rate'!$F$2)+(Analysis!D1592*'B-E-D Rate'!$J$2)</f>
        <v>76.547192742981451</v>
      </c>
      <c r="H1592" s="15">
        <f t="shared" si="171"/>
        <v>86.474268929999937</v>
      </c>
      <c r="I1592" s="18">
        <f t="shared" si="168"/>
        <v>98.546841622869479</v>
      </c>
      <c r="J1592" s="18">
        <f t="shared" si="169"/>
        <v>63.25038068623676</v>
      </c>
      <c r="K1592" s="19"/>
      <c r="L1592" s="15">
        <f t="shared" si="172"/>
        <v>85.049767511309838</v>
      </c>
      <c r="M1592" s="18">
        <f t="shared" si="173"/>
        <v>72.293777691014526</v>
      </c>
      <c r="N1592" s="18">
        <f t="shared" si="174"/>
        <v>63.25038068623676</v>
      </c>
      <c r="O1592" s="19"/>
    </row>
    <row r="1593" spans="1:15" x14ac:dyDescent="0.3">
      <c r="A1593">
        <v>9</v>
      </c>
      <c r="B1593">
        <v>4468068368</v>
      </c>
      <c r="C1593" s="3">
        <v>3.6360000000000001</v>
      </c>
      <c r="D1593" s="4">
        <v>1070.0003999999999</v>
      </c>
      <c r="E1593">
        <v>720</v>
      </c>
      <c r="F1593">
        <f t="shared" si="170"/>
        <v>30</v>
      </c>
      <c r="G1593" s="15">
        <f>(F1593*'B-E-D Rate'!$O$2)+(Analysis!C1593*'B-E-D Rate'!$F$2)+(Analysis!D1593*'B-E-D Rate'!$J$2)</f>
        <v>53.547993933257892</v>
      </c>
      <c r="H1593" s="15">
        <f t="shared" si="171"/>
        <v>80.223322475999993</v>
      </c>
      <c r="I1593" s="18">
        <f t="shared" si="168"/>
        <v>711.57315286323137</v>
      </c>
      <c r="J1593" s="18">
        <f t="shared" si="169"/>
        <v>958.0392793402126</v>
      </c>
      <c r="K1593" s="19"/>
      <c r="L1593" s="15">
        <f t="shared" si="172"/>
        <v>81.75479763463774</v>
      </c>
      <c r="M1593" s="18">
        <f t="shared" si="173"/>
        <v>795.62377504817584</v>
      </c>
      <c r="N1593" s="18">
        <f t="shared" si="174"/>
        <v>958.0392793402126</v>
      </c>
      <c r="O1593" s="19"/>
    </row>
    <row r="1594" spans="1:15" x14ac:dyDescent="0.3">
      <c r="A1594">
        <v>9</v>
      </c>
      <c r="B1594">
        <v>4407060798</v>
      </c>
      <c r="C1594" s="3">
        <v>11.426399999999999</v>
      </c>
      <c r="D1594" s="4">
        <v>2050.6908000000012</v>
      </c>
      <c r="E1594">
        <v>720</v>
      </c>
      <c r="F1594">
        <f t="shared" si="170"/>
        <v>30</v>
      </c>
      <c r="G1594" s="15">
        <f>(F1594*'B-E-D Rate'!$O$2)+(Analysis!C1594*'B-E-D Rate'!$F$2)+(Analysis!D1594*'B-E-D Rate'!$J$2)</f>
        <v>118.68906671807586</v>
      </c>
      <c r="H1594" s="15">
        <f t="shared" si="171"/>
        <v>135.32831605200008</v>
      </c>
      <c r="I1594" s="18">
        <f t="shared" si="168"/>
        <v>276.86461839649735</v>
      </c>
      <c r="J1594" s="18">
        <f t="shared" si="169"/>
        <v>1168.8783656295375</v>
      </c>
      <c r="K1594" s="19"/>
      <c r="L1594" s="15">
        <f t="shared" si="172"/>
        <v>110.80148603987027</v>
      </c>
      <c r="M1594" s="18">
        <f t="shared" si="173"/>
        <v>62.213928955202228</v>
      </c>
      <c r="N1594" s="18">
        <f t="shared" si="174"/>
        <v>1168.8783656295375</v>
      </c>
      <c r="O1594" s="19"/>
    </row>
    <row r="1595" spans="1:15" x14ac:dyDescent="0.3">
      <c r="A1595">
        <v>9</v>
      </c>
      <c r="B1595">
        <v>7627622061</v>
      </c>
      <c r="C1595" s="3">
        <v>6.4775999999999998</v>
      </c>
      <c r="D1595" s="4">
        <v>692.21879999999919</v>
      </c>
      <c r="E1595">
        <v>720</v>
      </c>
      <c r="F1595">
        <f t="shared" si="170"/>
        <v>30</v>
      </c>
      <c r="G1595" s="15">
        <f>(F1595*'B-E-D Rate'!$O$2)+(Analysis!C1595*'B-E-D Rate'!$F$2)+(Analysis!D1595*'B-E-D Rate'!$J$2)</f>
        <v>73.853788746511043</v>
      </c>
      <c r="H1595" s="15">
        <f t="shared" si="171"/>
        <v>58.995774371999957</v>
      </c>
      <c r="I1595" s="18">
        <f t="shared" si="168"/>
        <v>220.76059115317807</v>
      </c>
      <c r="J1595" s="18">
        <f t="shared" si="169"/>
        <v>113.34614788640478</v>
      </c>
      <c r="K1595" s="19"/>
      <c r="L1595" s="15">
        <f t="shared" si="172"/>
        <v>70.565431020637845</v>
      </c>
      <c r="M1595" s="18">
        <f t="shared" si="173"/>
        <v>10.813296533309947</v>
      </c>
      <c r="N1595" s="18">
        <f t="shared" si="174"/>
        <v>113.34614788640478</v>
      </c>
      <c r="O1595" s="19"/>
    </row>
    <row r="1596" spans="1:15" x14ac:dyDescent="0.3">
      <c r="A1596">
        <v>9</v>
      </c>
      <c r="B1596">
        <v>2342141349</v>
      </c>
      <c r="C1596" s="3">
        <v>5.6915999999999993</v>
      </c>
      <c r="D1596" s="4">
        <v>852.60719999999947</v>
      </c>
      <c r="E1596">
        <v>720</v>
      </c>
      <c r="F1596">
        <f t="shared" si="170"/>
        <v>30</v>
      </c>
      <c r="G1596" s="15">
        <f>(F1596*'B-E-D Rate'!$O$2)+(Analysis!C1596*'B-E-D Rate'!$F$2)+(Analysis!D1596*'B-E-D Rate'!$J$2)</f>
        <v>68.499652600231272</v>
      </c>
      <c r="H1596" s="15">
        <f t="shared" si="171"/>
        <v>68.007998567999977</v>
      </c>
      <c r="I1596" s="18">
        <f t="shared" si="168"/>
        <v>0.2417236874092917</v>
      </c>
      <c r="J1596" s="18">
        <f t="shared" si="169"/>
        <v>256.01763027301098</v>
      </c>
      <c r="K1596" s="19"/>
      <c r="L1596" s="15">
        <f t="shared" si="172"/>
        <v>75.315912802262105</v>
      </c>
      <c r="M1596" s="18">
        <f t="shared" si="173"/>
        <v>46.461403141789411</v>
      </c>
      <c r="N1596" s="18">
        <f t="shared" si="174"/>
        <v>256.01763027301098</v>
      </c>
      <c r="O1596" s="19"/>
    </row>
    <row r="1597" spans="1:15" x14ac:dyDescent="0.3">
      <c r="A1597">
        <v>9</v>
      </c>
      <c r="B1597">
        <v>2483339807</v>
      </c>
      <c r="C1597" s="3">
        <v>8.8938000000000006</v>
      </c>
      <c r="D1597" s="4">
        <v>1561.5137999999999</v>
      </c>
      <c r="E1597">
        <v>720</v>
      </c>
      <c r="F1597">
        <f t="shared" si="170"/>
        <v>30</v>
      </c>
      <c r="G1597" s="15">
        <f>(F1597*'B-E-D Rate'!$O$2)+(Analysis!C1597*'B-E-D Rate'!$F$2)+(Analysis!D1597*'B-E-D Rate'!$J$2)</f>
        <v>96.711955670012102</v>
      </c>
      <c r="H1597" s="15">
        <f t="shared" si="171"/>
        <v>107.84146042199998</v>
      </c>
      <c r="I1597" s="18">
        <f t="shared" si="168"/>
        <v>123.86587602452082</v>
      </c>
      <c r="J1597" s="18">
        <f t="shared" si="169"/>
        <v>149.12689016355938</v>
      </c>
      <c r="K1597" s="19"/>
      <c r="L1597" s="15">
        <f t="shared" si="172"/>
        <v>96.312742299739384</v>
      </c>
      <c r="M1597" s="18">
        <f t="shared" si="173"/>
        <v>0.15937131500450283</v>
      </c>
      <c r="N1597" s="18">
        <f t="shared" si="174"/>
        <v>149.12689016355938</v>
      </c>
      <c r="O1597" s="19"/>
    </row>
    <row r="1598" spans="1:15" x14ac:dyDescent="0.3">
      <c r="A1598">
        <v>9</v>
      </c>
      <c r="B1598">
        <v>8650102792</v>
      </c>
      <c r="C1598" s="3">
        <v>5.1438000000000006</v>
      </c>
      <c r="D1598" s="4">
        <v>665.78279999999972</v>
      </c>
      <c r="E1598">
        <v>720</v>
      </c>
      <c r="F1598">
        <f t="shared" si="170"/>
        <v>30</v>
      </c>
      <c r="G1598" s="15">
        <f>(F1598*'B-E-D Rate'!$O$2)+(Analysis!C1598*'B-E-D Rate'!$F$2)+(Analysis!D1598*'B-E-D Rate'!$J$2)</f>
        <v>63.365460201595738</v>
      </c>
      <c r="H1598" s="15">
        <f t="shared" si="171"/>
        <v>57.510335531999985</v>
      </c>
      <c r="I1598" s="18">
        <f t="shared" si="168"/>
        <v>34.282484896508777</v>
      </c>
      <c r="J1598" s="18">
        <f t="shared" si="169"/>
        <v>446.67737584401073</v>
      </c>
      <c r="K1598" s="19"/>
      <c r="L1598" s="15">
        <f t="shared" si="172"/>
        <v>69.782433395005228</v>
      </c>
      <c r="M1598" s="18">
        <f t="shared" si="173"/>
        <v>41.177544964935983</v>
      </c>
      <c r="N1598" s="18">
        <f t="shared" si="174"/>
        <v>446.67737584401073</v>
      </c>
      <c r="O1598" s="19"/>
    </row>
    <row r="1599" spans="1:15" x14ac:dyDescent="0.3">
      <c r="A1599">
        <v>9</v>
      </c>
      <c r="B1599">
        <v>5679766357</v>
      </c>
      <c r="C1599" s="3">
        <v>4.4016000000000002</v>
      </c>
      <c r="D1599" s="4">
        <v>738.35400000000084</v>
      </c>
      <c r="E1599">
        <v>720</v>
      </c>
      <c r="F1599">
        <f t="shared" si="170"/>
        <v>30</v>
      </c>
      <c r="G1599" s="15">
        <f>(F1599*'B-E-D Rate'!$O$2)+(Analysis!C1599*'B-E-D Rate'!$F$2)+(Analysis!D1599*'B-E-D Rate'!$J$2)</f>
        <v>57.939163231371602</v>
      </c>
      <c r="H1599" s="15">
        <f t="shared" si="171"/>
        <v>61.588111260000048</v>
      </c>
      <c r="I1599" s="18">
        <f t="shared" si="168"/>
        <v>13.314821715631423</v>
      </c>
      <c r="J1599" s="18">
        <f t="shared" si="169"/>
        <v>705.48886210539763</v>
      </c>
      <c r="K1599" s="19"/>
      <c r="L1599" s="15">
        <f t="shared" si="172"/>
        <v>71.93189160688722</v>
      </c>
      <c r="M1599" s="18">
        <f t="shared" si="173"/>
        <v>195.79644739095994</v>
      </c>
      <c r="N1599" s="18">
        <f t="shared" si="174"/>
        <v>705.48886210539763</v>
      </c>
      <c r="O1599" s="19"/>
    </row>
    <row r="1600" spans="1:15" x14ac:dyDescent="0.3">
      <c r="A1600">
        <v>9</v>
      </c>
      <c r="B1600">
        <v>1476736149</v>
      </c>
      <c r="C1600" s="3">
        <v>2.0766</v>
      </c>
      <c r="D1600" s="4">
        <v>617.38020000000063</v>
      </c>
      <c r="E1600">
        <v>720</v>
      </c>
      <c r="F1600">
        <f t="shared" si="170"/>
        <v>30</v>
      </c>
      <c r="G1600" s="15">
        <f>(F1600*'B-E-D Rate'!$O$2)+(Analysis!C1600*'B-E-D Rate'!$F$2)+(Analysis!D1600*'B-E-D Rate'!$J$2)</f>
        <v>39.30474806509924</v>
      </c>
      <c r="H1600" s="15">
        <f t="shared" si="171"/>
        <v>54.790593438000037</v>
      </c>
      <c r="I1600" s="18">
        <f t="shared" si="168"/>
        <v>239.81140691339306</v>
      </c>
      <c r="J1600" s="18">
        <f t="shared" si="169"/>
        <v>2042.6291952924541</v>
      </c>
      <c r="K1600" s="19"/>
      <c r="L1600" s="15">
        <f t="shared" si="172"/>
        <v>68.348815568009996</v>
      </c>
      <c r="M1600" s="18">
        <f t="shared" si="173"/>
        <v>843.55785711363671</v>
      </c>
      <c r="N1600" s="18">
        <f t="shared" si="174"/>
        <v>2042.6291952924541</v>
      </c>
      <c r="O1600" s="19"/>
    </row>
    <row r="1601" spans="1:15" x14ac:dyDescent="0.3">
      <c r="A1601">
        <v>9</v>
      </c>
      <c r="B1601">
        <v>5146418934</v>
      </c>
      <c r="C1601" s="3">
        <v>3.6474000000000002</v>
      </c>
      <c r="D1601" s="4">
        <v>688.13879999999938</v>
      </c>
      <c r="E1601">
        <v>720</v>
      </c>
      <c r="F1601">
        <f t="shared" si="170"/>
        <v>30</v>
      </c>
      <c r="G1601" s="15">
        <f>(F1601*'B-E-D Rate'!$O$2)+(Analysis!C1601*'B-E-D Rate'!$F$2)+(Analysis!D1601*'B-E-D Rate'!$J$2)</f>
        <v>51.842856539355047</v>
      </c>
      <c r="H1601" s="15">
        <f t="shared" si="171"/>
        <v>58.766519171999967</v>
      </c>
      <c r="I1601" s="18">
        <f t="shared" si="168"/>
        <v>47.937104250683582</v>
      </c>
      <c r="J1601" s="18">
        <f t="shared" si="169"/>
        <v>1066.5023129100587</v>
      </c>
      <c r="K1601" s="19"/>
      <c r="L1601" s="15">
        <f t="shared" si="172"/>
        <v>70.444587083862956</v>
      </c>
      <c r="M1601" s="18">
        <f t="shared" si="173"/>
        <v>346.02437925047849</v>
      </c>
      <c r="N1601" s="18">
        <f t="shared" si="174"/>
        <v>1066.5023129100587</v>
      </c>
      <c r="O1601" s="19"/>
    </row>
    <row r="1602" spans="1:15" x14ac:dyDescent="0.3">
      <c r="A1602">
        <v>9</v>
      </c>
      <c r="B1602">
        <v>5405123377</v>
      </c>
      <c r="C1602" s="3">
        <v>3.4523999999999999</v>
      </c>
      <c r="D1602" s="4">
        <v>733.89900000000046</v>
      </c>
      <c r="E1602">
        <v>720</v>
      </c>
      <c r="F1602">
        <f t="shared" si="170"/>
        <v>30</v>
      </c>
      <c r="G1602" s="15">
        <f>(F1602*'B-E-D Rate'!$O$2)+(Analysis!C1602*'B-E-D Rate'!$F$2)+(Analysis!D1602*'B-E-D Rate'!$J$2)</f>
        <v>50.542579392941327</v>
      </c>
      <c r="H1602" s="15">
        <f t="shared" si="171"/>
        <v>61.337784810000024</v>
      </c>
      <c r="I1602" s="18">
        <f t="shared" si="168"/>
        <v>116.53645999649342</v>
      </c>
      <c r="J1602" s="18">
        <f t="shared" si="169"/>
        <v>1153.1202374940467</v>
      </c>
      <c r="K1602" s="19"/>
      <c r="L1602" s="15">
        <f t="shared" si="172"/>
        <v>71.799940690629327</v>
      </c>
      <c r="M1602" s="18">
        <f t="shared" si="173"/>
        <v>451.87540934044364</v>
      </c>
      <c r="N1602" s="18">
        <f t="shared" si="174"/>
        <v>1153.1202374940467</v>
      </c>
      <c r="O1602" s="19"/>
    </row>
    <row r="1603" spans="1:15" x14ac:dyDescent="0.3">
      <c r="A1603">
        <v>9</v>
      </c>
      <c r="B1603">
        <v>1286001794</v>
      </c>
      <c r="C1603" s="3">
        <v>4.6859999999999999</v>
      </c>
      <c r="D1603" s="4">
        <v>725.78579999999977</v>
      </c>
      <c r="E1603">
        <v>720</v>
      </c>
      <c r="F1603">
        <f t="shared" si="170"/>
        <v>30</v>
      </c>
      <c r="G1603" s="15">
        <f>(F1603*'B-E-D Rate'!$O$2)+(Analysis!C1603*'B-E-D Rate'!$F$2)+(Analysis!D1603*'B-E-D Rate'!$J$2)</f>
        <v>60.090026443588052</v>
      </c>
      <c r="H1603" s="15">
        <f t="shared" si="171"/>
        <v>60.881904101999986</v>
      </c>
      <c r="I1603" s="18">
        <f t="shared" ref="I1603:I1666" si="175">(G1603-H1603)^2</f>
        <v>0.62707022589196804</v>
      </c>
      <c r="J1603" s="18">
        <f t="shared" ref="J1603:J1666" si="176">(G1603-AVERAGE($G$3:$G$2217))^2</f>
        <v>595.8567457208718</v>
      </c>
      <c r="K1603" s="19"/>
      <c r="L1603" s="15">
        <f t="shared" si="172"/>
        <v>71.559638968118989</v>
      </c>
      <c r="M1603" s="18">
        <f t="shared" si="173"/>
        <v>131.55201146287695</v>
      </c>
      <c r="N1603" s="18">
        <f t="shared" si="174"/>
        <v>595.8567457208718</v>
      </c>
      <c r="O1603" s="19"/>
    </row>
    <row r="1604" spans="1:15" x14ac:dyDescent="0.3">
      <c r="A1604">
        <v>9</v>
      </c>
      <c r="B1604">
        <v>3260106573</v>
      </c>
      <c r="C1604" s="3">
        <v>0.23939999999999997</v>
      </c>
      <c r="D1604" s="4">
        <v>98.540999999999741</v>
      </c>
      <c r="E1604">
        <v>720</v>
      </c>
      <c r="F1604">
        <f t="shared" ref="F1604:F1667" si="177">ROUNDUP(E1604/24,0)</f>
        <v>30</v>
      </c>
      <c r="G1604" s="15">
        <f>(F1604*'B-E-D Rate'!$O$2)+(Analysis!C1604*'B-E-D Rate'!$F$2)+(Analysis!D1604*'B-E-D Rate'!$J$2)</f>
        <v>22.591836180560314</v>
      </c>
      <c r="H1604" s="15">
        <f t="shared" ref="H1604:H1667" si="178">(0.67*F1604)+(0.05619*D1604)</f>
        <v>25.637018789999985</v>
      </c>
      <c r="I1604" s="18">
        <f t="shared" si="175"/>
        <v>9.2731371248338021</v>
      </c>
      <c r="J1604" s="18">
        <f t="shared" si="176"/>
        <v>3832.6459487123402</v>
      </c>
      <c r="K1604" s="19"/>
      <c r="L1604" s="15">
        <f t="shared" ref="L1604:L1667" si="179">$Q$19+$Q$20*D1604</f>
        <v>52.981518636358459</v>
      </c>
      <c r="M1604" s="18">
        <f t="shared" ref="M1604:M1667" si="180">(G1604-L1604)^2</f>
        <v>923.53279976424551</v>
      </c>
      <c r="N1604" s="18">
        <f t="shared" ref="N1604:N1667" si="181">(G1604-AVERAGE($G$3:$G$2217))^2</f>
        <v>3832.6459487123402</v>
      </c>
      <c r="O1604" s="19"/>
    </row>
    <row r="1605" spans="1:15" x14ac:dyDescent="0.3">
      <c r="A1605">
        <v>9</v>
      </c>
      <c r="B1605">
        <v>4151971157</v>
      </c>
      <c r="C1605" s="3">
        <v>6.9923999999999999</v>
      </c>
      <c r="D1605" s="4">
        <v>404.98920000000032</v>
      </c>
      <c r="E1605">
        <v>720</v>
      </c>
      <c r="F1605">
        <f t="shared" si="177"/>
        <v>30</v>
      </c>
      <c r="G1605" s="15">
        <f>(F1605*'B-E-D Rate'!$O$2)+(Analysis!C1605*'B-E-D Rate'!$F$2)+(Analysis!D1605*'B-E-D Rate'!$J$2)</f>
        <v>76.504782592592989</v>
      </c>
      <c r="H1605" s="15">
        <f t="shared" si="178"/>
        <v>42.856343148000022</v>
      </c>
      <c r="I1605" s="18">
        <f t="shared" si="175"/>
        <v>1132.2174770564397</v>
      </c>
      <c r="J1605" s="18">
        <f t="shared" si="176"/>
        <v>63.926756074704656</v>
      </c>
      <c r="K1605" s="19"/>
      <c r="L1605" s="15">
        <f t="shared" si="179"/>
        <v>62.058088956353828</v>
      </c>
      <c r="M1605" s="18">
        <f t="shared" si="180"/>
        <v>208.70695701935307</v>
      </c>
      <c r="N1605" s="18">
        <f t="shared" si="181"/>
        <v>63.926756074704656</v>
      </c>
      <c r="O1605" s="19"/>
    </row>
    <row r="1606" spans="1:15" x14ac:dyDescent="0.3">
      <c r="A1606">
        <v>9</v>
      </c>
      <c r="B1606">
        <v>1947617822</v>
      </c>
      <c r="C1606" s="3">
        <v>8.7119999999999997</v>
      </c>
      <c r="D1606" s="4">
        <v>1013.6140000000003</v>
      </c>
      <c r="E1606">
        <v>720</v>
      </c>
      <c r="F1606">
        <f t="shared" si="177"/>
        <v>30</v>
      </c>
      <c r="G1606" s="15">
        <f>(F1606*'B-E-D Rate'!$O$2)+(Analysis!C1606*'B-E-D Rate'!$F$2)+(Analysis!D1606*'B-E-D Rate'!$J$2)</f>
        <v>92.725646445626268</v>
      </c>
      <c r="H1606" s="15">
        <f t="shared" si="178"/>
        <v>77.054970660000009</v>
      </c>
      <c r="I1606" s="18">
        <f t="shared" si="175"/>
        <v>245.57007957821315</v>
      </c>
      <c r="J1606" s="18">
        <f t="shared" si="176"/>
        <v>67.657911046730163</v>
      </c>
      <c r="K1606" s="19"/>
      <c r="L1606" s="15">
        <f t="shared" si="179"/>
        <v>80.084710733519103</v>
      </c>
      <c r="M1606" s="18">
        <f t="shared" si="180"/>
        <v>159.79325567762629</v>
      </c>
      <c r="N1606" s="18">
        <f t="shared" si="181"/>
        <v>67.657911046730163</v>
      </c>
      <c r="O1606" s="19"/>
    </row>
    <row r="1607" spans="1:15" x14ac:dyDescent="0.3">
      <c r="A1607">
        <v>9</v>
      </c>
      <c r="B1607">
        <v>5279215167</v>
      </c>
      <c r="C1607" s="3">
        <v>9.6072000000000006</v>
      </c>
      <c r="D1607" s="4">
        <v>1851.4896000000012</v>
      </c>
      <c r="E1607">
        <v>720</v>
      </c>
      <c r="F1607">
        <f t="shared" si="177"/>
        <v>30</v>
      </c>
      <c r="G1607" s="15">
        <f>(F1607*'B-E-D Rate'!$O$2)+(Analysis!C1607*'B-E-D Rate'!$F$2)+(Analysis!D1607*'B-E-D Rate'!$J$2)</f>
        <v>103.61745864956804</v>
      </c>
      <c r="H1607" s="15">
        <f t="shared" si="178"/>
        <v>124.13520062400008</v>
      </c>
      <c r="I1607" s="18">
        <f t="shared" si="175"/>
        <v>420.97773572937047</v>
      </c>
      <c r="J1607" s="18">
        <f t="shared" si="176"/>
        <v>365.46944304751514</v>
      </c>
      <c r="K1607" s="19"/>
      <c r="L1607" s="15">
        <f t="shared" si="179"/>
        <v>104.9014229961733</v>
      </c>
      <c r="M1607" s="18">
        <f t="shared" si="180"/>
        <v>1.6485644433534703</v>
      </c>
      <c r="N1607" s="18">
        <f t="shared" si="181"/>
        <v>365.46944304751514</v>
      </c>
      <c r="O1607" s="19"/>
    </row>
    <row r="1608" spans="1:15" x14ac:dyDescent="0.3">
      <c r="A1608">
        <v>9</v>
      </c>
      <c r="B1608">
        <v>8996378651</v>
      </c>
      <c r="C1608" s="3">
        <v>3.1794000000000002</v>
      </c>
      <c r="D1608" s="4">
        <v>368.7612000000002</v>
      </c>
      <c r="E1608">
        <v>720</v>
      </c>
      <c r="F1608">
        <f t="shared" si="177"/>
        <v>30</v>
      </c>
      <c r="G1608" s="15">
        <f>(F1608*'B-E-D Rate'!$O$2)+(Analysis!C1608*'B-E-D Rate'!$F$2)+(Analysis!D1608*'B-E-D Rate'!$J$2)</f>
        <v>46.706098901765628</v>
      </c>
      <c r="H1608" s="15">
        <f t="shared" si="178"/>
        <v>40.820691828000008</v>
      </c>
      <c r="I1608" s="18">
        <f t="shared" si="175"/>
        <v>34.638016423930402</v>
      </c>
      <c r="J1608" s="18">
        <f t="shared" si="176"/>
        <v>1428.3943451622274</v>
      </c>
      <c r="K1608" s="19"/>
      <c r="L1608" s="15">
        <f t="shared" si="179"/>
        <v>60.985065882461427</v>
      </c>
      <c r="M1608" s="18">
        <f t="shared" si="180"/>
        <v>203.88889803580091</v>
      </c>
      <c r="N1608" s="18">
        <f t="shared" si="181"/>
        <v>1428.3943451622274</v>
      </c>
      <c r="O1608" s="19"/>
    </row>
    <row r="1609" spans="1:15" x14ac:dyDescent="0.3">
      <c r="A1609">
        <v>9</v>
      </c>
      <c r="B1609">
        <v>7595139987</v>
      </c>
      <c r="C1609" s="3">
        <v>7.6817999999999991</v>
      </c>
      <c r="D1609" s="4">
        <v>1944.4800000000014</v>
      </c>
      <c r="E1609">
        <v>720</v>
      </c>
      <c r="F1609">
        <f t="shared" si="177"/>
        <v>30</v>
      </c>
      <c r="G1609" s="15">
        <f>(F1609*'B-E-D Rate'!$O$2)+(Analysis!C1609*'B-E-D Rate'!$F$2)+(Analysis!D1609*'B-E-D Rate'!$J$2)</f>
        <v>89.093147471040396</v>
      </c>
      <c r="H1609" s="15">
        <f t="shared" si="178"/>
        <v>129.36033120000008</v>
      </c>
      <c r="I1609" s="18">
        <f t="shared" si="175"/>
        <v>1621.4460854617951</v>
      </c>
      <c r="J1609" s="18">
        <f t="shared" si="176"/>
        <v>21.095133983282153</v>
      </c>
      <c r="K1609" s="19"/>
      <c r="L1609" s="15">
        <f t="shared" si="179"/>
        <v>107.65566956927927</v>
      </c>
      <c r="M1609" s="18">
        <f t="shared" si="180"/>
        <v>344.5672266476065</v>
      </c>
      <c r="N1609" s="18">
        <f t="shared" si="181"/>
        <v>21.095133983282153</v>
      </c>
      <c r="O1609" s="19"/>
    </row>
    <row r="1610" spans="1:15" x14ac:dyDescent="0.3">
      <c r="A1610">
        <v>9</v>
      </c>
      <c r="B1610">
        <v>6065398429</v>
      </c>
      <c r="C1610" s="3">
        <v>6.1337999999999999</v>
      </c>
      <c r="D1610" s="4">
        <v>1398.5513999999996</v>
      </c>
      <c r="E1610">
        <v>720</v>
      </c>
      <c r="F1610">
        <f t="shared" si="177"/>
        <v>30</v>
      </c>
      <c r="G1610" s="15">
        <f>(F1610*'B-E-D Rate'!$O$2)+(Analysis!C1610*'B-E-D Rate'!$F$2)+(Analysis!D1610*'B-E-D Rate'!$J$2)</f>
        <v>74.500186201313952</v>
      </c>
      <c r="H1610" s="15">
        <f t="shared" si="178"/>
        <v>98.684603165999988</v>
      </c>
      <c r="I1610" s="18">
        <f t="shared" si="175"/>
        <v>584.88602392179371</v>
      </c>
      <c r="J1610" s="18">
        <f t="shared" si="176"/>
        <v>100.00034670957187</v>
      </c>
      <c r="K1610" s="19"/>
      <c r="L1610" s="15">
        <f t="shared" si="179"/>
        <v>91.486022210943901</v>
      </c>
      <c r="M1610" s="18">
        <f t="shared" si="180"/>
        <v>288.51862494604148</v>
      </c>
      <c r="N1610" s="18">
        <f t="shared" si="181"/>
        <v>100.00034670957187</v>
      </c>
      <c r="O1610" s="19"/>
    </row>
    <row r="1611" spans="1:15" x14ac:dyDescent="0.3">
      <c r="A1611">
        <v>9</v>
      </c>
      <c r="B1611">
        <v>6701731635</v>
      </c>
      <c r="C1611" s="3">
        <v>3.6480000000000001</v>
      </c>
      <c r="D1611" s="4">
        <v>49.129199999999898</v>
      </c>
      <c r="E1611">
        <v>720</v>
      </c>
      <c r="F1611">
        <f t="shared" si="177"/>
        <v>30</v>
      </c>
      <c r="G1611" s="15">
        <f>(F1611*'B-E-D Rate'!$O$2)+(Analysis!C1611*'B-E-D Rate'!$F$2)+(Analysis!D1611*'B-E-D Rate'!$J$2)</f>
        <v>48.84589666493158</v>
      </c>
      <c r="H1611" s="15">
        <f t="shared" si="178"/>
        <v>22.860569747999996</v>
      </c>
      <c r="I1611" s="18">
        <f t="shared" si="175"/>
        <v>675.2372149798091</v>
      </c>
      <c r="J1611" s="18">
        <f t="shared" si="176"/>
        <v>1271.2295985117605</v>
      </c>
      <c r="K1611" s="19"/>
      <c r="L1611" s="15">
        <f t="shared" si="179"/>
        <v>51.518009706178603</v>
      </c>
      <c r="M1611" s="18">
        <f t="shared" si="180"/>
        <v>7.140188105202415</v>
      </c>
      <c r="N1611" s="18">
        <f t="shared" si="181"/>
        <v>1271.2295985117605</v>
      </c>
      <c r="O1611" s="19"/>
    </row>
    <row r="1612" spans="1:15" x14ac:dyDescent="0.3">
      <c r="A1612">
        <v>9</v>
      </c>
      <c r="B1612">
        <v>4844631270</v>
      </c>
      <c r="C1612" s="3">
        <v>10.887600000000001</v>
      </c>
      <c r="D1612" s="4">
        <v>1130.9370000000015</v>
      </c>
      <c r="E1612">
        <v>720</v>
      </c>
      <c r="F1612">
        <f t="shared" si="177"/>
        <v>30</v>
      </c>
      <c r="G1612" s="15">
        <f>(F1612*'B-E-D Rate'!$O$2)+(Analysis!C1612*'B-E-D Rate'!$F$2)+(Analysis!D1612*'B-E-D Rate'!$J$2)</f>
        <v>110.18201593201667</v>
      </c>
      <c r="H1612" s="15">
        <f t="shared" si="178"/>
        <v>83.647350030000084</v>
      </c>
      <c r="I1612" s="18">
        <f t="shared" si="175"/>
        <v>704.08849453164157</v>
      </c>
      <c r="J1612" s="18">
        <f t="shared" si="176"/>
        <v>659.55548790425917</v>
      </c>
      <c r="K1612" s="19"/>
      <c r="L1612" s="15">
        <f t="shared" si="179"/>
        <v>83.559655143872391</v>
      </c>
      <c r="M1612" s="18">
        <f t="shared" si="180"/>
        <v>708.75009393412199</v>
      </c>
      <c r="N1612" s="18">
        <f t="shared" si="181"/>
        <v>659.55548790425917</v>
      </c>
      <c r="O1612" s="19"/>
    </row>
    <row r="1613" spans="1:15" x14ac:dyDescent="0.3">
      <c r="A1613">
        <v>9</v>
      </c>
      <c r="B1613">
        <v>7057909005</v>
      </c>
      <c r="C1613" s="3">
        <v>9.6563999999999997</v>
      </c>
      <c r="D1613" s="4">
        <v>970.89959999999917</v>
      </c>
      <c r="E1613">
        <v>720</v>
      </c>
      <c r="F1613">
        <f t="shared" si="177"/>
        <v>30</v>
      </c>
      <c r="G1613" s="15">
        <f>(F1613*'B-E-D Rate'!$O$2)+(Analysis!C1613*'B-E-D Rate'!$F$2)+(Analysis!D1613*'B-E-D Rate'!$J$2)</f>
        <v>99.86336340245856</v>
      </c>
      <c r="H1613" s="15">
        <f t="shared" si="178"/>
        <v>74.654848523999959</v>
      </c>
      <c r="I1613" s="18">
        <f t="shared" si="175"/>
        <v>635.46922237746867</v>
      </c>
      <c r="J1613" s="18">
        <f t="shared" si="176"/>
        <v>236.02668105847272</v>
      </c>
      <c r="K1613" s="19"/>
      <c r="L1613" s="15">
        <f t="shared" si="179"/>
        <v>78.819569495044163</v>
      </c>
      <c r="M1613" s="18">
        <f t="shared" si="180"/>
        <v>442.84126201773131</v>
      </c>
      <c r="N1613" s="18">
        <f t="shared" si="181"/>
        <v>236.02668105847272</v>
      </c>
      <c r="O1613" s="19"/>
    </row>
    <row r="1614" spans="1:15" x14ac:dyDescent="0.3">
      <c r="A1614">
        <v>9</v>
      </c>
      <c r="B1614">
        <v>1264917807</v>
      </c>
      <c r="C1614" s="3">
        <v>7.2323999999999993</v>
      </c>
      <c r="D1614" s="4">
        <v>1405.269</v>
      </c>
      <c r="E1614">
        <v>720</v>
      </c>
      <c r="F1614">
        <f t="shared" si="177"/>
        <v>30</v>
      </c>
      <c r="G1614" s="15">
        <f>(F1614*'B-E-D Rate'!$O$2)+(Analysis!C1614*'B-E-D Rate'!$F$2)+(Analysis!D1614*'B-E-D Rate'!$J$2)</f>
        <v>83.068294922734097</v>
      </c>
      <c r="H1614" s="15">
        <f t="shared" si="178"/>
        <v>99.062065109999992</v>
      </c>
      <c r="I1614" s="18">
        <f t="shared" si="175"/>
        <v>255.80068480307534</v>
      </c>
      <c r="J1614" s="18">
        <f t="shared" si="176"/>
        <v>2.0503622789717544</v>
      </c>
      <c r="K1614" s="19"/>
      <c r="L1614" s="15">
        <f t="shared" si="179"/>
        <v>91.684988198610355</v>
      </c>
      <c r="M1614" s="18">
        <f t="shared" si="180"/>
        <v>74.24740301053113</v>
      </c>
      <c r="N1614" s="18">
        <f t="shared" si="181"/>
        <v>2.0503622789717544</v>
      </c>
      <c r="O1614" s="19"/>
    </row>
    <row r="1615" spans="1:15" x14ac:dyDescent="0.3">
      <c r="A1615">
        <v>9</v>
      </c>
      <c r="B1615">
        <v>8343437435</v>
      </c>
      <c r="C1615" s="3">
        <v>9.2417999999999996</v>
      </c>
      <c r="D1615" s="4">
        <v>1361.860200000003</v>
      </c>
      <c r="E1615">
        <v>720</v>
      </c>
      <c r="F1615">
        <f t="shared" si="177"/>
        <v>30</v>
      </c>
      <c r="G1615" s="15">
        <f>(F1615*'B-E-D Rate'!$O$2)+(Analysis!C1615*'B-E-D Rate'!$F$2)+(Analysis!D1615*'B-E-D Rate'!$J$2)</f>
        <v>98.478218970561983</v>
      </c>
      <c r="H1615" s="15">
        <f t="shared" si="178"/>
        <v>96.622924638000171</v>
      </c>
      <c r="I1615" s="18">
        <f t="shared" si="175"/>
        <v>3.4421170604359781</v>
      </c>
      <c r="J1615" s="18">
        <f t="shared" si="176"/>
        <v>195.38491546711666</v>
      </c>
      <c r="K1615" s="19"/>
      <c r="L1615" s="15">
        <f t="shared" si="179"/>
        <v>90.399279795994232</v>
      </c>
      <c r="M1615" s="18">
        <f t="shared" si="180"/>
        <v>65.269258186365448</v>
      </c>
      <c r="N1615" s="18">
        <f t="shared" si="181"/>
        <v>195.38491546711666</v>
      </c>
      <c r="O1615" s="19"/>
    </row>
    <row r="1616" spans="1:15" x14ac:dyDescent="0.3">
      <c r="A1616">
        <v>9</v>
      </c>
      <c r="B1616">
        <v>7645410773</v>
      </c>
      <c r="C1616" s="3">
        <v>4.6242000000000001</v>
      </c>
      <c r="D1616" s="4">
        <v>897.26939999999956</v>
      </c>
      <c r="E1616">
        <v>720</v>
      </c>
      <c r="F1616">
        <f t="shared" si="177"/>
        <v>30</v>
      </c>
      <c r="G1616" s="15">
        <f>(F1616*'B-E-D Rate'!$O$2)+(Analysis!C1616*'B-E-D Rate'!$F$2)+(Analysis!D1616*'B-E-D Rate'!$J$2)</f>
        <v>60.415326671557438</v>
      </c>
      <c r="H1616" s="15">
        <f t="shared" si="178"/>
        <v>70.517567585999984</v>
      </c>
      <c r="I1616" s="18">
        <f t="shared" si="175"/>
        <v>102.05527149343698</v>
      </c>
      <c r="J1616" s="18">
        <f t="shared" si="176"/>
        <v>580.08129361281351</v>
      </c>
      <c r="K1616" s="19"/>
      <c r="L1616" s="15">
        <f t="shared" si="179"/>
        <v>76.638745173102251</v>
      </c>
      <c r="M1616" s="18">
        <f t="shared" si="180"/>
        <v>263.19930787626657</v>
      </c>
      <c r="N1616" s="18">
        <f t="shared" si="181"/>
        <v>580.08129361281351</v>
      </c>
      <c r="O1616" s="19"/>
    </row>
    <row r="1617" spans="1:15" x14ac:dyDescent="0.3">
      <c r="A1617">
        <v>9</v>
      </c>
      <c r="B1617">
        <v>3740433105</v>
      </c>
      <c r="C1617" s="3">
        <v>5.4521999999999995</v>
      </c>
      <c r="D1617" s="4">
        <v>1218.4902000000002</v>
      </c>
      <c r="E1617">
        <v>720</v>
      </c>
      <c r="F1617">
        <f t="shared" si="177"/>
        <v>30</v>
      </c>
      <c r="G1617" s="15">
        <f>(F1617*'B-E-D Rate'!$O$2)+(Analysis!C1617*'B-E-D Rate'!$F$2)+(Analysis!D1617*'B-E-D Rate'!$J$2)</f>
        <v>68.358083978726086</v>
      </c>
      <c r="H1617" s="15">
        <f t="shared" si="178"/>
        <v>88.56696433800002</v>
      </c>
      <c r="I1617" s="18">
        <f t="shared" si="175"/>
        <v>408.39884537544776</v>
      </c>
      <c r="J1617" s="18">
        <f t="shared" si="176"/>
        <v>260.56802382642661</v>
      </c>
      <c r="K1617" s="19"/>
      <c r="L1617" s="15">
        <f t="shared" si="179"/>
        <v>86.152859400058617</v>
      </c>
      <c r="M1617" s="18">
        <f t="shared" si="180"/>
        <v>316.65403229566039</v>
      </c>
      <c r="N1617" s="18">
        <f t="shared" si="181"/>
        <v>260.56802382642661</v>
      </c>
      <c r="O1617" s="19"/>
    </row>
    <row r="1618" spans="1:15" x14ac:dyDescent="0.3">
      <c r="A1618">
        <v>9</v>
      </c>
      <c r="B1618">
        <v>1891291051</v>
      </c>
      <c r="C1618" s="3">
        <v>6.3474000000000004</v>
      </c>
      <c r="D1618" s="4">
        <v>853.66439999999852</v>
      </c>
      <c r="E1618">
        <v>720</v>
      </c>
      <c r="F1618">
        <f t="shared" si="177"/>
        <v>30</v>
      </c>
      <c r="G1618" s="15">
        <f>(F1618*'B-E-D Rate'!$O$2)+(Analysis!C1618*'B-E-D Rate'!$F$2)+(Analysis!D1618*'B-E-D Rate'!$J$2)</f>
        <v>73.600442536781557</v>
      </c>
      <c r="H1618" s="15">
        <f t="shared" si="178"/>
        <v>68.067402635999912</v>
      </c>
      <c r="I1618" s="18">
        <f t="shared" si="175"/>
        <v>30.614530543641759</v>
      </c>
      <c r="J1618" s="18">
        <f t="shared" si="176"/>
        <v>118.80478985703297</v>
      </c>
      <c r="K1618" s="19"/>
      <c r="L1618" s="15">
        <f t="shared" si="179"/>
        <v>75.347225598820515</v>
      </c>
      <c r="M1618" s="18">
        <f t="shared" si="180"/>
        <v>3.0512510658261971</v>
      </c>
      <c r="N1618" s="18">
        <f t="shared" si="181"/>
        <v>118.80478985703297</v>
      </c>
      <c r="O1618" s="19"/>
    </row>
    <row r="1619" spans="1:15" x14ac:dyDescent="0.3">
      <c r="A1619">
        <v>9</v>
      </c>
      <c r="B1619">
        <v>9575181762</v>
      </c>
      <c r="C1619" s="3">
        <v>2.2241999999999997</v>
      </c>
      <c r="D1619" s="4">
        <v>38.385599999999997</v>
      </c>
      <c r="E1619">
        <v>720</v>
      </c>
      <c r="F1619">
        <f t="shared" si="177"/>
        <v>30</v>
      </c>
      <c r="G1619" s="15">
        <f>(F1619*'B-E-D Rate'!$O$2)+(Analysis!C1619*'B-E-D Rate'!$F$2)+(Analysis!D1619*'B-E-D Rate'!$J$2)</f>
        <v>37.731944687535105</v>
      </c>
      <c r="H1619" s="15">
        <f t="shared" si="178"/>
        <v>22.256886864000002</v>
      </c>
      <c r="I1619" s="18">
        <f t="shared" si="175"/>
        <v>239.47741464175499</v>
      </c>
      <c r="J1619" s="18">
        <f t="shared" si="176"/>
        <v>2187.2700357897415</v>
      </c>
      <c r="K1619" s="19"/>
      <c r="L1619" s="15">
        <f t="shared" si="179"/>
        <v>51.199799186782819</v>
      </c>
      <c r="M1619" s="18">
        <f t="shared" si="180"/>
        <v>181.38310481290691</v>
      </c>
      <c r="N1619" s="18">
        <f t="shared" si="181"/>
        <v>2187.2700357897415</v>
      </c>
      <c r="O1619" s="19"/>
    </row>
    <row r="1620" spans="1:15" x14ac:dyDescent="0.3">
      <c r="A1620">
        <v>9</v>
      </c>
      <c r="B1620">
        <v>2972202322</v>
      </c>
      <c r="C1620" s="3">
        <v>9.8525999999999989</v>
      </c>
      <c r="D1620" s="4">
        <v>1439.133</v>
      </c>
      <c r="E1620">
        <v>720</v>
      </c>
      <c r="F1620">
        <f t="shared" si="177"/>
        <v>30</v>
      </c>
      <c r="G1620" s="15">
        <f>(F1620*'B-E-D Rate'!$O$2)+(Analysis!C1620*'B-E-D Rate'!$F$2)+(Analysis!D1620*'B-E-D Rate'!$J$2)</f>
        <v>103.58734902132358</v>
      </c>
      <c r="H1620" s="15">
        <f t="shared" si="178"/>
        <v>100.96488327</v>
      </c>
      <c r="I1620" s="18">
        <f t="shared" si="175"/>
        <v>6.8773266168651181</v>
      </c>
      <c r="J1620" s="18">
        <f t="shared" si="176"/>
        <v>364.3191227482269</v>
      </c>
      <c r="K1620" s="19"/>
      <c r="L1620" s="15">
        <f t="shared" si="179"/>
        <v>92.687992873842006</v>
      </c>
      <c r="M1620" s="18">
        <f t="shared" si="180"/>
        <v>118.79596442964427</v>
      </c>
      <c r="N1620" s="18">
        <f t="shared" si="181"/>
        <v>364.3191227482269</v>
      </c>
      <c r="O1620" s="19"/>
    </row>
    <row r="1621" spans="1:15" x14ac:dyDescent="0.3">
      <c r="A1621">
        <v>9</v>
      </c>
      <c r="B1621">
        <v>2375958284</v>
      </c>
      <c r="C1621" s="3">
        <v>5.0898000000000003</v>
      </c>
      <c r="D1621" s="4">
        <v>799.40459999999985</v>
      </c>
      <c r="E1621">
        <v>720</v>
      </c>
      <c r="F1621">
        <f t="shared" si="177"/>
        <v>30</v>
      </c>
      <c r="G1621" s="15">
        <f>(F1621*'B-E-D Rate'!$O$2)+(Analysis!C1621*'B-E-D Rate'!$F$2)+(Analysis!D1621*'B-E-D Rate'!$J$2)</f>
        <v>63.573521127170068</v>
      </c>
      <c r="H1621" s="15">
        <f t="shared" si="178"/>
        <v>65.018544473999981</v>
      </c>
      <c r="I1621" s="18">
        <f t="shared" si="175"/>
        <v>2.0880924728835235</v>
      </c>
      <c r="J1621" s="18">
        <f t="shared" si="176"/>
        <v>437.92603667257396</v>
      </c>
      <c r="K1621" s="19"/>
      <c r="L1621" s="15">
        <f t="shared" si="179"/>
        <v>73.740125637884631</v>
      </c>
      <c r="M1621" s="18">
        <f t="shared" si="180"/>
        <v>103.35984727728172</v>
      </c>
      <c r="N1621" s="18">
        <f t="shared" si="181"/>
        <v>437.92603667257396</v>
      </c>
      <c r="O1621" s="19"/>
    </row>
    <row r="1622" spans="1:15" x14ac:dyDescent="0.3">
      <c r="A1622">
        <v>9</v>
      </c>
      <c r="B1622">
        <v>3663029694</v>
      </c>
      <c r="C1622" s="3">
        <v>10.534800000000001</v>
      </c>
      <c r="D1622" s="4">
        <v>2576.2283999999972</v>
      </c>
      <c r="E1622">
        <v>720</v>
      </c>
      <c r="F1622">
        <f t="shared" si="177"/>
        <v>30</v>
      </c>
      <c r="G1622" s="15">
        <f>(F1622*'B-E-D Rate'!$O$2)+(Analysis!C1622*'B-E-D Rate'!$F$2)+(Analysis!D1622*'B-E-D Rate'!$J$2)</f>
        <v>114.22959369671918</v>
      </c>
      <c r="H1622" s="15">
        <f t="shared" si="178"/>
        <v>164.85827379599982</v>
      </c>
      <c r="I1622" s="18">
        <f t="shared" si="175"/>
        <v>2563.2632485952959</v>
      </c>
      <c r="J1622" s="18">
        <f t="shared" si="176"/>
        <v>883.83663928203589</v>
      </c>
      <c r="K1622" s="19"/>
      <c r="L1622" s="15">
        <f t="shared" si="179"/>
        <v>126.36718028183856</v>
      </c>
      <c r="M1622" s="18">
        <f t="shared" si="180"/>
        <v>147.32100811126992</v>
      </c>
      <c r="N1622" s="18">
        <f t="shared" si="181"/>
        <v>883.83663928203589</v>
      </c>
      <c r="O1622" s="19"/>
    </row>
    <row r="1623" spans="1:15" x14ac:dyDescent="0.3">
      <c r="A1623">
        <v>9</v>
      </c>
      <c r="B1623">
        <v>6922872817</v>
      </c>
      <c r="C1623" s="3">
        <v>7.9841999999999995</v>
      </c>
      <c r="D1623" s="4">
        <v>464.94360000000017</v>
      </c>
      <c r="E1623">
        <v>720</v>
      </c>
      <c r="F1623">
        <f t="shared" si="177"/>
        <v>30</v>
      </c>
      <c r="G1623" s="15">
        <f>(F1623*'B-E-D Rate'!$O$2)+(Analysis!C1623*'B-E-D Rate'!$F$2)+(Analysis!D1623*'B-E-D Rate'!$J$2)</f>
        <v>84.493082719768054</v>
      </c>
      <c r="H1623" s="15">
        <f t="shared" si="178"/>
        <v>46.225180884000011</v>
      </c>
      <c r="I1623" s="18">
        <f t="shared" si="175"/>
        <v>1464.4323109119791</v>
      </c>
      <c r="J1623" s="18">
        <f t="shared" si="176"/>
        <v>5.0706034882285867E-5</v>
      </c>
      <c r="K1623" s="19"/>
      <c r="L1623" s="15">
        <f t="shared" si="179"/>
        <v>63.833855064926588</v>
      </c>
      <c r="M1623" s="18">
        <f t="shared" si="180"/>
        <v>426.80368729456643</v>
      </c>
      <c r="N1623" s="18">
        <f t="shared" si="181"/>
        <v>5.0706034882285867E-5</v>
      </c>
      <c r="O1623" s="19"/>
    </row>
    <row r="1624" spans="1:15" x14ac:dyDescent="0.3">
      <c r="A1624">
        <v>9</v>
      </c>
      <c r="B1624">
        <v>8567787852</v>
      </c>
      <c r="C1624" s="3">
        <v>6.3323999999999998</v>
      </c>
      <c r="D1624" s="4">
        <v>900.46620000000155</v>
      </c>
      <c r="E1624">
        <v>720</v>
      </c>
      <c r="F1624">
        <f t="shared" si="177"/>
        <v>30</v>
      </c>
      <c r="G1624" s="15">
        <f>(F1624*'B-E-D Rate'!$O$2)+(Analysis!C1624*'B-E-D Rate'!$F$2)+(Analysis!D1624*'B-E-D Rate'!$J$2)</f>
        <v>73.703728901592427</v>
      </c>
      <c r="H1624" s="15">
        <f t="shared" si="178"/>
        <v>70.697195778000093</v>
      </c>
      <c r="I1624" s="18">
        <f t="shared" si="175"/>
        <v>9.0392414232578755</v>
      </c>
      <c r="J1624" s="18">
        <f t="shared" si="176"/>
        <v>116.56386454819507</v>
      </c>
      <c r="K1624" s="19"/>
      <c r="L1624" s="15">
        <f t="shared" si="179"/>
        <v>76.733429951798882</v>
      </c>
      <c r="M1624" s="18">
        <f t="shared" si="180"/>
        <v>9.1790884536220982</v>
      </c>
      <c r="N1624" s="18">
        <f t="shared" si="181"/>
        <v>116.56386454819507</v>
      </c>
      <c r="O1624" s="19"/>
    </row>
    <row r="1625" spans="1:15" x14ac:dyDescent="0.3">
      <c r="A1625">
        <v>9</v>
      </c>
      <c r="B1625">
        <v>5915589802</v>
      </c>
      <c r="C1625" s="3">
        <v>7.5743999999999998</v>
      </c>
      <c r="D1625" s="4">
        <v>1110.8202000000001</v>
      </c>
      <c r="E1625">
        <v>720</v>
      </c>
      <c r="F1625">
        <f t="shared" si="177"/>
        <v>30</v>
      </c>
      <c r="G1625" s="15">
        <f>(F1625*'B-E-D Rate'!$O$2)+(Analysis!C1625*'B-E-D Rate'!$F$2)+(Analysis!D1625*'B-E-D Rate'!$J$2)</f>
        <v>84.342654026709027</v>
      </c>
      <c r="H1625" s="15">
        <f t="shared" si="178"/>
        <v>82.516987037999996</v>
      </c>
      <c r="I1625" s="18">
        <f t="shared" si="175"/>
        <v>3.3330599536619014</v>
      </c>
      <c r="J1625" s="18">
        <f t="shared" si="176"/>
        <v>2.4821848122821809E-2</v>
      </c>
      <c r="K1625" s="19"/>
      <c r="L1625" s="15">
        <f t="shared" si="179"/>
        <v>82.963823450903419</v>
      </c>
      <c r="M1625" s="18">
        <f t="shared" si="180"/>
        <v>1.9011737567764253</v>
      </c>
      <c r="N1625" s="18">
        <f t="shared" si="181"/>
        <v>2.4821848122821809E-2</v>
      </c>
      <c r="O1625" s="19"/>
    </row>
    <row r="1626" spans="1:15" x14ac:dyDescent="0.3">
      <c r="A1626">
        <v>9</v>
      </c>
      <c r="B1626">
        <v>5934316138</v>
      </c>
      <c r="C1626" s="3">
        <v>6.1433999999999997</v>
      </c>
      <c r="D1626" s="4">
        <v>761.46059999999954</v>
      </c>
      <c r="E1626">
        <v>720</v>
      </c>
      <c r="F1626">
        <f t="shared" si="177"/>
        <v>30</v>
      </c>
      <c r="G1626" s="15">
        <f>(F1626*'B-E-D Rate'!$O$2)+(Analysis!C1626*'B-E-D Rate'!$F$2)+(Analysis!D1626*'B-E-D Rate'!$J$2)</f>
        <v>71.582173053074371</v>
      </c>
      <c r="H1626" s="15">
        <f t="shared" si="178"/>
        <v>62.886471113999974</v>
      </c>
      <c r="I1626" s="18">
        <f t="shared" si="175"/>
        <v>75.615232213222214</v>
      </c>
      <c r="J1626" s="18">
        <f t="shared" si="176"/>
        <v>166.8755115778838</v>
      </c>
      <c r="K1626" s="19"/>
      <c r="L1626" s="15">
        <f t="shared" si="179"/>
        <v>72.616277025878077</v>
      </c>
      <c r="M1626" s="18">
        <f t="shared" si="180"/>
        <v>1.069371026568408</v>
      </c>
      <c r="N1626" s="18">
        <f t="shared" si="181"/>
        <v>166.8755115778838</v>
      </c>
      <c r="O1626" s="19"/>
    </row>
    <row r="1627" spans="1:15" x14ac:dyDescent="0.3">
      <c r="A1627">
        <v>9</v>
      </c>
      <c r="B1627">
        <v>7622228776</v>
      </c>
      <c r="C1627" s="3">
        <v>0.57720000000000005</v>
      </c>
      <c r="D1627" s="4">
        <v>129.07500000000013</v>
      </c>
      <c r="E1627">
        <v>720</v>
      </c>
      <c r="F1627">
        <f t="shared" si="177"/>
        <v>30</v>
      </c>
      <c r="G1627" s="15">
        <f>(F1627*'B-E-D Rate'!$O$2)+(Analysis!C1627*'B-E-D Rate'!$F$2)+(Analysis!D1627*'B-E-D Rate'!$J$2)</f>
        <v>25.360102517009175</v>
      </c>
      <c r="H1627" s="15">
        <f t="shared" si="178"/>
        <v>27.352724250000009</v>
      </c>
      <c r="I1627" s="18">
        <f t="shared" si="175"/>
        <v>3.9705413707873944</v>
      </c>
      <c r="J1627" s="18">
        <f t="shared" si="176"/>
        <v>3497.5515486284048</v>
      </c>
      <c r="K1627" s="19"/>
      <c r="L1627" s="15">
        <f t="shared" si="179"/>
        <v>53.885893333781198</v>
      </c>
      <c r="M1627" s="18">
        <f t="shared" si="180"/>
        <v>813.72074172223506</v>
      </c>
      <c r="N1627" s="18">
        <f t="shared" si="181"/>
        <v>3497.5515486284048</v>
      </c>
      <c r="O1627" s="19"/>
    </row>
    <row r="1628" spans="1:15" x14ac:dyDescent="0.3">
      <c r="A1628">
        <v>9</v>
      </c>
      <c r="B1628">
        <v>1146811157</v>
      </c>
      <c r="C1628" s="3">
        <v>8.7774000000000001</v>
      </c>
      <c r="D1628" s="4">
        <v>1184.3772000000001</v>
      </c>
      <c r="E1628">
        <v>720</v>
      </c>
      <c r="F1628">
        <f t="shared" si="177"/>
        <v>30</v>
      </c>
      <c r="G1628" s="15">
        <f>(F1628*'B-E-D Rate'!$O$2)+(Analysis!C1628*'B-E-D Rate'!$F$2)+(Analysis!D1628*'B-E-D Rate'!$J$2)</f>
        <v>94.03595676790097</v>
      </c>
      <c r="H1628" s="15">
        <f t="shared" si="178"/>
        <v>86.650154868000016</v>
      </c>
      <c r="I1628" s="18">
        <f t="shared" si="175"/>
        <v>54.550069704580551</v>
      </c>
      <c r="J1628" s="18">
        <f t="shared" si="176"/>
        <v>90.930589684881326</v>
      </c>
      <c r="K1628" s="19"/>
      <c r="L1628" s="15">
        <f t="shared" si="179"/>
        <v>85.142479690450259</v>
      </c>
      <c r="M1628" s="18">
        <f t="shared" si="180"/>
        <v>79.093934527141244</v>
      </c>
      <c r="N1628" s="18">
        <f t="shared" si="181"/>
        <v>90.930589684881326</v>
      </c>
      <c r="O1628" s="19"/>
    </row>
    <row r="1629" spans="1:15" x14ac:dyDescent="0.3">
      <c r="A1629">
        <v>9</v>
      </c>
      <c r="B1629">
        <v>4168259143</v>
      </c>
      <c r="C1629" s="3">
        <v>7.47</v>
      </c>
      <c r="D1629" s="4">
        <v>1257.0545999999999</v>
      </c>
      <c r="E1629">
        <v>720</v>
      </c>
      <c r="F1629">
        <f t="shared" si="177"/>
        <v>30</v>
      </c>
      <c r="G1629" s="15">
        <f>(F1629*'B-E-D Rate'!$O$2)+(Analysis!C1629*'B-E-D Rate'!$F$2)+(Analysis!D1629*'B-E-D Rate'!$J$2)</f>
        <v>84.218332340047411</v>
      </c>
      <c r="H1629" s="15">
        <f t="shared" si="178"/>
        <v>90.733897974000001</v>
      </c>
      <c r="I1629" s="18">
        <f t="shared" si="175"/>
        <v>42.45259553034402</v>
      </c>
      <c r="J1629" s="18">
        <f t="shared" si="176"/>
        <v>7.9451371546063479E-2</v>
      </c>
      <c r="K1629" s="19"/>
      <c r="L1629" s="15">
        <f t="shared" si="179"/>
        <v>87.295083398921804</v>
      </c>
      <c r="M1629" s="18">
        <f t="shared" si="180"/>
        <v>9.4663970782847002</v>
      </c>
      <c r="N1629" s="18">
        <f t="shared" si="181"/>
        <v>7.9451371546063479E-2</v>
      </c>
      <c r="O1629" s="19"/>
    </row>
    <row r="1630" spans="1:15" x14ac:dyDescent="0.3">
      <c r="A1630">
        <v>9</v>
      </c>
      <c r="B1630">
        <v>9244694540</v>
      </c>
      <c r="C1630" s="3">
        <v>9.9917999999999996</v>
      </c>
      <c r="D1630" s="4">
        <v>2026.3740000000012</v>
      </c>
      <c r="E1630">
        <v>720</v>
      </c>
      <c r="F1630">
        <f t="shared" si="177"/>
        <v>30</v>
      </c>
      <c r="G1630" s="15">
        <f>(F1630*'B-E-D Rate'!$O$2)+(Analysis!C1630*'B-E-D Rate'!$F$2)+(Analysis!D1630*'B-E-D Rate'!$J$2)</f>
        <v>107.42743705113185</v>
      </c>
      <c r="H1630" s="15">
        <f t="shared" si="178"/>
        <v>133.96195506000007</v>
      </c>
      <c r="I1630" s="18">
        <f t="shared" si="175"/>
        <v>704.08064596295185</v>
      </c>
      <c r="J1630" s="18">
        <f t="shared" si="176"/>
        <v>525.65803662173232</v>
      </c>
      <c r="K1630" s="19"/>
      <c r="L1630" s="15">
        <f t="shared" si="179"/>
        <v>110.08125617669188</v>
      </c>
      <c r="M1630" s="18">
        <f t="shared" si="180"/>
        <v>7.042755951188223</v>
      </c>
      <c r="N1630" s="18">
        <f t="shared" si="181"/>
        <v>525.65803662173232</v>
      </c>
      <c r="O1630" s="19"/>
    </row>
    <row r="1631" spans="1:15" x14ac:dyDescent="0.3">
      <c r="A1631">
        <v>9</v>
      </c>
      <c r="B1631">
        <v>6740586591</v>
      </c>
      <c r="C1631" s="3">
        <v>5.3046000000000006</v>
      </c>
      <c r="D1631" s="4">
        <v>735.48479999999972</v>
      </c>
      <c r="E1631">
        <v>720</v>
      </c>
      <c r="F1631">
        <f t="shared" si="177"/>
        <v>30</v>
      </c>
      <c r="G1631" s="15">
        <f>(F1631*'B-E-D Rate'!$O$2)+(Analysis!C1631*'B-E-D Rate'!$F$2)+(Analysis!D1631*'B-E-D Rate'!$J$2)</f>
        <v>64.942350906651725</v>
      </c>
      <c r="H1631" s="15">
        <f t="shared" si="178"/>
        <v>61.426890911999983</v>
      </c>
      <c r="I1631" s="18">
        <f t="shared" si="175"/>
        <v>12.358458973996827</v>
      </c>
      <c r="J1631" s="18">
        <f t="shared" si="176"/>
        <v>382.50959950171841</v>
      </c>
      <c r="K1631" s="19"/>
      <c r="L1631" s="15">
        <f t="shared" si="179"/>
        <v>71.846909885466971</v>
      </c>
      <c r="M1631" s="18">
        <f t="shared" si="180"/>
        <v>47.672934691938224</v>
      </c>
      <c r="N1631" s="18">
        <f t="shared" si="181"/>
        <v>382.50959950171841</v>
      </c>
      <c r="O1631" s="19"/>
    </row>
    <row r="1632" spans="1:15" x14ac:dyDescent="0.3">
      <c r="A1632">
        <v>9</v>
      </c>
      <c r="B1632">
        <v>5611671123</v>
      </c>
      <c r="C1632" s="3">
        <v>4.1723999999999997</v>
      </c>
      <c r="D1632" s="4">
        <v>467.09640000000024</v>
      </c>
      <c r="E1632">
        <v>720</v>
      </c>
      <c r="F1632">
        <f t="shared" si="177"/>
        <v>30</v>
      </c>
      <c r="G1632" s="15">
        <f>(F1632*'B-E-D Rate'!$O$2)+(Analysis!C1632*'B-E-D Rate'!$F$2)+(Analysis!D1632*'B-E-D Rate'!$J$2)</f>
        <v>54.884009771905532</v>
      </c>
      <c r="H1632" s="15">
        <f t="shared" si="178"/>
        <v>46.346146716000014</v>
      </c>
      <c r="I1632" s="18">
        <f t="shared" si="175"/>
        <v>72.895105561396321</v>
      </c>
      <c r="J1632" s="18">
        <f t="shared" si="176"/>
        <v>877.11893311844233</v>
      </c>
      <c r="K1632" s="19"/>
      <c r="L1632" s="15">
        <f t="shared" si="179"/>
        <v>63.89761801274252</v>
      </c>
      <c r="M1632" s="18">
        <f t="shared" si="180"/>
        <v>81.245133519284451</v>
      </c>
      <c r="N1632" s="18">
        <f t="shared" si="181"/>
        <v>877.11893311844233</v>
      </c>
      <c r="O1632" s="19"/>
    </row>
    <row r="1633" spans="1:15" x14ac:dyDescent="0.3">
      <c r="A1633">
        <v>9</v>
      </c>
      <c r="B1633">
        <v>8487812590</v>
      </c>
      <c r="C1633" s="3">
        <v>5.6610000000000005</v>
      </c>
      <c r="D1633" s="4">
        <v>675.55799999999999</v>
      </c>
      <c r="E1633">
        <v>720</v>
      </c>
      <c r="F1633">
        <f t="shared" si="177"/>
        <v>30</v>
      </c>
      <c r="G1633" s="15">
        <f>(F1633*'B-E-D Rate'!$O$2)+(Analysis!C1633*'B-E-D Rate'!$F$2)+(Analysis!D1633*'B-E-D Rate'!$J$2)</f>
        <v>67.430224715325807</v>
      </c>
      <c r="H1633" s="15">
        <f t="shared" si="178"/>
        <v>58.059604020000002</v>
      </c>
      <c r="I1633" s="18">
        <f t="shared" si="175"/>
        <v>87.808532215668265</v>
      </c>
      <c r="J1633" s="18">
        <f t="shared" si="176"/>
        <v>291.38417696481002</v>
      </c>
      <c r="K1633" s="19"/>
      <c r="L1633" s="15">
        <f t="shared" si="179"/>
        <v>70.071961250584152</v>
      </c>
      <c r="M1633" s="18">
        <f t="shared" si="180"/>
        <v>6.9787719217187698</v>
      </c>
      <c r="N1633" s="18">
        <f t="shared" si="181"/>
        <v>291.38417696481002</v>
      </c>
      <c r="O1633" s="19"/>
    </row>
    <row r="1634" spans="1:15" x14ac:dyDescent="0.3">
      <c r="A1634">
        <v>9</v>
      </c>
      <c r="B1634">
        <v>2347817353</v>
      </c>
      <c r="C1634" s="3">
        <v>9.5063999999999993</v>
      </c>
      <c r="D1634" s="4">
        <v>1057.0344000000011</v>
      </c>
      <c r="E1634">
        <v>720</v>
      </c>
      <c r="F1634">
        <f t="shared" si="177"/>
        <v>30</v>
      </c>
      <c r="G1634" s="15">
        <f>(F1634*'B-E-D Rate'!$O$2)+(Analysis!C1634*'B-E-D Rate'!$F$2)+(Analysis!D1634*'B-E-D Rate'!$J$2)</f>
        <v>99.102405710920749</v>
      </c>
      <c r="H1634" s="15">
        <f t="shared" si="178"/>
        <v>79.494762936000058</v>
      </c>
      <c r="I1634" s="18">
        <f t="shared" si="175"/>
        <v>384.4596551888996</v>
      </c>
      <c r="J1634" s="18">
        <f t="shared" si="176"/>
        <v>213.22430833455326</v>
      </c>
      <c r="K1634" s="19"/>
      <c r="L1634" s="15">
        <f t="shared" si="179"/>
        <v>81.370762712034022</v>
      </c>
      <c r="M1634" s="18">
        <f t="shared" si="180"/>
        <v>314.41116343996867</v>
      </c>
      <c r="N1634" s="18">
        <f t="shared" si="181"/>
        <v>213.22430833455326</v>
      </c>
      <c r="O1634" s="19"/>
    </row>
    <row r="1635" spans="1:15" x14ac:dyDescent="0.3">
      <c r="A1635">
        <v>9</v>
      </c>
      <c r="B1635">
        <v>6080202808</v>
      </c>
      <c r="C1635" s="3">
        <v>3.42</v>
      </c>
      <c r="D1635" s="4">
        <v>192.49199999999956</v>
      </c>
      <c r="E1635">
        <v>720</v>
      </c>
      <c r="F1635">
        <f t="shared" si="177"/>
        <v>30</v>
      </c>
      <c r="G1635" s="15">
        <f>(F1635*'B-E-D Rate'!$O$2)+(Analysis!C1635*'B-E-D Rate'!$F$2)+(Analysis!D1635*'B-E-D Rate'!$J$2)</f>
        <v>47.747665585339384</v>
      </c>
      <c r="H1635" s="15">
        <f t="shared" si="178"/>
        <v>30.916125479999977</v>
      </c>
      <c r="I1635" s="18">
        <f t="shared" si="175"/>
        <v>283.30074231764888</v>
      </c>
      <c r="J1635" s="18">
        <f t="shared" si="176"/>
        <v>1350.7490458719005</v>
      </c>
      <c r="K1635" s="19"/>
      <c r="L1635" s="15">
        <f t="shared" si="179"/>
        <v>55.764216848108056</v>
      </c>
      <c r="M1635" s="18">
        <f t="shared" si="180"/>
        <v>64.265094148597996</v>
      </c>
      <c r="N1635" s="18">
        <f t="shared" si="181"/>
        <v>1350.7490458719005</v>
      </c>
      <c r="O1635" s="19"/>
    </row>
    <row r="1636" spans="1:15" x14ac:dyDescent="0.3">
      <c r="A1636">
        <v>9</v>
      </c>
      <c r="B1636">
        <v>2841082582</v>
      </c>
      <c r="C1636" s="3">
        <v>8.1281999999999996</v>
      </c>
      <c r="D1636" s="4">
        <v>1988.4012000000009</v>
      </c>
      <c r="E1636">
        <v>720</v>
      </c>
      <c r="F1636">
        <f t="shared" si="177"/>
        <v>30</v>
      </c>
      <c r="G1636" s="15">
        <f>(F1636*'B-E-D Rate'!$O$2)+(Analysis!C1636*'B-E-D Rate'!$F$2)+(Analysis!D1636*'B-E-D Rate'!$J$2)</f>
        <v>92.768162266437031</v>
      </c>
      <c r="H1636" s="15">
        <f t="shared" si="178"/>
        <v>131.82826342800004</v>
      </c>
      <c r="I1636" s="18">
        <f t="shared" si="175"/>
        <v>1525.6915027515361</v>
      </c>
      <c r="J1636" s="18">
        <f t="shared" si="176"/>
        <v>68.35914155535292</v>
      </c>
      <c r="K1636" s="19"/>
      <c r="L1636" s="15">
        <f t="shared" si="179"/>
        <v>108.95655454866102</v>
      </c>
      <c r="M1636" s="18">
        <f t="shared" si="180"/>
        <v>262.06404468316913</v>
      </c>
      <c r="N1636" s="18">
        <f t="shared" si="181"/>
        <v>68.35914155535292</v>
      </c>
      <c r="O1636" s="19"/>
    </row>
    <row r="1637" spans="1:15" x14ac:dyDescent="0.3">
      <c r="A1637">
        <v>9</v>
      </c>
      <c r="B1637">
        <v>4076138132</v>
      </c>
      <c r="C1637" s="3">
        <v>8.8133999999999997</v>
      </c>
      <c r="D1637" s="4">
        <v>1896.6606000000015</v>
      </c>
      <c r="E1637">
        <v>720</v>
      </c>
      <c r="F1637">
        <f t="shared" si="177"/>
        <v>30</v>
      </c>
      <c r="G1637" s="15">
        <f>(F1637*'B-E-D Rate'!$O$2)+(Analysis!C1637*'B-E-D Rate'!$F$2)+(Analysis!D1637*'B-E-D Rate'!$J$2)</f>
        <v>97.661502324627293</v>
      </c>
      <c r="H1637" s="15">
        <f t="shared" si="178"/>
        <v>126.67335911400008</v>
      </c>
      <c r="I1637" s="18">
        <f t="shared" si="175"/>
        <v>841.68783436707577</v>
      </c>
      <c r="J1637" s="18">
        <f t="shared" si="176"/>
        <v>173.21978578305593</v>
      </c>
      <c r="K1637" s="19"/>
      <c r="L1637" s="15">
        <f t="shared" si="179"/>
        <v>106.23932531677596</v>
      </c>
      <c r="M1637" s="18">
        <f t="shared" si="180"/>
        <v>73.579047284634328</v>
      </c>
      <c r="N1637" s="18">
        <f t="shared" si="181"/>
        <v>173.21978578305593</v>
      </c>
      <c r="O1637" s="19"/>
    </row>
    <row r="1638" spans="1:15" x14ac:dyDescent="0.3">
      <c r="A1638">
        <v>9</v>
      </c>
      <c r="B1638">
        <v>1155294123</v>
      </c>
      <c r="C1638" s="3">
        <v>9.2490000000000006</v>
      </c>
      <c r="D1638" s="4">
        <v>2011.2126000000001</v>
      </c>
      <c r="E1638">
        <v>720</v>
      </c>
      <c r="F1638">
        <f t="shared" si="177"/>
        <v>30</v>
      </c>
      <c r="G1638" s="15">
        <f>(F1638*'B-E-D Rate'!$O$2)+(Analysis!C1638*'B-E-D Rate'!$F$2)+(Analysis!D1638*'B-E-D Rate'!$J$2)</f>
        <v>101.58437118490701</v>
      </c>
      <c r="H1638" s="15">
        <f t="shared" si="178"/>
        <v>133.11003599399999</v>
      </c>
      <c r="I1638" s="18">
        <f t="shared" si="175"/>
        <v>993.86754165528305</v>
      </c>
      <c r="J1638" s="18">
        <f t="shared" si="176"/>
        <v>291.86878422939446</v>
      </c>
      <c r="K1638" s="19"/>
      <c r="L1638" s="15">
        <f t="shared" si="179"/>
        <v>109.63219655340288</v>
      </c>
      <c r="M1638" s="18">
        <f t="shared" si="180"/>
        <v>64.767493161805604</v>
      </c>
      <c r="N1638" s="18">
        <f t="shared" si="181"/>
        <v>291.86878422939446</v>
      </c>
      <c r="O1638" s="19"/>
    </row>
    <row r="1639" spans="1:15" x14ac:dyDescent="0.3">
      <c r="A1639">
        <v>9</v>
      </c>
      <c r="B1639">
        <v>4733594209</v>
      </c>
      <c r="C1639" s="3">
        <v>9.2735999999999983</v>
      </c>
      <c r="D1639" s="4">
        <v>2038.7687999999987</v>
      </c>
      <c r="E1639">
        <v>720</v>
      </c>
      <c r="F1639">
        <f t="shared" si="177"/>
        <v>30</v>
      </c>
      <c r="G1639" s="15">
        <f>(F1639*'B-E-D Rate'!$O$2)+(Analysis!C1639*'B-E-D Rate'!$F$2)+(Analysis!D1639*'B-E-D Rate'!$J$2)</f>
        <v>101.90496269902374</v>
      </c>
      <c r="H1639" s="15">
        <f t="shared" si="178"/>
        <v>134.65841887199991</v>
      </c>
      <c r="I1639" s="18">
        <f t="shared" si="175"/>
        <v>1072.7888912750709</v>
      </c>
      <c r="J1639" s="18">
        <f t="shared" si="176"/>
        <v>302.9256414957938</v>
      </c>
      <c r="K1639" s="19"/>
      <c r="L1639" s="15">
        <f t="shared" si="179"/>
        <v>110.44837294814707</v>
      </c>
      <c r="M1639" s="18">
        <f t="shared" si="180"/>
        <v>72.989858684825492</v>
      </c>
      <c r="N1639" s="18">
        <f t="shared" si="181"/>
        <v>302.9256414957938</v>
      </c>
      <c r="O1639" s="19"/>
    </row>
    <row r="1640" spans="1:15" x14ac:dyDescent="0.3">
      <c r="A1640">
        <v>9</v>
      </c>
      <c r="B1640">
        <v>9164895053</v>
      </c>
      <c r="C1640" s="3">
        <v>15.1434</v>
      </c>
      <c r="D1640" s="4">
        <v>3097.3140000000026</v>
      </c>
      <c r="E1640">
        <v>720</v>
      </c>
      <c r="F1640">
        <f t="shared" si="177"/>
        <v>30</v>
      </c>
      <c r="G1640" s="15">
        <f>(F1640*'B-E-D Rate'!$O$2)+(Analysis!C1640*'B-E-D Rate'!$F$2)+(Analysis!D1640*'B-E-D Rate'!$J$2)</f>
        <v>152.48792568456298</v>
      </c>
      <c r="H1640" s="15">
        <f t="shared" si="178"/>
        <v>194.13807366000012</v>
      </c>
      <c r="I1640" s="18">
        <f t="shared" si="175"/>
        <v>1734.7348263758101</v>
      </c>
      <c r="J1640" s="18">
        <f t="shared" si="176"/>
        <v>4622.3303628444783</v>
      </c>
      <c r="K1640" s="19"/>
      <c r="L1640" s="15">
        <f t="shared" si="179"/>
        <v>141.80101246338512</v>
      </c>
      <c r="M1640" s="18">
        <f t="shared" si="180"/>
        <v>114.21011419698615</v>
      </c>
      <c r="N1640" s="18">
        <f t="shared" si="181"/>
        <v>4622.3303628444783</v>
      </c>
      <c r="O1640" s="19"/>
    </row>
    <row r="1641" spans="1:15" x14ac:dyDescent="0.3">
      <c r="A1641">
        <v>9</v>
      </c>
      <c r="B1641">
        <v>2294859868</v>
      </c>
      <c r="C1641" s="3">
        <v>2.6579999999999999</v>
      </c>
      <c r="D1641" s="4">
        <v>374.21399999999954</v>
      </c>
      <c r="E1641">
        <v>720</v>
      </c>
      <c r="F1641">
        <f t="shared" si="177"/>
        <v>30</v>
      </c>
      <c r="G1641" s="15">
        <f>(F1641*'B-E-D Rate'!$O$2)+(Analysis!C1641*'B-E-D Rate'!$F$2)+(Analysis!D1641*'B-E-D Rate'!$J$2)</f>
        <v>42.680229275640855</v>
      </c>
      <c r="H1641" s="15">
        <f t="shared" si="178"/>
        <v>41.127084659999973</v>
      </c>
      <c r="I1641" s="18">
        <f t="shared" si="175"/>
        <v>2.4122581970942627</v>
      </c>
      <c r="J1641" s="18">
        <f t="shared" si="176"/>
        <v>1748.9102472021332</v>
      </c>
      <c r="K1641" s="19"/>
      <c r="L1641" s="15">
        <f t="shared" si="179"/>
        <v>61.146570249727624</v>
      </c>
      <c r="M1641" s="18">
        <f t="shared" si="180"/>
        <v>341.0057489712359</v>
      </c>
      <c r="N1641" s="18">
        <f t="shared" si="181"/>
        <v>1748.9102472021332</v>
      </c>
      <c r="O1641" s="19"/>
    </row>
    <row r="1642" spans="1:15" x14ac:dyDescent="0.3">
      <c r="A1642">
        <v>9</v>
      </c>
      <c r="B1642">
        <v>5546598845</v>
      </c>
      <c r="C1642" s="3">
        <v>11.883000000000001</v>
      </c>
      <c r="D1642" s="4">
        <v>1215.7991999999988</v>
      </c>
      <c r="E1642">
        <v>720</v>
      </c>
      <c r="F1642">
        <f t="shared" si="177"/>
        <v>30</v>
      </c>
      <c r="G1642" s="15">
        <f>(F1642*'B-E-D Rate'!$O$2)+(Analysis!C1642*'B-E-D Rate'!$F$2)+(Analysis!D1642*'B-E-D Rate'!$J$2)</f>
        <v>118.31528897441527</v>
      </c>
      <c r="H1642" s="15">
        <f t="shared" si="178"/>
        <v>88.415757047999932</v>
      </c>
      <c r="I1642" s="18">
        <f t="shared" si="175"/>
        <v>893.98200941872994</v>
      </c>
      <c r="J1642" s="18">
        <f t="shared" si="176"/>
        <v>1143.4600031547404</v>
      </c>
      <c r="K1642" s="19"/>
      <c r="L1642" s="15">
        <f t="shared" si="179"/>
        <v>86.073155715288664</v>
      </c>
      <c r="M1642" s="18">
        <f t="shared" si="180"/>
        <v>1039.5551570992779</v>
      </c>
      <c r="N1642" s="18">
        <f t="shared" si="181"/>
        <v>1143.4600031547404</v>
      </c>
      <c r="O1642" s="19"/>
    </row>
    <row r="1643" spans="1:15" x14ac:dyDescent="0.3">
      <c r="A1643">
        <v>9</v>
      </c>
      <c r="B1643">
        <v>8554904270</v>
      </c>
      <c r="C1643" s="3">
        <v>13.243200000000002</v>
      </c>
      <c r="D1643" s="4">
        <v>3475.0866000000005</v>
      </c>
      <c r="E1643">
        <v>720</v>
      </c>
      <c r="F1643">
        <f t="shared" si="177"/>
        <v>30</v>
      </c>
      <c r="G1643" s="15">
        <f>(F1643*'B-E-D Rate'!$O$2)+(Analysis!C1643*'B-E-D Rate'!$F$2)+(Analysis!D1643*'B-E-D Rate'!$J$2)</f>
        <v>139.49713687836859</v>
      </c>
      <c r="H1643" s="15">
        <f t="shared" si="178"/>
        <v>215.36511605400003</v>
      </c>
      <c r="I1643" s="18">
        <f t="shared" si="175"/>
        <v>5755.9502641940444</v>
      </c>
      <c r="J1643" s="18">
        <f t="shared" si="176"/>
        <v>3024.662676979412</v>
      </c>
      <c r="K1643" s="19"/>
      <c r="L1643" s="15">
        <f t="shared" si="179"/>
        <v>152.99011250987735</v>
      </c>
      <c r="M1643" s="18">
        <f t="shared" si="180"/>
        <v>182.06039139248912</v>
      </c>
      <c r="N1643" s="18">
        <f t="shared" si="181"/>
        <v>3024.662676979412</v>
      </c>
      <c r="O1643" s="19"/>
    </row>
    <row r="1644" spans="1:15" x14ac:dyDescent="0.3">
      <c r="A1644">
        <v>9</v>
      </c>
      <c r="B1644">
        <v>1980865507</v>
      </c>
      <c r="C1644" s="3">
        <v>5.3832000000000004</v>
      </c>
      <c r="D1644" s="4">
        <v>889.09859999999958</v>
      </c>
      <c r="E1644">
        <v>720</v>
      </c>
      <c r="F1644">
        <f t="shared" si="177"/>
        <v>30</v>
      </c>
      <c r="G1644" s="15">
        <f>(F1644*'B-E-D Rate'!$O$2)+(Analysis!C1644*'B-E-D Rate'!$F$2)+(Analysis!D1644*'B-E-D Rate'!$J$2)</f>
        <v>66.274674482124709</v>
      </c>
      <c r="H1644" s="15">
        <f t="shared" si="178"/>
        <v>70.058450333999986</v>
      </c>
      <c r="I1644" s="18">
        <f t="shared" si="175"/>
        <v>14.316959697234473</v>
      </c>
      <c r="J1644" s="18">
        <f t="shared" si="176"/>
        <v>332.16990932199377</v>
      </c>
      <c r="K1644" s="19"/>
      <c r="L1644" s="15">
        <f t="shared" si="179"/>
        <v>76.396737418543353</v>
      </c>
      <c r="M1644" s="18">
        <f t="shared" si="180"/>
        <v>102.45615808882002</v>
      </c>
      <c r="N1644" s="18">
        <f t="shared" si="181"/>
        <v>332.16990932199377</v>
      </c>
      <c r="O1644" s="19"/>
    </row>
    <row r="1645" spans="1:15" x14ac:dyDescent="0.3">
      <c r="A1645">
        <v>9</v>
      </c>
      <c r="B1645">
        <v>4180922056</v>
      </c>
      <c r="C1645" s="3">
        <v>9.2292000000000005</v>
      </c>
      <c r="D1645" s="4">
        <v>2211.0966000000003</v>
      </c>
      <c r="E1645">
        <v>720</v>
      </c>
      <c r="F1645">
        <f t="shared" si="177"/>
        <v>30</v>
      </c>
      <c r="G1645" s="15">
        <f>(F1645*'B-E-D Rate'!$O$2)+(Analysis!C1645*'B-E-D Rate'!$F$2)+(Analysis!D1645*'B-E-D Rate'!$J$2)</f>
        <v>102.36943323469094</v>
      </c>
      <c r="H1645" s="15">
        <f t="shared" si="178"/>
        <v>144.34151795400001</v>
      </c>
      <c r="I1645" s="18">
        <f t="shared" si="175"/>
        <v>1761.6558956848576</v>
      </c>
      <c r="J1645" s="18">
        <f t="shared" si="176"/>
        <v>319.30936999679113</v>
      </c>
      <c r="K1645" s="19"/>
      <c r="L1645" s="15">
        <f t="shared" si="179"/>
        <v>115.55248318534248</v>
      </c>
      <c r="M1645" s="18">
        <f t="shared" si="180"/>
        <v>173.79280600137349</v>
      </c>
      <c r="N1645" s="18">
        <f t="shared" si="181"/>
        <v>319.30936999679113</v>
      </c>
      <c r="O1645" s="19"/>
    </row>
    <row r="1646" spans="1:15" x14ac:dyDescent="0.3">
      <c r="A1646">
        <v>9</v>
      </c>
      <c r="B1646">
        <v>9695337908</v>
      </c>
      <c r="C1646" s="3">
        <v>4.5708000000000002</v>
      </c>
      <c r="D1646" s="4">
        <v>1933.6248000000005</v>
      </c>
      <c r="E1646">
        <v>720</v>
      </c>
      <c r="F1646">
        <f t="shared" si="177"/>
        <v>30</v>
      </c>
      <c r="G1646" s="15">
        <f>(F1646*'B-E-D Rate'!$O$2)+(Analysis!C1646*'B-E-D Rate'!$F$2)+(Analysis!D1646*'B-E-D Rate'!$J$2)</f>
        <v>64.868463644725523</v>
      </c>
      <c r="H1646" s="15">
        <f t="shared" si="178"/>
        <v>128.75037751200003</v>
      </c>
      <c r="I1646" s="18">
        <f t="shared" si="175"/>
        <v>4080.8989193458788</v>
      </c>
      <c r="J1646" s="18">
        <f t="shared" si="176"/>
        <v>385.40521118918571</v>
      </c>
      <c r="K1646" s="19"/>
      <c r="L1646" s="15">
        <f t="shared" si="179"/>
        <v>107.33415361278932</v>
      </c>
      <c r="M1646" s="18">
        <f t="shared" si="180"/>
        <v>1803.3348244637143</v>
      </c>
      <c r="N1646" s="18">
        <f t="shared" si="181"/>
        <v>385.40521118918571</v>
      </c>
      <c r="O1646" s="19"/>
    </row>
    <row r="1647" spans="1:15" x14ac:dyDescent="0.3">
      <c r="A1647">
        <v>9</v>
      </c>
      <c r="B1647">
        <v>4712318894</v>
      </c>
      <c r="C1647" s="3">
        <v>8.821200000000001</v>
      </c>
      <c r="D1647" s="4">
        <v>2379.9467999999988</v>
      </c>
      <c r="E1647">
        <v>720</v>
      </c>
      <c r="F1647">
        <f t="shared" si="177"/>
        <v>30</v>
      </c>
      <c r="G1647" s="15">
        <f>(F1647*'B-E-D Rate'!$O$2)+(Analysis!C1647*'B-E-D Rate'!$F$2)+(Analysis!D1647*'B-E-D Rate'!$J$2)</f>
        <v>99.992253411739</v>
      </c>
      <c r="H1647" s="15">
        <f t="shared" si="178"/>
        <v>153.82921069199992</v>
      </c>
      <c r="I1647" s="18">
        <f t="shared" si="175"/>
        <v>2898.4179691966392</v>
      </c>
      <c r="J1647" s="18">
        <f t="shared" si="176"/>
        <v>240.00360932829403</v>
      </c>
      <c r="K1647" s="19"/>
      <c r="L1647" s="15">
        <f t="shared" si="179"/>
        <v>120.55359173760438</v>
      </c>
      <c r="M1647" s="18">
        <f t="shared" si="180"/>
        <v>422.76863375070047</v>
      </c>
      <c r="N1647" s="18">
        <f t="shared" si="181"/>
        <v>240.00360932829403</v>
      </c>
      <c r="O1647" s="19"/>
    </row>
    <row r="1648" spans="1:15" x14ac:dyDescent="0.3">
      <c r="A1648">
        <v>9</v>
      </c>
      <c r="B1648">
        <v>7559551091</v>
      </c>
      <c r="C1648" s="3">
        <v>14.202</v>
      </c>
      <c r="D1648" s="4">
        <v>3871.2551999999982</v>
      </c>
      <c r="E1648">
        <v>720</v>
      </c>
      <c r="F1648">
        <f t="shared" si="177"/>
        <v>30</v>
      </c>
      <c r="G1648" s="15">
        <f>(F1648*'B-E-D Rate'!$O$2)+(Analysis!C1648*'B-E-D Rate'!$F$2)+(Analysis!D1648*'B-E-D Rate'!$J$2)</f>
        <v>148.80831420598716</v>
      </c>
      <c r="H1648" s="15">
        <f t="shared" si="178"/>
        <v>237.6258296879999</v>
      </c>
      <c r="I1648" s="18">
        <f t="shared" si="175"/>
        <v>7888.5510563975722</v>
      </c>
      <c r="J1648" s="18">
        <f t="shared" si="176"/>
        <v>4135.5330978433149</v>
      </c>
      <c r="K1648" s="19"/>
      <c r="L1648" s="15">
        <f t="shared" si="179"/>
        <v>164.72407654188694</v>
      </c>
      <c r="M1648" s="18">
        <f t="shared" si="180"/>
        <v>253.31149073284618</v>
      </c>
      <c r="N1648" s="18">
        <f t="shared" si="181"/>
        <v>4135.5330978433149</v>
      </c>
      <c r="O1648" s="19"/>
    </row>
    <row r="1649" spans="1:15" x14ac:dyDescent="0.3">
      <c r="A1649">
        <v>9</v>
      </c>
      <c r="B1649">
        <v>8852110422</v>
      </c>
      <c r="C1649" s="3">
        <v>8.8710000000000004</v>
      </c>
      <c r="D1649" s="4">
        <v>1710.7991999999999</v>
      </c>
      <c r="E1649">
        <v>720</v>
      </c>
      <c r="F1649">
        <f t="shared" si="177"/>
        <v>30</v>
      </c>
      <c r="G1649" s="15">
        <f>(F1649*'B-E-D Rate'!$O$2)+(Analysis!C1649*'B-E-D Rate'!$F$2)+(Analysis!D1649*'B-E-D Rate'!$J$2)</f>
        <v>97.236029552605288</v>
      </c>
      <c r="H1649" s="15">
        <f t="shared" si="178"/>
        <v>116.229807048</v>
      </c>
      <c r="I1649" s="18">
        <f t="shared" si="175"/>
        <v>360.76358354456255</v>
      </c>
      <c r="J1649" s="18">
        <f t="shared" si="176"/>
        <v>162.20126430543542</v>
      </c>
      <c r="K1649" s="19"/>
      <c r="L1649" s="15">
        <f t="shared" si="179"/>
        <v>100.73436863283135</v>
      </c>
      <c r="M1649" s="18">
        <f t="shared" si="180"/>
        <v>12.238376320236917</v>
      </c>
      <c r="N1649" s="18">
        <f t="shared" si="181"/>
        <v>162.20126430543542</v>
      </c>
      <c r="O1649" s="19"/>
    </row>
    <row r="1650" spans="1:15" x14ac:dyDescent="0.3">
      <c r="A1650">
        <v>9</v>
      </c>
      <c r="B1650">
        <v>3497360368</v>
      </c>
      <c r="C1650" s="3">
        <v>7.4207999999999998</v>
      </c>
      <c r="D1650" s="4">
        <v>874.00559999999962</v>
      </c>
      <c r="E1650">
        <v>720</v>
      </c>
      <c r="F1650">
        <f t="shared" si="177"/>
        <v>30</v>
      </c>
      <c r="G1650" s="15">
        <f>(F1650*'B-E-D Rate'!$O$2)+(Analysis!C1650*'B-E-D Rate'!$F$2)+(Analysis!D1650*'B-E-D Rate'!$J$2)</f>
        <v>82.036731531898184</v>
      </c>
      <c r="H1650" s="15">
        <f t="shared" si="178"/>
        <v>69.210374663999971</v>
      </c>
      <c r="I1650" s="18">
        <f t="shared" si="175"/>
        <v>164.51543050267964</v>
      </c>
      <c r="J1650" s="18">
        <f t="shared" si="176"/>
        <v>6.0686943188242131</v>
      </c>
      <c r="K1650" s="19"/>
      <c r="L1650" s="15">
        <f t="shared" si="179"/>
        <v>75.9497037083121</v>
      </c>
      <c r="M1650" s="18">
        <f t="shared" si="180"/>
        <v>37.051907725111136</v>
      </c>
      <c r="N1650" s="18">
        <f t="shared" si="181"/>
        <v>6.0686943188242131</v>
      </c>
      <c r="O1650" s="19"/>
    </row>
    <row r="1651" spans="1:15" x14ac:dyDescent="0.3">
      <c r="A1651">
        <v>9</v>
      </c>
      <c r="B1651">
        <v>7952153075</v>
      </c>
      <c r="C1651" s="3">
        <v>3.6432000000000002</v>
      </c>
      <c r="D1651" s="4">
        <v>530.49180000000024</v>
      </c>
      <c r="E1651">
        <v>720</v>
      </c>
      <c r="F1651">
        <f t="shared" si="177"/>
        <v>30</v>
      </c>
      <c r="G1651" s="15">
        <f>(F1651*'B-E-D Rate'!$O$2)+(Analysis!C1651*'B-E-D Rate'!$F$2)+(Analysis!D1651*'B-E-D Rate'!$J$2)</f>
        <v>51.069705062806619</v>
      </c>
      <c r="H1651" s="15">
        <f t="shared" si="178"/>
        <v>49.908334242000009</v>
      </c>
      <c r="I1651" s="18">
        <f t="shared" si="175"/>
        <v>1.3487821834210192</v>
      </c>
      <c r="J1651" s="18">
        <f t="shared" si="176"/>
        <v>1117.5982282181706</v>
      </c>
      <c r="K1651" s="19"/>
      <c r="L1651" s="15">
        <f t="shared" si="179"/>
        <v>65.775301765051182</v>
      </c>
      <c r="M1651" s="18">
        <f t="shared" si="180"/>
        <v>216.25457436906615</v>
      </c>
      <c r="N1651" s="18">
        <f t="shared" si="181"/>
        <v>1117.5982282181706</v>
      </c>
      <c r="O1651" s="19"/>
    </row>
    <row r="1652" spans="1:15" x14ac:dyDescent="0.3">
      <c r="A1652">
        <v>9</v>
      </c>
      <c r="B1652">
        <v>8924391241</v>
      </c>
      <c r="C1652" s="3">
        <v>8.8668000000000013</v>
      </c>
      <c r="D1652" s="4">
        <v>1409.108400000001</v>
      </c>
      <c r="E1652">
        <v>720</v>
      </c>
      <c r="F1652">
        <f t="shared" si="177"/>
        <v>30</v>
      </c>
      <c r="G1652" s="15">
        <f>(F1652*'B-E-D Rate'!$O$2)+(Analysis!C1652*'B-E-D Rate'!$F$2)+(Analysis!D1652*'B-E-D Rate'!$J$2)</f>
        <v>95.786260612173194</v>
      </c>
      <c r="H1652" s="15">
        <f t="shared" si="178"/>
        <v>99.277800996000053</v>
      </c>
      <c r="I1652" s="18">
        <f t="shared" si="175"/>
        <v>12.190854251893809</v>
      </c>
      <c r="J1652" s="18">
        <f t="shared" si="176"/>
        <v>127.37508430908878</v>
      </c>
      <c r="K1652" s="19"/>
      <c r="L1652" s="15">
        <f t="shared" si="179"/>
        <v>91.798705897348995</v>
      </c>
      <c r="M1652" s="18">
        <f t="shared" si="180"/>
        <v>15.900592603716701</v>
      </c>
      <c r="N1652" s="18">
        <f t="shared" si="181"/>
        <v>127.37508430908878</v>
      </c>
      <c r="O1652" s="19"/>
    </row>
    <row r="1653" spans="1:15" x14ac:dyDescent="0.3">
      <c r="A1653">
        <v>9</v>
      </c>
      <c r="B1653">
        <v>1149859429</v>
      </c>
      <c r="C1653" s="3">
        <v>8.8731000000000009</v>
      </c>
      <c r="D1653" s="4">
        <v>959.88060000000064</v>
      </c>
      <c r="E1653">
        <v>720</v>
      </c>
      <c r="F1653">
        <f t="shared" si="177"/>
        <v>30</v>
      </c>
      <c r="G1653" s="15">
        <f>(F1653*'B-E-D Rate'!$O$2)+(Analysis!C1653*'B-E-D Rate'!$F$2)+(Analysis!D1653*'B-E-D Rate'!$J$2)</f>
        <v>93.725054716821504</v>
      </c>
      <c r="H1653" s="15">
        <f t="shared" si="178"/>
        <v>74.035690914000043</v>
      </c>
      <c r="I1653" s="18">
        <f t="shared" si="175"/>
        <v>387.67104695985597</v>
      </c>
      <c r="J1653" s="18">
        <f t="shared" si="176"/>
        <v>85.097879293958883</v>
      </c>
      <c r="K1653" s="19"/>
      <c r="L1653" s="15">
        <f t="shared" si="179"/>
        <v>78.493202009916118</v>
      </c>
      <c r="M1653" s="18">
        <f t="shared" si="180"/>
        <v>232.00933688486091</v>
      </c>
      <c r="N1653" s="18">
        <f t="shared" si="181"/>
        <v>85.097879293958883</v>
      </c>
      <c r="O1653" s="19"/>
    </row>
    <row r="1654" spans="1:15" x14ac:dyDescent="0.3">
      <c r="A1654">
        <v>9</v>
      </c>
      <c r="B1654">
        <v>3362759306</v>
      </c>
      <c r="C1654" s="3">
        <v>12.0768</v>
      </c>
      <c r="D1654" s="4">
        <v>1907.1119999999999</v>
      </c>
      <c r="E1654">
        <v>720</v>
      </c>
      <c r="F1654">
        <f t="shared" si="177"/>
        <v>30</v>
      </c>
      <c r="G1654" s="15">
        <f>(F1654*'B-E-D Rate'!$O$2)+(Analysis!C1654*'B-E-D Rate'!$F$2)+(Analysis!D1654*'B-E-D Rate'!$J$2)</f>
        <v>123.06849732354277</v>
      </c>
      <c r="H1654" s="15">
        <f t="shared" si="178"/>
        <v>127.26062327999998</v>
      </c>
      <c r="I1654" s="18">
        <f t="shared" si="175"/>
        <v>17.573920034802228</v>
      </c>
      <c r="J1654" s="18">
        <f t="shared" si="176"/>
        <v>1487.5132856222351</v>
      </c>
      <c r="K1654" s="19"/>
      <c r="L1654" s="15">
        <f t="shared" si="179"/>
        <v>106.54888127775855</v>
      </c>
      <c r="M1654" s="18">
        <f t="shared" si="180"/>
        <v>272.89771430013138</v>
      </c>
      <c r="N1654" s="18">
        <f t="shared" si="181"/>
        <v>1487.5132856222351</v>
      </c>
      <c r="O1654" s="19"/>
    </row>
    <row r="1655" spans="1:15" x14ac:dyDescent="0.3">
      <c r="A1655">
        <v>9</v>
      </c>
      <c r="B1655">
        <v>7755060889</v>
      </c>
      <c r="C1655" s="3">
        <v>5.7893999999999997</v>
      </c>
      <c r="D1655" s="4">
        <v>948.78630000000078</v>
      </c>
      <c r="E1655">
        <v>720</v>
      </c>
      <c r="F1655">
        <f t="shared" si="177"/>
        <v>30</v>
      </c>
      <c r="G1655" s="15">
        <f>(F1655*'B-E-D Rate'!$O$2)+(Analysis!C1655*'B-E-D Rate'!$F$2)+(Analysis!D1655*'B-E-D Rate'!$J$2)</f>
        <v>69.711379503174854</v>
      </c>
      <c r="H1655" s="15">
        <f t="shared" si="178"/>
        <v>73.412302197000045</v>
      </c>
      <c r="I1655" s="18">
        <f t="shared" si="175"/>
        <v>13.696828785670311</v>
      </c>
      <c r="J1655" s="18">
        <f t="shared" si="176"/>
        <v>218.70931629686382</v>
      </c>
      <c r="K1655" s="19"/>
      <c r="L1655" s="15">
        <f t="shared" si="179"/>
        <v>78.164604243307849</v>
      </c>
      <c r="M1655" s="18">
        <f t="shared" si="180"/>
        <v>71.457008507196548</v>
      </c>
      <c r="N1655" s="18">
        <f t="shared" si="181"/>
        <v>218.70931629686382</v>
      </c>
      <c r="O1655" s="19"/>
    </row>
    <row r="1656" spans="1:15" x14ac:dyDescent="0.3">
      <c r="A1656">
        <v>9</v>
      </c>
      <c r="B1656">
        <v>4287357756</v>
      </c>
      <c r="C1656" s="3">
        <v>5.8325999999999993</v>
      </c>
      <c r="D1656" s="4">
        <v>677.66610000000082</v>
      </c>
      <c r="E1656">
        <v>720</v>
      </c>
      <c r="F1656">
        <f t="shared" si="177"/>
        <v>30</v>
      </c>
      <c r="G1656" s="15">
        <f>(F1656*'B-E-D Rate'!$O$2)+(Analysis!C1656*'B-E-D Rate'!$F$2)+(Analysis!D1656*'B-E-D Rate'!$J$2)</f>
        <v>68.773526596877133</v>
      </c>
      <c r="H1656" s="15">
        <f t="shared" si="178"/>
        <v>58.178058159000045</v>
      </c>
      <c r="I1656" s="18">
        <f t="shared" si="175"/>
        <v>112.26395141804953</v>
      </c>
      <c r="J1656" s="18">
        <f t="shared" si="176"/>
        <v>247.32836757199459</v>
      </c>
      <c r="K1656" s="19"/>
      <c r="L1656" s="15">
        <f t="shared" si="179"/>
        <v>70.134400246445736</v>
      </c>
      <c r="M1656" s="18">
        <f t="shared" si="180"/>
        <v>1.8519770900901693</v>
      </c>
      <c r="N1656" s="18">
        <f t="shared" si="181"/>
        <v>247.32836757199459</v>
      </c>
      <c r="O1656" s="19"/>
    </row>
    <row r="1657" spans="1:15" x14ac:dyDescent="0.3">
      <c r="A1657">
        <v>9</v>
      </c>
      <c r="B1657">
        <v>3953840031</v>
      </c>
      <c r="C1657" s="3">
        <v>2.3351999999999999</v>
      </c>
      <c r="D1657" s="4">
        <v>453.76739999999995</v>
      </c>
      <c r="E1657">
        <v>720</v>
      </c>
      <c r="F1657">
        <f t="shared" si="177"/>
        <v>30</v>
      </c>
      <c r="G1657" s="15">
        <f>(F1657*'B-E-D Rate'!$O$2)+(Analysis!C1657*'B-E-D Rate'!$F$2)+(Analysis!D1657*'B-E-D Rate'!$J$2)</f>
        <v>40.545632782248006</v>
      </c>
      <c r="H1657" s="15">
        <f t="shared" si="178"/>
        <v>45.597190205999993</v>
      </c>
      <c r="I1657" s="18">
        <f t="shared" si="175"/>
        <v>25.518232405463813</v>
      </c>
      <c r="J1657" s="18">
        <f t="shared" si="176"/>
        <v>1932.0042902149412</v>
      </c>
      <c r="K1657" s="19"/>
      <c r="L1657" s="15">
        <f t="shared" si="179"/>
        <v>63.502831533999228</v>
      </c>
      <c r="M1657" s="18">
        <f t="shared" si="180"/>
        <v>527.03297452740787</v>
      </c>
      <c r="N1657" s="18">
        <f t="shared" si="181"/>
        <v>1932.0042902149412</v>
      </c>
      <c r="O1657" s="19"/>
    </row>
    <row r="1658" spans="1:15" x14ac:dyDescent="0.3">
      <c r="A1658">
        <v>9</v>
      </c>
      <c r="B1658">
        <v>6710776338</v>
      </c>
      <c r="C1658" s="3">
        <v>1.764</v>
      </c>
      <c r="D1658" s="4">
        <v>186.0353999999999</v>
      </c>
      <c r="E1658">
        <v>720</v>
      </c>
      <c r="F1658">
        <f t="shared" si="177"/>
        <v>30</v>
      </c>
      <c r="G1658" s="15">
        <f>(F1658*'B-E-D Rate'!$O$2)+(Analysis!C1658*'B-E-D Rate'!$F$2)+(Analysis!D1658*'B-E-D Rate'!$J$2)</f>
        <v>34.849565616880966</v>
      </c>
      <c r="H1658" s="15">
        <f t="shared" si="178"/>
        <v>30.553329125999994</v>
      </c>
      <c r="I1658" s="18">
        <f t="shared" si="175"/>
        <v>18.457647985577246</v>
      </c>
      <c r="J1658" s="18">
        <f t="shared" si="176"/>
        <v>2465.1858458526694</v>
      </c>
      <c r="K1658" s="19"/>
      <c r="L1658" s="15">
        <f t="shared" si="179"/>
        <v>55.572981318161787</v>
      </c>
      <c r="M1658" s="18">
        <f t="shared" si="180"/>
        <v>429.45995832809245</v>
      </c>
      <c r="N1658" s="18">
        <f t="shared" si="181"/>
        <v>2465.1858458526694</v>
      </c>
      <c r="O1658" s="19"/>
    </row>
    <row r="1659" spans="1:15" x14ac:dyDescent="0.3">
      <c r="A1659">
        <v>9</v>
      </c>
      <c r="B1659">
        <v>5365174102</v>
      </c>
      <c r="C1659" s="3">
        <v>3.7254000000000005</v>
      </c>
      <c r="D1659" s="4">
        <v>242.3094000000001</v>
      </c>
      <c r="E1659">
        <v>720</v>
      </c>
      <c r="F1659">
        <f t="shared" si="177"/>
        <v>30</v>
      </c>
      <c r="G1659" s="15">
        <f>(F1659*'B-E-D Rate'!$O$2)+(Analysis!C1659*'B-E-D Rate'!$F$2)+(Analysis!D1659*'B-E-D Rate'!$J$2)</f>
        <v>50.354751162550151</v>
      </c>
      <c r="H1659" s="15">
        <f t="shared" si="178"/>
        <v>33.715365186000007</v>
      </c>
      <c r="I1659" s="18">
        <f t="shared" si="175"/>
        <v>276.86916567661359</v>
      </c>
      <c r="J1659" s="18">
        <f t="shared" si="176"/>
        <v>1165.9119178406295</v>
      </c>
      <c r="K1659" s="19"/>
      <c r="L1659" s="15">
        <f t="shared" si="179"/>
        <v>57.239739087296734</v>
      </c>
      <c r="M1659" s="18">
        <f t="shared" si="180"/>
        <v>47.403058723906248</v>
      </c>
      <c r="N1659" s="18">
        <f t="shared" si="181"/>
        <v>1165.9119178406295</v>
      </c>
      <c r="O1659" s="19"/>
    </row>
    <row r="1660" spans="1:15" x14ac:dyDescent="0.3">
      <c r="A1660">
        <v>9</v>
      </c>
      <c r="B1660">
        <v>4954718463</v>
      </c>
      <c r="C1660" s="3">
        <v>6.6707999999999998</v>
      </c>
      <c r="D1660" s="4">
        <v>1101.4428000000009</v>
      </c>
      <c r="E1660">
        <v>720</v>
      </c>
      <c r="F1660">
        <f t="shared" si="177"/>
        <v>30</v>
      </c>
      <c r="G1660" s="15">
        <f>(F1660*'B-E-D Rate'!$O$2)+(Analysis!C1660*'B-E-D Rate'!$F$2)+(Analysis!D1660*'B-E-D Rate'!$J$2)</f>
        <v>77.277278116857048</v>
      </c>
      <c r="H1660" s="15">
        <f t="shared" si="178"/>
        <v>81.990070932000052</v>
      </c>
      <c r="I1660" s="18">
        <f t="shared" si="175"/>
        <v>22.21041611846352</v>
      </c>
      <c r="J1660" s="18">
        <f t="shared" si="176"/>
        <v>52.17065162173332</v>
      </c>
      <c r="K1660" s="19"/>
      <c r="L1660" s="15">
        <f t="shared" si="179"/>
        <v>82.686077879160081</v>
      </c>
      <c r="M1660" s="18">
        <f t="shared" si="180"/>
        <v>29.255114868689351</v>
      </c>
      <c r="N1660" s="18">
        <f t="shared" si="181"/>
        <v>52.17065162173332</v>
      </c>
      <c r="O1660" s="19"/>
    </row>
    <row r="1661" spans="1:15" x14ac:dyDescent="0.3">
      <c r="A1661">
        <v>9</v>
      </c>
      <c r="B1661">
        <v>4109113059</v>
      </c>
      <c r="C1661" s="3">
        <v>3.6912000000000003</v>
      </c>
      <c r="D1661" s="4">
        <v>493.99919999999963</v>
      </c>
      <c r="E1661">
        <v>720</v>
      </c>
      <c r="F1661">
        <f t="shared" si="177"/>
        <v>30</v>
      </c>
      <c r="G1661" s="15">
        <f>(F1661*'B-E-D Rate'!$O$2)+(Analysis!C1661*'B-E-D Rate'!$F$2)+(Analysis!D1661*'B-E-D Rate'!$J$2)</f>
        <v>51.271267120483152</v>
      </c>
      <c r="H1661" s="15">
        <f t="shared" si="178"/>
        <v>47.857815047999978</v>
      </c>
      <c r="I1661" s="18">
        <f t="shared" si="175"/>
        <v>11.651655051139679</v>
      </c>
      <c r="J1661" s="18">
        <f t="shared" si="176"/>
        <v>1104.1622153581338</v>
      </c>
      <c r="K1661" s="19"/>
      <c r="L1661" s="15">
        <f t="shared" si="179"/>
        <v>64.694441606435561</v>
      </c>
      <c r="M1661" s="18">
        <f t="shared" si="180"/>
        <v>180.18161328032372</v>
      </c>
      <c r="N1661" s="18">
        <f t="shared" si="181"/>
        <v>1104.1622153581338</v>
      </c>
      <c r="O1661" s="19"/>
    </row>
    <row r="1662" spans="1:15" x14ac:dyDescent="0.3">
      <c r="A1662">
        <v>9</v>
      </c>
      <c r="B1662">
        <v>8187336572</v>
      </c>
      <c r="C1662" s="3">
        <v>0.61260000000000003</v>
      </c>
      <c r="D1662" s="4">
        <v>84.494399999999857</v>
      </c>
      <c r="E1662">
        <v>720</v>
      </c>
      <c r="F1662">
        <f t="shared" si="177"/>
        <v>30</v>
      </c>
      <c r="G1662" s="15">
        <f>(F1662*'B-E-D Rate'!$O$2)+(Analysis!C1662*'B-E-D Rate'!$F$2)+(Analysis!D1662*'B-E-D Rate'!$J$2)</f>
        <v>25.425765826983731</v>
      </c>
      <c r="H1662" s="15">
        <f t="shared" si="178"/>
        <v>24.847740335999994</v>
      </c>
      <c r="I1662" s="18">
        <f t="shared" si="175"/>
        <v>0.33411346822699073</v>
      </c>
      <c r="J1662" s="18">
        <f t="shared" si="176"/>
        <v>3489.789190728306</v>
      </c>
      <c r="K1662" s="19"/>
      <c r="L1662" s="15">
        <f t="shared" si="179"/>
        <v>52.56547784167654</v>
      </c>
      <c r="M1662" s="18">
        <f t="shared" si="180"/>
        <v>736.56396824046112</v>
      </c>
      <c r="N1662" s="18">
        <f t="shared" si="181"/>
        <v>3489.789190728306</v>
      </c>
      <c r="O1662" s="19"/>
    </row>
    <row r="1663" spans="1:15" x14ac:dyDescent="0.3">
      <c r="A1663">
        <v>10</v>
      </c>
      <c r="B1663">
        <v>1703883021</v>
      </c>
      <c r="C1663" s="3">
        <v>9.2333999999999996</v>
      </c>
      <c r="D1663" s="4">
        <v>1192.6410000000019</v>
      </c>
      <c r="E1663">
        <v>744</v>
      </c>
      <c r="F1663">
        <f t="shared" si="177"/>
        <v>31</v>
      </c>
      <c r="G1663" s="15">
        <f>(F1663*'B-E-D Rate'!$O$2)+(Analysis!C1663*'B-E-D Rate'!$F$2)+(Analysis!D1663*'B-E-D Rate'!$J$2)</f>
        <v>98.293697939023176</v>
      </c>
      <c r="H1663" s="15">
        <f t="shared" si="178"/>
        <v>87.784497790000103</v>
      </c>
      <c r="I1663" s="18">
        <f t="shared" si="175"/>
        <v>110.44328777222658</v>
      </c>
      <c r="J1663" s="18">
        <f t="shared" si="176"/>
        <v>190.26048782478225</v>
      </c>
      <c r="K1663" s="19"/>
      <c r="L1663" s="15">
        <f t="shared" si="179"/>
        <v>85.387241975921</v>
      </c>
      <c r="M1663" s="18">
        <f t="shared" si="180"/>
        <v>166.5766055274957</v>
      </c>
      <c r="N1663" s="18">
        <f t="shared" si="181"/>
        <v>190.26048782478225</v>
      </c>
      <c r="O1663" s="19"/>
    </row>
    <row r="1664" spans="1:15" x14ac:dyDescent="0.3">
      <c r="A1664">
        <v>10</v>
      </c>
      <c r="B1664">
        <v>4926856136</v>
      </c>
      <c r="C1664" s="3">
        <v>11.3622</v>
      </c>
      <c r="D1664" s="4">
        <v>1452.3209999999999</v>
      </c>
      <c r="E1664">
        <v>744</v>
      </c>
      <c r="F1664">
        <f t="shared" si="177"/>
        <v>31</v>
      </c>
      <c r="G1664" s="15">
        <f>(F1664*'B-E-D Rate'!$O$2)+(Analysis!C1664*'B-E-D Rate'!$F$2)+(Analysis!D1664*'B-E-D Rate'!$J$2)</f>
        <v>116.05510706960283</v>
      </c>
      <c r="H1664" s="15">
        <f t="shared" si="178"/>
        <v>102.37591698999999</v>
      </c>
      <c r="I1664" s="18">
        <f t="shared" si="175"/>
        <v>187.12024123390455</v>
      </c>
      <c r="J1664" s="18">
        <f t="shared" si="176"/>
        <v>995.71193696591104</v>
      </c>
      <c r="K1664" s="19"/>
      <c r="L1664" s="15">
        <f t="shared" si="179"/>
        <v>93.078603128299676</v>
      </c>
      <c r="M1664" s="18">
        <f t="shared" si="180"/>
        <v>527.91973336471915</v>
      </c>
      <c r="N1664" s="18">
        <f t="shared" si="181"/>
        <v>995.71193696591104</v>
      </c>
      <c r="O1664" s="19"/>
    </row>
    <row r="1665" spans="1:15" x14ac:dyDescent="0.3">
      <c r="A1665">
        <v>10</v>
      </c>
      <c r="B1665">
        <v>1796228304</v>
      </c>
      <c r="C1665" s="3">
        <v>5.4030000000000005</v>
      </c>
      <c r="D1665" s="4">
        <v>836.97600000000136</v>
      </c>
      <c r="E1665">
        <v>744</v>
      </c>
      <c r="F1665">
        <f t="shared" si="177"/>
        <v>31</v>
      </c>
      <c r="G1665" s="15">
        <f>(F1665*'B-E-D Rate'!$O$2)+(Analysis!C1665*'B-E-D Rate'!$F$2)+(Analysis!D1665*'B-E-D Rate'!$J$2)</f>
        <v>66.859316826192583</v>
      </c>
      <c r="H1665" s="15">
        <f t="shared" si="178"/>
        <v>67.799681440000072</v>
      </c>
      <c r="I1665" s="18">
        <f t="shared" si="175"/>
        <v>0.88428560690130797</v>
      </c>
      <c r="J1665" s="18">
        <f t="shared" si="176"/>
        <v>311.20088393569222</v>
      </c>
      <c r="K1665" s="19"/>
      <c r="L1665" s="15">
        <f t="shared" si="179"/>
        <v>74.85293835507693</v>
      </c>
      <c r="M1665" s="18">
        <f t="shared" si="180"/>
        <v>63.897985147043329</v>
      </c>
      <c r="N1665" s="18">
        <f t="shared" si="181"/>
        <v>311.20088393569222</v>
      </c>
      <c r="O1665" s="19"/>
    </row>
    <row r="1666" spans="1:15" x14ac:dyDescent="0.3">
      <c r="A1666">
        <v>10</v>
      </c>
      <c r="B1666">
        <v>9316624829</v>
      </c>
      <c r="C1666" s="3">
        <v>8.1503999999999994</v>
      </c>
      <c r="D1666" s="4">
        <v>974.19179999999869</v>
      </c>
      <c r="E1666">
        <v>744</v>
      </c>
      <c r="F1666">
        <f t="shared" si="177"/>
        <v>31</v>
      </c>
      <c r="G1666" s="15">
        <f>(F1666*'B-E-D Rate'!$O$2)+(Analysis!C1666*'B-E-D Rate'!$F$2)+(Analysis!D1666*'B-E-D Rate'!$J$2)</f>
        <v>88.852239741398151</v>
      </c>
      <c r="H1666" s="15">
        <f t="shared" si="178"/>
        <v>75.509837241999918</v>
      </c>
      <c r="I1666" s="18">
        <f t="shared" si="175"/>
        <v>178.01970445594822</v>
      </c>
      <c r="J1666" s="18">
        <f t="shared" si="176"/>
        <v>18.940219126328753</v>
      </c>
      <c r="K1666" s="19"/>
      <c r="L1666" s="15">
        <f t="shared" si="179"/>
        <v>78.917079889321187</v>
      </c>
      <c r="M1666" s="18">
        <f t="shared" si="180"/>
        <v>98.707401286321968</v>
      </c>
      <c r="N1666" s="18">
        <f t="shared" si="181"/>
        <v>18.940219126328753</v>
      </c>
      <c r="O1666" s="19"/>
    </row>
    <row r="1667" spans="1:15" x14ac:dyDescent="0.3">
      <c r="A1667">
        <v>10</v>
      </c>
      <c r="B1667">
        <v>2371167709</v>
      </c>
      <c r="C1667" s="3">
        <v>7.9866000000000001</v>
      </c>
      <c r="D1667" s="4">
        <v>1286.4810000000004</v>
      </c>
      <c r="E1667">
        <v>744</v>
      </c>
      <c r="F1667">
        <f t="shared" si="177"/>
        <v>31</v>
      </c>
      <c r="G1667" s="15">
        <f>(F1667*'B-E-D Rate'!$O$2)+(Analysis!C1667*'B-E-D Rate'!$F$2)+(Analysis!D1667*'B-E-D Rate'!$J$2)</f>
        <v>89.046366504784018</v>
      </c>
      <c r="H1667" s="15">
        <f t="shared" si="178"/>
        <v>93.05736739000001</v>
      </c>
      <c r="I1667" s="18">
        <f t="shared" ref="I1667:I1730" si="182">(G1667-H1667)^2</f>
        <v>16.088128101203473</v>
      </c>
      <c r="J1667" s="18">
        <f t="shared" ref="J1667:J1730" si="183">(G1667-AVERAGE($G$3:$G$2217))^2</f>
        <v>20.667597731673659</v>
      </c>
      <c r="K1667" s="19"/>
      <c r="L1667" s="15">
        <f t="shared" si="179"/>
        <v>88.166652521743586</v>
      </c>
      <c r="M1667" s="18">
        <f t="shared" si="180"/>
        <v>0.77389669195686128</v>
      </c>
      <c r="N1667" s="18">
        <f t="shared" si="181"/>
        <v>20.667597731673659</v>
      </c>
      <c r="O1667" s="19"/>
    </row>
    <row r="1668" spans="1:15" x14ac:dyDescent="0.3">
      <c r="A1668">
        <v>10</v>
      </c>
      <c r="B1668">
        <v>9131937793</v>
      </c>
      <c r="C1668" s="3">
        <v>3.2117999999999998</v>
      </c>
      <c r="D1668" s="4">
        <v>498.85799999999972</v>
      </c>
      <c r="E1668">
        <v>744</v>
      </c>
      <c r="F1668">
        <f t="shared" ref="F1668:F1731" si="184">ROUNDUP(E1668/24,0)</f>
        <v>31</v>
      </c>
      <c r="G1668" s="15">
        <f>(F1668*'B-E-D Rate'!$O$2)+(Analysis!C1668*'B-E-D Rate'!$F$2)+(Analysis!D1668*'B-E-D Rate'!$J$2)</f>
        <v>48.244588049963497</v>
      </c>
      <c r="H1668" s="15">
        <f t="shared" ref="H1668:H1731" si="185">(0.67*F1668)+(0.05619*D1668)</f>
        <v>48.800831019999983</v>
      </c>
      <c r="I1668" s="18">
        <f t="shared" si="182"/>
        <v>0.30940624171501097</v>
      </c>
      <c r="J1668" s="18">
        <f t="shared" si="183"/>
        <v>1314.4696543277089</v>
      </c>
      <c r="K1668" s="19"/>
      <c r="L1668" s="15">
        <f t="shared" ref="L1668:L1731" si="186">$Q$19+$Q$20*D1668</f>
        <v>64.838352518200736</v>
      </c>
      <c r="M1668" s="18">
        <f t="shared" ref="M1668:M1731" si="187">(G1668-L1668)^2</f>
        <v>275.35301922733271</v>
      </c>
      <c r="N1668" s="18">
        <f t="shared" ref="N1668:N1731" si="188">(G1668-AVERAGE($G$3:$G$2217))^2</f>
        <v>1314.4696543277089</v>
      </c>
      <c r="O1668" s="19"/>
    </row>
    <row r="1669" spans="1:15" x14ac:dyDescent="0.3">
      <c r="A1669">
        <v>10</v>
      </c>
      <c r="B1669">
        <v>1781586843</v>
      </c>
      <c r="C1669" s="3">
        <v>7.1532</v>
      </c>
      <c r="D1669" s="4">
        <v>1080.1667999999991</v>
      </c>
      <c r="E1669">
        <v>744</v>
      </c>
      <c r="F1669">
        <f t="shared" si="184"/>
        <v>31</v>
      </c>
      <c r="G1669" s="15">
        <f>(F1669*'B-E-D Rate'!$O$2)+(Analysis!C1669*'B-E-D Rate'!$F$2)+(Analysis!D1669*'B-E-D Rate'!$J$2)</f>
        <v>81.601400262326663</v>
      </c>
      <c r="H1669" s="15">
        <f t="shared" si="185"/>
        <v>81.464572491999945</v>
      </c>
      <c r="I1669" s="18">
        <f t="shared" si="182"/>
        <v>1.8721838732581153E-2</v>
      </c>
      <c r="J1669" s="18">
        <f t="shared" si="183"/>
        <v>8.4030604239670037</v>
      </c>
      <c r="K1669" s="19"/>
      <c r="L1669" s="15">
        <f t="shared" si="186"/>
        <v>82.055912291213275</v>
      </c>
      <c r="M1669" s="18">
        <f t="shared" si="187"/>
        <v>0.20658118440262405</v>
      </c>
      <c r="N1669" s="18">
        <f t="shared" si="188"/>
        <v>8.4030604239670037</v>
      </c>
      <c r="O1669" s="19"/>
    </row>
    <row r="1670" spans="1:15" x14ac:dyDescent="0.3">
      <c r="A1670">
        <v>10</v>
      </c>
      <c r="B1670">
        <v>2771371492</v>
      </c>
      <c r="C1670" s="3">
        <v>7.2942</v>
      </c>
      <c r="D1670" s="4">
        <v>482.50559999999984</v>
      </c>
      <c r="E1670">
        <v>744</v>
      </c>
      <c r="F1670">
        <f t="shared" si="184"/>
        <v>31</v>
      </c>
      <c r="G1670" s="15">
        <f>(F1670*'B-E-D Rate'!$O$2)+(Analysis!C1670*'B-E-D Rate'!$F$2)+(Analysis!D1670*'B-E-D Rate'!$J$2)</f>
        <v>79.889629600926554</v>
      </c>
      <c r="H1670" s="15">
        <f t="shared" si="185"/>
        <v>47.881989663999988</v>
      </c>
      <c r="I1670" s="18">
        <f t="shared" si="182"/>
        <v>1024.4890143319365</v>
      </c>
      <c r="J1670" s="18">
        <f t="shared" si="183"/>
        <v>21.257392017948259</v>
      </c>
      <c r="K1670" s="19"/>
      <c r="L1670" s="15">
        <f t="shared" si="186"/>
        <v>64.354017128073821</v>
      </c>
      <c r="M1670" s="18">
        <f t="shared" si="187"/>
        <v>241.35525490665742</v>
      </c>
      <c r="N1670" s="18">
        <f t="shared" si="188"/>
        <v>21.257392017948259</v>
      </c>
      <c r="O1670" s="19"/>
    </row>
    <row r="1671" spans="1:15" x14ac:dyDescent="0.3">
      <c r="A1671">
        <v>10</v>
      </c>
      <c r="B1671">
        <v>8783927995</v>
      </c>
      <c r="C1671" s="3">
        <v>4.4321999999999999</v>
      </c>
      <c r="D1671" s="4">
        <v>262.09859999999992</v>
      </c>
      <c r="E1671">
        <v>744</v>
      </c>
      <c r="F1671">
        <f t="shared" si="184"/>
        <v>31</v>
      </c>
      <c r="G1671" s="15">
        <f>(F1671*'B-E-D Rate'!$O$2)+(Analysis!C1671*'B-E-D Rate'!$F$2)+(Analysis!D1671*'B-E-D Rate'!$J$2)</f>
        <v>56.615445284548713</v>
      </c>
      <c r="H1671" s="15">
        <f t="shared" si="185"/>
        <v>35.497320333999994</v>
      </c>
      <c r="I1671" s="18">
        <f t="shared" si="182"/>
        <v>445.97520142698835</v>
      </c>
      <c r="J1671" s="18">
        <f t="shared" si="183"/>
        <v>777.55974278524252</v>
      </c>
      <c r="K1671" s="19"/>
      <c r="L1671" s="15">
        <f t="shared" si="186"/>
        <v>57.825867722989329</v>
      </c>
      <c r="M1671" s="18">
        <f t="shared" si="187"/>
        <v>1.4651224794805282</v>
      </c>
      <c r="N1671" s="18">
        <f t="shared" si="188"/>
        <v>777.55974278524252</v>
      </c>
      <c r="O1671" s="19"/>
    </row>
    <row r="1672" spans="1:15" x14ac:dyDescent="0.3">
      <c r="A1672">
        <v>10</v>
      </c>
      <c r="B1672">
        <v>2405893055</v>
      </c>
      <c r="C1672" s="3">
        <v>2.1984000000000004</v>
      </c>
      <c r="D1672" s="4">
        <v>703.6608000000009</v>
      </c>
      <c r="E1672">
        <v>744</v>
      </c>
      <c r="F1672">
        <f t="shared" si="184"/>
        <v>31</v>
      </c>
      <c r="G1672" s="15">
        <f>(F1672*'B-E-D Rate'!$O$2)+(Analysis!C1672*'B-E-D Rate'!$F$2)+(Analysis!D1672*'B-E-D Rate'!$J$2)</f>
        <v>41.332092382093215</v>
      </c>
      <c r="H1672" s="15">
        <f t="shared" si="185"/>
        <v>60.308700352000045</v>
      </c>
      <c r="I1672" s="18">
        <f t="shared" si="182"/>
        <v>360.11165004353143</v>
      </c>
      <c r="J1672" s="18">
        <f t="shared" si="183"/>
        <v>1863.4858206631795</v>
      </c>
      <c r="K1672" s="19"/>
      <c r="L1672" s="15">
        <f t="shared" si="186"/>
        <v>70.904327178622793</v>
      </c>
      <c r="M1672" s="18">
        <f t="shared" si="187"/>
        <v>874.51707086107479</v>
      </c>
      <c r="N1672" s="18">
        <f t="shared" si="188"/>
        <v>1863.4858206631795</v>
      </c>
      <c r="O1672" s="19"/>
    </row>
    <row r="1673" spans="1:15" x14ac:dyDescent="0.3">
      <c r="A1673">
        <v>10</v>
      </c>
      <c r="B1673">
        <v>7700519644</v>
      </c>
      <c r="C1673" s="3">
        <v>7.0469999999999997</v>
      </c>
      <c r="D1673" s="4">
        <v>1601.3844000000006</v>
      </c>
      <c r="E1673">
        <v>744</v>
      </c>
      <c r="F1673">
        <f t="shared" si="184"/>
        <v>31</v>
      </c>
      <c r="G1673" s="15">
        <f>(F1673*'B-E-D Rate'!$O$2)+(Analysis!C1673*'B-E-D Rate'!$F$2)+(Analysis!D1673*'B-E-D Rate'!$J$2)</f>
        <v>83.224501812302094</v>
      </c>
      <c r="H1673" s="15">
        <f t="shared" si="185"/>
        <v>110.75178943600002</v>
      </c>
      <c r="I1673" s="18">
        <f t="shared" si="182"/>
        <v>757.75156391779319</v>
      </c>
      <c r="J1673" s="18">
        <f t="shared" si="183"/>
        <v>1.6274148898295737</v>
      </c>
      <c r="K1673" s="19"/>
      <c r="L1673" s="15">
        <f t="shared" si="186"/>
        <v>97.493654129537731</v>
      </c>
      <c r="M1673" s="18">
        <f t="shared" si="187"/>
        <v>203.60870785247116</v>
      </c>
      <c r="N1673" s="18">
        <f t="shared" si="188"/>
        <v>1.6274148898295737</v>
      </c>
      <c r="O1673" s="19"/>
    </row>
    <row r="1674" spans="1:15" x14ac:dyDescent="0.3">
      <c r="A1674">
        <v>10</v>
      </c>
      <c r="B1674">
        <v>7376309239</v>
      </c>
      <c r="C1674" s="3">
        <v>3.2976000000000001</v>
      </c>
      <c r="D1674" s="4">
        <v>271.92959999999999</v>
      </c>
      <c r="E1674">
        <v>744</v>
      </c>
      <c r="F1674">
        <f t="shared" si="184"/>
        <v>31</v>
      </c>
      <c r="G1674" s="15">
        <f>(F1674*'B-E-D Rate'!$O$2)+(Analysis!C1674*'B-E-D Rate'!$F$2)+(Analysis!D1674*'B-E-D Rate'!$J$2)</f>
        <v>47.845336201941727</v>
      </c>
      <c r="H1674" s="15">
        <f t="shared" si="185"/>
        <v>36.049724224000002</v>
      </c>
      <c r="I1674" s="18">
        <f t="shared" si="182"/>
        <v>139.1364619341623</v>
      </c>
      <c r="J1674" s="18">
        <f t="shared" si="183"/>
        <v>1343.5792993344119</v>
      </c>
      <c r="K1674" s="19"/>
      <c r="L1674" s="15">
        <f t="shared" si="186"/>
        <v>58.117048297115311</v>
      </c>
      <c r="M1674" s="18">
        <f t="shared" si="187"/>
        <v>105.50806936613529</v>
      </c>
      <c r="N1674" s="18">
        <f t="shared" si="188"/>
        <v>1343.5792993344119</v>
      </c>
      <c r="O1674" s="19"/>
    </row>
    <row r="1675" spans="1:15" x14ac:dyDescent="0.3">
      <c r="A1675">
        <v>10</v>
      </c>
      <c r="B1675">
        <v>3957523813</v>
      </c>
      <c r="C1675" s="3">
        <v>4.0296000000000003</v>
      </c>
      <c r="D1675" s="4">
        <v>1284.2328000000007</v>
      </c>
      <c r="E1675">
        <v>744</v>
      </c>
      <c r="F1675">
        <f t="shared" si="184"/>
        <v>31</v>
      </c>
      <c r="G1675" s="15">
        <f>(F1675*'B-E-D Rate'!$O$2)+(Analysis!C1675*'B-E-D Rate'!$F$2)+(Analysis!D1675*'B-E-D Rate'!$J$2)</f>
        <v>58.288359611854759</v>
      </c>
      <c r="H1675" s="15">
        <f t="shared" si="185"/>
        <v>92.931041032000024</v>
      </c>
      <c r="I1675" s="18">
        <f t="shared" si="182"/>
        <v>1200.115375977678</v>
      </c>
      <c r="J1675" s="18">
        <f t="shared" si="183"/>
        <v>687.0607619445102</v>
      </c>
      <c r="K1675" s="19"/>
      <c r="L1675" s="15">
        <f t="shared" si="186"/>
        <v>88.100063958347192</v>
      </c>
      <c r="M1675" s="18">
        <f t="shared" si="187"/>
        <v>888.73771604267586</v>
      </c>
      <c r="N1675" s="18">
        <f t="shared" si="188"/>
        <v>687.0607619445102</v>
      </c>
      <c r="O1675" s="19"/>
    </row>
    <row r="1676" spans="1:15" x14ac:dyDescent="0.3">
      <c r="A1676">
        <v>10</v>
      </c>
      <c r="B1676">
        <v>2242070683</v>
      </c>
      <c r="C1676" s="3">
        <v>2.9729999999999999</v>
      </c>
      <c r="D1676" s="4">
        <v>220.51619999999988</v>
      </c>
      <c r="E1676">
        <v>744</v>
      </c>
      <c r="F1676">
        <f t="shared" si="184"/>
        <v>31</v>
      </c>
      <c r="G1676" s="15">
        <f>(F1676*'B-E-D Rate'!$O$2)+(Analysis!C1676*'B-E-D Rate'!$F$2)+(Analysis!D1676*'B-E-D Rate'!$J$2)</f>
        <v>45.081562176170287</v>
      </c>
      <c r="H1676" s="15">
        <f t="shared" si="185"/>
        <v>33.160805277999991</v>
      </c>
      <c r="I1676" s="18">
        <f t="shared" si="182"/>
        <v>142.10444502527471</v>
      </c>
      <c r="J1676" s="18">
        <f t="shared" si="183"/>
        <v>1553.8292867161751</v>
      </c>
      <c r="K1676" s="19"/>
      <c r="L1676" s="15">
        <f t="shared" si="186"/>
        <v>56.59425475324705</v>
      </c>
      <c r="M1676" s="18">
        <f t="shared" si="187"/>
        <v>132.54209037427839</v>
      </c>
      <c r="N1676" s="18">
        <f t="shared" si="188"/>
        <v>1553.8292867161751</v>
      </c>
      <c r="O1676" s="19"/>
    </row>
    <row r="1677" spans="1:15" x14ac:dyDescent="0.3">
      <c r="A1677">
        <v>10</v>
      </c>
      <c r="B1677">
        <v>5092072572</v>
      </c>
      <c r="C1677" s="3">
        <v>2.2799999999999998</v>
      </c>
      <c r="D1677" s="4">
        <v>358.37759999999986</v>
      </c>
      <c r="E1677">
        <v>744</v>
      </c>
      <c r="F1677">
        <f t="shared" si="184"/>
        <v>31</v>
      </c>
      <c r="G1677" s="15">
        <f>(F1677*'B-E-D Rate'!$O$2)+(Analysis!C1677*'B-E-D Rate'!$F$2)+(Analysis!D1677*'B-E-D Rate'!$J$2)</f>
        <v>40.344256451013095</v>
      </c>
      <c r="H1677" s="15">
        <f t="shared" si="185"/>
        <v>40.907237343999995</v>
      </c>
      <c r="I1677" s="18">
        <f t="shared" si="182"/>
        <v>0.31694748586832738</v>
      </c>
      <c r="J1677" s="18">
        <f t="shared" si="183"/>
        <v>1949.7476630408278</v>
      </c>
      <c r="K1677" s="19"/>
      <c r="L1677" s="15">
        <f t="shared" si="186"/>
        <v>60.677518063369305</v>
      </c>
      <c r="M1677" s="18">
        <f t="shared" si="187"/>
        <v>413.4415277965187</v>
      </c>
      <c r="N1677" s="18">
        <f t="shared" si="188"/>
        <v>1949.7476630408278</v>
      </c>
      <c r="O1677" s="19"/>
    </row>
    <row r="1678" spans="1:15" x14ac:dyDescent="0.3">
      <c r="A1678">
        <v>10</v>
      </c>
      <c r="B1678">
        <v>1329127012</v>
      </c>
      <c r="C1678" s="3">
        <v>2.319</v>
      </c>
      <c r="D1678" s="4">
        <v>108.5351999999998</v>
      </c>
      <c r="E1678">
        <v>744</v>
      </c>
      <c r="F1678">
        <f t="shared" si="184"/>
        <v>31</v>
      </c>
      <c r="G1678" s="15">
        <f>(F1678*'B-E-D Rate'!$O$2)+(Analysis!C1678*'B-E-D Rate'!$F$2)+(Analysis!D1678*'B-E-D Rate'!$J$2)</f>
        <v>39.473716179790557</v>
      </c>
      <c r="H1678" s="15">
        <f t="shared" si="185"/>
        <v>26.868592887999988</v>
      </c>
      <c r="I1678" s="18">
        <f t="shared" si="182"/>
        <v>158.88913320124112</v>
      </c>
      <c r="J1678" s="18">
        <f t="shared" si="183"/>
        <v>2027.3845637089069</v>
      </c>
      <c r="K1678" s="19"/>
      <c r="L1678" s="15">
        <f t="shared" si="186"/>
        <v>53.277532967955445</v>
      </c>
      <c r="M1678" s="18">
        <f t="shared" si="187"/>
        <v>190.5453579212228</v>
      </c>
      <c r="N1678" s="18">
        <f t="shared" si="188"/>
        <v>2027.3845637089069</v>
      </c>
      <c r="O1678" s="19"/>
    </row>
    <row r="1679" spans="1:15" x14ac:dyDescent="0.3">
      <c r="A1679">
        <v>10</v>
      </c>
      <c r="B1679">
        <v>9788181913</v>
      </c>
      <c r="C1679" s="3">
        <v>0.58619999999999994</v>
      </c>
      <c r="D1679" s="4">
        <v>66.423600000000022</v>
      </c>
      <c r="E1679">
        <v>744</v>
      </c>
      <c r="F1679">
        <f t="shared" si="184"/>
        <v>31</v>
      </c>
      <c r="G1679" s="15">
        <f>(F1679*'B-E-D Rate'!$O$2)+(Analysis!C1679*'B-E-D Rate'!$F$2)+(Analysis!D1679*'B-E-D Rate'!$J$2)</f>
        <v>25.811367642685099</v>
      </c>
      <c r="H1679" s="15">
        <f t="shared" si="185"/>
        <v>24.502342084000002</v>
      </c>
      <c r="I1679" s="18">
        <f t="shared" si="182"/>
        <v>1.7135479132908291</v>
      </c>
      <c r="J1679" s="18">
        <f t="shared" si="183"/>
        <v>3444.3794586037111</v>
      </c>
      <c r="K1679" s="19"/>
      <c r="L1679" s="15">
        <f t="shared" si="186"/>
        <v>52.030245828766787</v>
      </c>
      <c r="M1679" s="18">
        <f t="shared" si="187"/>
        <v>687.42957333659024</v>
      </c>
      <c r="N1679" s="18">
        <f t="shared" si="188"/>
        <v>3444.3794586037111</v>
      </c>
      <c r="O1679" s="19"/>
    </row>
    <row r="1680" spans="1:15" x14ac:dyDescent="0.3">
      <c r="A1680">
        <v>10</v>
      </c>
      <c r="B1680">
        <v>8421993726</v>
      </c>
      <c r="C1680" s="3">
        <v>5.46</v>
      </c>
      <c r="D1680" s="4">
        <v>1394.1299999999981</v>
      </c>
      <c r="E1680">
        <v>744</v>
      </c>
      <c r="F1680">
        <f t="shared" si="184"/>
        <v>31</v>
      </c>
      <c r="G1680" s="15">
        <f>(F1680*'B-E-D Rate'!$O$2)+(Analysis!C1680*'B-E-D Rate'!$F$2)+(Analysis!D1680*'B-E-D Rate'!$J$2)</f>
        <v>69.91935074994413</v>
      </c>
      <c r="H1680" s="15">
        <f t="shared" si="185"/>
        <v>99.10616469999988</v>
      </c>
      <c r="I1680" s="18">
        <f t="shared" si="182"/>
        <v>851.87010855516894</v>
      </c>
      <c r="J1680" s="18">
        <f t="shared" si="183"/>
        <v>212.60126799130703</v>
      </c>
      <c r="K1680" s="19"/>
      <c r="L1680" s="15">
        <f t="shared" si="186"/>
        <v>91.355066480047654</v>
      </c>
      <c r="M1680" s="18">
        <f t="shared" si="187"/>
        <v>459.48990886180769</v>
      </c>
      <c r="N1680" s="18">
        <f t="shared" si="188"/>
        <v>212.60126799130703</v>
      </c>
      <c r="O1680" s="19"/>
    </row>
    <row r="1681" spans="1:15" x14ac:dyDescent="0.3">
      <c r="A1681">
        <v>10</v>
      </c>
      <c r="B1681">
        <v>3549536594</v>
      </c>
      <c r="C1681" s="3">
        <v>6.1314000000000002</v>
      </c>
      <c r="D1681" s="4">
        <v>913.28460000000007</v>
      </c>
      <c r="E1681">
        <v>744</v>
      </c>
      <c r="F1681">
        <f t="shared" si="184"/>
        <v>31</v>
      </c>
      <c r="G1681" s="15">
        <f>(F1681*'B-E-D Rate'!$O$2)+(Analysis!C1681*'B-E-D Rate'!$F$2)+(Analysis!D1681*'B-E-D Rate'!$J$2)</f>
        <v>72.877715992648064</v>
      </c>
      <c r="H1681" s="15">
        <f t="shared" si="185"/>
        <v>72.087461673999996</v>
      </c>
      <c r="I1681" s="18">
        <f t="shared" si="182"/>
        <v>0.62450188814192076</v>
      </c>
      <c r="J1681" s="18">
        <f t="shared" si="183"/>
        <v>135.08221671344435</v>
      </c>
      <c r="K1681" s="19"/>
      <c r="L1681" s="15">
        <f t="shared" si="186"/>
        <v>77.113093167278095</v>
      </c>
      <c r="M1681" s="18">
        <f t="shared" si="187"/>
        <v>17.938419811377063</v>
      </c>
      <c r="N1681" s="18">
        <f t="shared" si="188"/>
        <v>135.08221671344435</v>
      </c>
      <c r="O1681" s="19"/>
    </row>
    <row r="1682" spans="1:15" x14ac:dyDescent="0.3">
      <c r="A1682">
        <v>10</v>
      </c>
      <c r="B1682">
        <v>3322950043</v>
      </c>
      <c r="C1682" s="3">
        <v>6.8634000000000004</v>
      </c>
      <c r="D1682" s="4">
        <v>1227.3281999999995</v>
      </c>
      <c r="E1682">
        <v>744</v>
      </c>
      <c r="F1682">
        <f t="shared" si="184"/>
        <v>31</v>
      </c>
      <c r="G1682" s="15">
        <f>(F1682*'B-E-D Rate'!$O$2)+(Analysis!C1682*'B-E-D Rate'!$F$2)+(Analysis!D1682*'B-E-D Rate'!$J$2)</f>
        <v>80.040802052363347</v>
      </c>
      <c r="H1682" s="15">
        <f t="shared" si="185"/>
        <v>89.733571557999966</v>
      </c>
      <c r="I1682" s="18">
        <f t="shared" si="182"/>
        <v>93.949780689399148</v>
      </c>
      <c r="J1682" s="18">
        <f t="shared" si="183"/>
        <v>19.886261599195326</v>
      </c>
      <c r="K1682" s="19"/>
      <c r="L1682" s="15">
        <f t="shared" si="186"/>
        <v>86.414628692513617</v>
      </c>
      <c r="M1682" s="18">
        <f t="shared" si="187"/>
        <v>40.625666038689275</v>
      </c>
      <c r="N1682" s="18">
        <f t="shared" si="188"/>
        <v>19.886261599195326</v>
      </c>
      <c r="O1682" s="19"/>
    </row>
    <row r="1683" spans="1:15" x14ac:dyDescent="0.3">
      <c r="A1683">
        <v>10</v>
      </c>
      <c r="B1683">
        <v>9832286807</v>
      </c>
      <c r="C1683" s="3">
        <v>6.3978000000000002</v>
      </c>
      <c r="D1683" s="4">
        <v>1267.5917999999992</v>
      </c>
      <c r="E1683">
        <v>744</v>
      </c>
      <c r="F1683">
        <f t="shared" si="184"/>
        <v>31</v>
      </c>
      <c r="G1683" s="15">
        <f>(F1683*'B-E-D Rate'!$O$2)+(Analysis!C1683*'B-E-D Rate'!$F$2)+(Analysis!D1683*'B-E-D Rate'!$J$2)</f>
        <v>76.612037271192435</v>
      </c>
      <c r="H1683" s="15">
        <f t="shared" si="185"/>
        <v>91.995983241999951</v>
      </c>
      <c r="I1683" s="18">
        <f t="shared" si="182"/>
        <v>236.66579363272484</v>
      </c>
      <c r="J1683" s="18">
        <f t="shared" si="183"/>
        <v>62.223167033514542</v>
      </c>
      <c r="K1683" s="19"/>
      <c r="L1683" s="15">
        <f t="shared" si="186"/>
        <v>87.607180636810114</v>
      </c>
      <c r="M1683" s="18">
        <f t="shared" si="187"/>
        <v>120.89317763048646</v>
      </c>
      <c r="N1683" s="18">
        <f t="shared" si="188"/>
        <v>62.223167033514542</v>
      </c>
      <c r="O1683" s="19"/>
    </row>
    <row r="1684" spans="1:15" x14ac:dyDescent="0.3">
      <c r="A1684">
        <v>10</v>
      </c>
      <c r="B1684">
        <v>1779237692</v>
      </c>
      <c r="C1684" s="3">
        <v>6.0312000000000001</v>
      </c>
      <c r="D1684" s="4">
        <v>953.46119999999996</v>
      </c>
      <c r="E1684">
        <v>744</v>
      </c>
      <c r="F1684">
        <f t="shared" si="184"/>
        <v>31</v>
      </c>
      <c r="G1684" s="15">
        <f>(F1684*'B-E-D Rate'!$O$2)+(Analysis!C1684*'B-E-D Rate'!$F$2)+(Analysis!D1684*'B-E-D Rate'!$J$2)</f>
        <v>72.287844269592668</v>
      </c>
      <c r="H1684" s="15">
        <f t="shared" si="185"/>
        <v>74.344984827999994</v>
      </c>
      <c r="I1684" s="18">
        <f t="shared" si="182"/>
        <v>4.2318272770444052</v>
      </c>
      <c r="J1684" s="18">
        <f t="shared" si="183"/>
        <v>149.14171887079573</v>
      </c>
      <c r="K1684" s="19"/>
      <c r="L1684" s="15">
        <f t="shared" si="186"/>
        <v>78.30306829233453</v>
      </c>
      <c r="M1684" s="18">
        <f t="shared" si="187"/>
        <v>36.182920043770785</v>
      </c>
      <c r="N1684" s="18">
        <f t="shared" si="188"/>
        <v>149.14171887079573</v>
      </c>
      <c r="O1684" s="19"/>
    </row>
    <row r="1685" spans="1:15" x14ac:dyDescent="0.3">
      <c r="A1685">
        <v>10</v>
      </c>
      <c r="B1685">
        <v>8969933138</v>
      </c>
      <c r="C1685" s="3">
        <v>2.9105999999999996</v>
      </c>
      <c r="D1685" s="4">
        <v>528.99299999999971</v>
      </c>
      <c r="E1685">
        <v>744</v>
      </c>
      <c r="F1685">
        <f t="shared" si="184"/>
        <v>31</v>
      </c>
      <c r="G1685" s="15">
        <f>(F1685*'B-E-D Rate'!$O$2)+(Analysis!C1685*'B-E-D Rate'!$F$2)+(Analysis!D1685*'B-E-D Rate'!$J$2)</f>
        <v>46.045698823086411</v>
      </c>
      <c r="H1685" s="15">
        <f t="shared" si="185"/>
        <v>50.494116669999983</v>
      </c>
      <c r="I1685" s="18">
        <f t="shared" si="182"/>
        <v>19.788421340739173</v>
      </c>
      <c r="J1685" s="18">
        <f t="shared" si="183"/>
        <v>1478.7489327752917</v>
      </c>
      <c r="K1685" s="19"/>
      <c r="L1685" s="15">
        <f t="shared" si="186"/>
        <v>65.730909389453558</v>
      </c>
      <c r="M1685" s="18">
        <f t="shared" si="187"/>
        <v>387.50751504221273</v>
      </c>
      <c r="N1685" s="18">
        <f t="shared" si="188"/>
        <v>1478.7489327752917</v>
      </c>
      <c r="O1685" s="19"/>
    </row>
    <row r="1686" spans="1:15" x14ac:dyDescent="0.3">
      <c r="A1686">
        <v>10</v>
      </c>
      <c r="B1686">
        <v>3598309345</v>
      </c>
      <c r="C1686" s="3">
        <v>9.3972000000000016</v>
      </c>
      <c r="D1686" s="4">
        <v>1473.6245999999999</v>
      </c>
      <c r="E1686">
        <v>744</v>
      </c>
      <c r="F1686">
        <f t="shared" si="184"/>
        <v>31</v>
      </c>
      <c r="G1686" s="15">
        <f>(F1686*'B-E-D Rate'!$O$2)+(Analysis!C1686*'B-E-D Rate'!$F$2)+(Analysis!D1686*'B-E-D Rate'!$J$2)</f>
        <v>100.88635364962893</v>
      </c>
      <c r="H1686" s="15">
        <f t="shared" si="185"/>
        <v>103.57296627399998</v>
      </c>
      <c r="I1686" s="18">
        <f t="shared" si="182"/>
        <v>7.2178873934299066</v>
      </c>
      <c r="J1686" s="18">
        <f t="shared" si="183"/>
        <v>268.50591552090032</v>
      </c>
      <c r="K1686" s="19"/>
      <c r="L1686" s="15">
        <f t="shared" si="186"/>
        <v>93.709586189936374</v>
      </c>
      <c r="M1686" s="18">
        <f t="shared" si="187"/>
        <v>51.505991170501943</v>
      </c>
      <c r="N1686" s="18">
        <f t="shared" si="188"/>
        <v>268.50591552090032</v>
      </c>
      <c r="O1686" s="19"/>
    </row>
    <row r="1687" spans="1:15" x14ac:dyDescent="0.3">
      <c r="A1687">
        <v>10</v>
      </c>
      <c r="B1687">
        <v>4881389038</v>
      </c>
      <c r="C1687" s="3">
        <v>5.6955</v>
      </c>
      <c r="D1687" s="4">
        <v>1095.9585</v>
      </c>
      <c r="E1687">
        <v>744</v>
      </c>
      <c r="F1687">
        <f t="shared" si="184"/>
        <v>31</v>
      </c>
      <c r="G1687" s="15">
        <f>(F1687*'B-E-D Rate'!$O$2)+(Analysis!C1687*'B-E-D Rate'!$F$2)+(Analysis!D1687*'B-E-D Rate'!$J$2)</f>
        <v>70.348676311851406</v>
      </c>
      <c r="H1687" s="15">
        <f t="shared" si="185"/>
        <v>82.351908115000001</v>
      </c>
      <c r="I1687" s="18">
        <f t="shared" si="182"/>
        <v>144.07757372011784</v>
      </c>
      <c r="J1687" s="18">
        <f t="shared" si="183"/>
        <v>200.26572279782496</v>
      </c>
      <c r="K1687" s="19"/>
      <c r="L1687" s="15">
        <f t="shared" si="186"/>
        <v>82.523640525617267</v>
      </c>
      <c r="M1687" s="18">
        <f t="shared" si="187"/>
        <v>148.22975360647936</v>
      </c>
      <c r="N1687" s="18">
        <f t="shared" si="188"/>
        <v>200.26572279782496</v>
      </c>
      <c r="O1687" s="19"/>
    </row>
    <row r="1688" spans="1:15" x14ac:dyDescent="0.3">
      <c r="A1688">
        <v>10</v>
      </c>
      <c r="B1688">
        <v>4374823439</v>
      </c>
      <c r="C1688" s="3">
        <v>4.6421999999999999</v>
      </c>
      <c r="D1688" s="4">
        <v>703.38599999999894</v>
      </c>
      <c r="E1688">
        <v>744</v>
      </c>
      <c r="F1688">
        <f t="shared" si="184"/>
        <v>31</v>
      </c>
      <c r="G1688" s="15">
        <f>(F1688*'B-E-D Rate'!$O$2)+(Analysis!C1688*'B-E-D Rate'!$F$2)+(Analysis!D1688*'B-E-D Rate'!$J$2)</f>
        <v>60.320088787919588</v>
      </c>
      <c r="H1688" s="15">
        <f t="shared" si="185"/>
        <v>60.293259339999935</v>
      </c>
      <c r="I1688" s="18">
        <f t="shared" si="182"/>
        <v>7.1981927567335623E-4</v>
      </c>
      <c r="J1688" s="18">
        <f t="shared" si="183"/>
        <v>584.67794926793692</v>
      </c>
      <c r="K1688" s="19"/>
      <c r="L1688" s="15">
        <f t="shared" si="186"/>
        <v>70.896187984057605</v>
      </c>
      <c r="M1688" s="18">
        <f t="shared" si="187"/>
        <v>111.85387420655121</v>
      </c>
      <c r="N1688" s="18">
        <f t="shared" si="188"/>
        <v>584.67794926793692</v>
      </c>
      <c r="O1688" s="19"/>
    </row>
    <row r="1689" spans="1:15" x14ac:dyDescent="0.3">
      <c r="A1689">
        <v>10</v>
      </c>
      <c r="B1689">
        <v>9441492501</v>
      </c>
      <c r="C1689" s="3">
        <v>9.4608000000000008</v>
      </c>
      <c r="D1689" s="4">
        <v>1402.8018000000011</v>
      </c>
      <c r="E1689">
        <v>744</v>
      </c>
      <c r="F1689">
        <f t="shared" si="184"/>
        <v>31</v>
      </c>
      <c r="G1689" s="15">
        <f>(F1689*'B-E-D Rate'!$O$2)+(Analysis!C1689*'B-E-D Rate'!$F$2)+(Analysis!D1689*'B-E-D Rate'!$J$2)</f>
        <v>101.04787447038206</v>
      </c>
      <c r="H1689" s="15">
        <f t="shared" si="185"/>
        <v>99.593433142000052</v>
      </c>
      <c r="I1689" s="18">
        <f t="shared" si="182"/>
        <v>2.1153995777056069</v>
      </c>
      <c r="J1689" s="18">
        <f t="shared" si="183"/>
        <v>273.82541332686043</v>
      </c>
      <c r="K1689" s="19"/>
      <c r="L1689" s="15">
        <f t="shared" si="186"/>
        <v>91.611913159195922</v>
      </c>
      <c r="M1689" s="18">
        <f t="shared" si="187"/>
        <v>89.03736586620154</v>
      </c>
      <c r="N1689" s="18">
        <f t="shared" si="188"/>
        <v>273.82541332686043</v>
      </c>
      <c r="O1689" s="19"/>
    </row>
    <row r="1690" spans="1:15" x14ac:dyDescent="0.3">
      <c r="A1690">
        <v>10</v>
      </c>
      <c r="B1690">
        <v>1881153048</v>
      </c>
      <c r="C1690" s="3">
        <v>6.8208000000000002</v>
      </c>
      <c r="D1690" s="4">
        <v>907.74359999999956</v>
      </c>
      <c r="E1690">
        <v>744</v>
      </c>
      <c r="F1690">
        <f t="shared" si="184"/>
        <v>31</v>
      </c>
      <c r="G1690" s="15">
        <f>(F1690*'B-E-D Rate'!$O$2)+(Analysis!C1690*'B-E-D Rate'!$F$2)+(Analysis!D1690*'B-E-D Rate'!$J$2)</f>
        <v>78.208597396377428</v>
      </c>
      <c r="H1690" s="15">
        <f t="shared" si="185"/>
        <v>71.776112883999971</v>
      </c>
      <c r="I1690" s="18">
        <f t="shared" si="182"/>
        <v>41.376857001975843</v>
      </c>
      <c r="J1690" s="18">
        <f t="shared" si="183"/>
        <v>39.584307825920135</v>
      </c>
      <c r="K1690" s="19"/>
      <c r="L1690" s="15">
        <f t="shared" si="186"/>
        <v>76.948976438437455</v>
      </c>
      <c r="M1690" s="18">
        <f t="shared" si="187"/>
        <v>1.5866449576816144</v>
      </c>
      <c r="N1690" s="18">
        <f t="shared" si="188"/>
        <v>39.584307825920135</v>
      </c>
      <c r="O1690" s="19"/>
    </row>
    <row r="1691" spans="1:15" x14ac:dyDescent="0.3">
      <c r="A1691">
        <v>10</v>
      </c>
      <c r="B1691">
        <v>4326103862</v>
      </c>
      <c r="C1691" s="3">
        <v>10.1652</v>
      </c>
      <c r="D1691" s="4">
        <v>1645.8708000000004</v>
      </c>
      <c r="E1691">
        <v>744</v>
      </c>
      <c r="F1691">
        <f t="shared" si="184"/>
        <v>31</v>
      </c>
      <c r="G1691" s="15">
        <f>(F1691*'B-E-D Rate'!$O$2)+(Analysis!C1691*'B-E-D Rate'!$F$2)+(Analysis!D1691*'B-E-D Rate'!$J$2)</f>
        <v>107.66310842827731</v>
      </c>
      <c r="H1691" s="15">
        <f t="shared" si="185"/>
        <v>113.25148025200001</v>
      </c>
      <c r="I1691" s="18">
        <f t="shared" si="182"/>
        <v>31.229899640177727</v>
      </c>
      <c r="J1691" s="18">
        <f t="shared" si="183"/>
        <v>536.52016301266497</v>
      </c>
      <c r="K1691" s="19"/>
      <c r="L1691" s="15">
        <f t="shared" si="186"/>
        <v>98.811279548396257</v>
      </c>
      <c r="M1691" s="18">
        <f t="shared" si="187"/>
        <v>78.354874518696278</v>
      </c>
      <c r="N1691" s="18">
        <f t="shared" si="188"/>
        <v>536.52016301266497</v>
      </c>
      <c r="O1691" s="19"/>
    </row>
    <row r="1692" spans="1:15" x14ac:dyDescent="0.3">
      <c r="A1692">
        <v>10</v>
      </c>
      <c r="B1692">
        <v>4019428783</v>
      </c>
      <c r="C1692" s="3">
        <v>9.0090000000000003</v>
      </c>
      <c r="D1692" s="4">
        <v>1137.6816000000006</v>
      </c>
      <c r="E1692">
        <v>744</v>
      </c>
      <c r="F1692">
        <f t="shared" si="184"/>
        <v>31</v>
      </c>
      <c r="G1692" s="15">
        <f>(F1692*'B-E-D Rate'!$O$2)+(Analysis!C1692*'B-E-D Rate'!$F$2)+(Analysis!D1692*'B-E-D Rate'!$J$2)</f>
        <v>96.291860686469207</v>
      </c>
      <c r="H1692" s="15">
        <f t="shared" si="185"/>
        <v>84.696329104000029</v>
      </c>
      <c r="I1692" s="18">
        <f t="shared" si="182"/>
        <v>134.45635268004017</v>
      </c>
      <c r="J1692" s="18">
        <f t="shared" si="183"/>
        <v>139.0431783358751</v>
      </c>
      <c r="K1692" s="19"/>
      <c r="L1692" s="15">
        <f t="shared" si="186"/>
        <v>83.759420834061572</v>
      </c>
      <c r="M1692" s="18">
        <f t="shared" si="187"/>
        <v>157.06204865421509</v>
      </c>
      <c r="N1692" s="18">
        <f t="shared" si="188"/>
        <v>139.0431783358751</v>
      </c>
      <c r="O1692" s="19"/>
    </row>
    <row r="1693" spans="1:15" x14ac:dyDescent="0.3">
      <c r="A1693">
        <v>10</v>
      </c>
      <c r="B1693">
        <v>7308147462</v>
      </c>
      <c r="C1693" s="3">
        <v>9.2753999999999994</v>
      </c>
      <c r="D1693" s="4">
        <v>849.42120000000011</v>
      </c>
      <c r="E1693">
        <v>744</v>
      </c>
      <c r="F1693">
        <f t="shared" si="184"/>
        <v>31</v>
      </c>
      <c r="G1693" s="15">
        <f>(F1693*'B-E-D Rate'!$O$2)+(Analysis!C1693*'B-E-D Rate'!$F$2)+(Analysis!D1693*'B-E-D Rate'!$J$2)</f>
        <v>97.007846848293497</v>
      </c>
      <c r="H1693" s="15">
        <f t="shared" si="185"/>
        <v>68.498977228000001</v>
      </c>
      <c r="I1693" s="18">
        <f t="shared" si="182"/>
        <v>812.75564702689337</v>
      </c>
      <c r="J1693" s="18">
        <f t="shared" si="183"/>
        <v>156.44114120811037</v>
      </c>
      <c r="K1693" s="19"/>
      <c r="L1693" s="15">
        <f t="shared" si="186"/>
        <v>75.221547904574663</v>
      </c>
      <c r="M1693" s="18">
        <f t="shared" si="187"/>
        <v>474.64282166508434</v>
      </c>
      <c r="N1693" s="18">
        <f t="shared" si="188"/>
        <v>156.44114120811037</v>
      </c>
      <c r="O1693" s="19"/>
    </row>
    <row r="1694" spans="1:15" x14ac:dyDescent="0.3">
      <c r="A1694">
        <v>10</v>
      </c>
      <c r="B1694">
        <v>4421606485</v>
      </c>
      <c r="C1694" s="3">
        <v>8.5019999999999989</v>
      </c>
      <c r="D1694" s="4">
        <v>1284.8418000000008</v>
      </c>
      <c r="E1694">
        <v>744</v>
      </c>
      <c r="F1694">
        <f t="shared" si="184"/>
        <v>31</v>
      </c>
      <c r="G1694" s="15">
        <f>(F1694*'B-E-D Rate'!$O$2)+(Analysis!C1694*'B-E-D Rate'!$F$2)+(Analysis!D1694*'B-E-D Rate'!$J$2)</f>
        <v>93.043527408020395</v>
      </c>
      <c r="H1694" s="15">
        <f t="shared" si="185"/>
        <v>92.965260742000041</v>
      </c>
      <c r="I1694" s="18">
        <f t="shared" si="182"/>
        <v>6.1256710099417281E-3</v>
      </c>
      <c r="J1694" s="18">
        <f t="shared" si="183"/>
        <v>72.98838276894837</v>
      </c>
      <c r="K1694" s="19"/>
      <c r="L1694" s="15">
        <f t="shared" si="186"/>
        <v>88.118101693027569</v>
      </c>
      <c r="M1694" s="18">
        <f t="shared" si="187"/>
        <v>24.259818473912595</v>
      </c>
      <c r="N1694" s="18">
        <f t="shared" si="188"/>
        <v>72.98838276894837</v>
      </c>
      <c r="O1694" s="19"/>
    </row>
    <row r="1695" spans="1:15" x14ac:dyDescent="0.3">
      <c r="A1695">
        <v>10</v>
      </c>
      <c r="B1695">
        <v>7628712264</v>
      </c>
      <c r="C1695" s="3">
        <v>9.2454000000000001</v>
      </c>
      <c r="D1695" s="4">
        <v>1122.7205999999992</v>
      </c>
      <c r="E1695">
        <v>744</v>
      </c>
      <c r="F1695">
        <f t="shared" si="184"/>
        <v>31</v>
      </c>
      <c r="G1695" s="15">
        <f>(F1695*'B-E-D Rate'!$O$2)+(Analysis!C1695*'B-E-D Rate'!$F$2)+(Analysis!D1695*'B-E-D Rate'!$J$2)</f>
        <v>98.058505310633649</v>
      </c>
      <c r="H1695" s="15">
        <f t="shared" si="185"/>
        <v>83.855670513999954</v>
      </c>
      <c r="I1695" s="18">
        <f t="shared" si="182"/>
        <v>201.72051626046888</v>
      </c>
      <c r="J1695" s="18">
        <f t="shared" si="183"/>
        <v>183.82754699095028</v>
      </c>
      <c r="K1695" s="19"/>
      <c r="L1695" s="15">
        <f t="shared" si="186"/>
        <v>83.316296780608297</v>
      </c>
      <c r="M1695" s="18">
        <f t="shared" si="187"/>
        <v>217.33271234275225</v>
      </c>
      <c r="N1695" s="18">
        <f t="shared" si="188"/>
        <v>183.82754699095028</v>
      </c>
      <c r="O1695" s="19"/>
    </row>
    <row r="1696" spans="1:15" x14ac:dyDescent="0.3">
      <c r="A1696">
        <v>10</v>
      </c>
      <c r="B1696">
        <v>7098153823</v>
      </c>
      <c r="C1696" s="3">
        <v>8.6280000000000001</v>
      </c>
      <c r="D1696" s="4">
        <v>941.62500000000045</v>
      </c>
      <c r="E1696">
        <v>744</v>
      </c>
      <c r="F1696">
        <f t="shared" si="184"/>
        <v>31</v>
      </c>
      <c r="G1696" s="15">
        <f>(F1696*'B-E-D Rate'!$O$2)+(Analysis!C1696*'B-E-D Rate'!$F$2)+(Analysis!D1696*'B-E-D Rate'!$J$2)</f>
        <v>92.410403449093749</v>
      </c>
      <c r="H1696" s="15">
        <f t="shared" si="185"/>
        <v>73.679908750000024</v>
      </c>
      <c r="I1696" s="18">
        <f t="shared" si="182"/>
        <v>350.83143167277814</v>
      </c>
      <c r="J1696" s="18">
        <f t="shared" si="183"/>
        <v>62.571262652807697</v>
      </c>
      <c r="K1696" s="19"/>
      <c r="L1696" s="15">
        <f t="shared" si="186"/>
        <v>77.952496477517144</v>
      </c>
      <c r="M1696" s="18">
        <f t="shared" si="187"/>
        <v>209.03107399876342</v>
      </c>
      <c r="N1696" s="18">
        <f t="shared" si="188"/>
        <v>62.571262652807697</v>
      </c>
      <c r="O1696" s="19"/>
    </row>
    <row r="1697" spans="1:15" x14ac:dyDescent="0.3">
      <c r="A1697">
        <v>10</v>
      </c>
      <c r="B1697">
        <v>6643182445</v>
      </c>
      <c r="C1697" s="3">
        <v>5.8433999999999999</v>
      </c>
      <c r="D1697" s="4">
        <v>864.9282000000004</v>
      </c>
      <c r="E1697">
        <v>744</v>
      </c>
      <c r="F1697">
        <f t="shared" si="184"/>
        <v>31</v>
      </c>
      <c r="G1697" s="15">
        <f>(F1697*'B-E-D Rate'!$O$2)+(Analysis!C1697*'B-E-D Rate'!$F$2)+(Analysis!D1697*'B-E-D Rate'!$J$2)</f>
        <v>70.41269802001095</v>
      </c>
      <c r="H1697" s="15">
        <f t="shared" si="185"/>
        <v>69.370315558000016</v>
      </c>
      <c r="I1697" s="18">
        <f t="shared" si="182"/>
        <v>1.0865611971079769</v>
      </c>
      <c r="J1697" s="18">
        <f t="shared" si="183"/>
        <v>198.45781168492852</v>
      </c>
      <c r="K1697" s="19"/>
      <c r="L1697" s="15">
        <f t="shared" si="186"/>
        <v>75.680843720155138</v>
      </c>
      <c r="M1697" s="18">
        <f t="shared" si="187"/>
        <v>27.753359117947703</v>
      </c>
      <c r="N1697" s="18">
        <f t="shared" si="188"/>
        <v>198.45781168492852</v>
      </c>
      <c r="O1697" s="19"/>
    </row>
    <row r="1698" spans="1:15" x14ac:dyDescent="0.3">
      <c r="A1698">
        <v>10</v>
      </c>
      <c r="B1698">
        <v>6255654990</v>
      </c>
      <c r="C1698" s="3">
        <v>6.2375999999999996</v>
      </c>
      <c r="D1698" s="4">
        <v>2317.3529999999978</v>
      </c>
      <c r="E1698">
        <v>744</v>
      </c>
      <c r="F1698">
        <f t="shared" si="184"/>
        <v>31</v>
      </c>
      <c r="G1698" s="15">
        <f>(F1698*'B-E-D Rate'!$O$2)+(Analysis!C1698*'B-E-D Rate'!$F$2)+(Analysis!D1698*'B-E-D Rate'!$J$2)</f>
        <v>80.298267349432237</v>
      </c>
      <c r="H1698" s="15">
        <f t="shared" si="185"/>
        <v>150.98206506999989</v>
      </c>
      <c r="I1698" s="18">
        <f t="shared" si="182"/>
        <v>4996.1992602021246</v>
      </c>
      <c r="J1698" s="18">
        <f t="shared" si="183"/>
        <v>17.656267722521807</v>
      </c>
      <c r="K1698" s="19"/>
      <c r="L1698" s="15">
        <f t="shared" si="186"/>
        <v>118.69965026463854</v>
      </c>
      <c r="M1698" s="18">
        <f t="shared" si="187"/>
        <v>1474.6662098002982</v>
      </c>
      <c r="N1698" s="18">
        <f t="shared" si="188"/>
        <v>17.656267722521807</v>
      </c>
      <c r="O1698" s="19"/>
    </row>
    <row r="1699" spans="1:15" x14ac:dyDescent="0.3">
      <c r="A1699">
        <v>10</v>
      </c>
      <c r="B1699">
        <v>5586403303</v>
      </c>
      <c r="C1699" s="3">
        <v>6.5531999999999995</v>
      </c>
      <c r="D1699" s="4">
        <v>791.18100000000072</v>
      </c>
      <c r="E1699">
        <v>744</v>
      </c>
      <c r="F1699">
        <f t="shared" si="184"/>
        <v>31</v>
      </c>
      <c r="G1699" s="15">
        <f>(F1699*'B-E-D Rate'!$O$2)+(Analysis!C1699*'B-E-D Rate'!$F$2)+(Analysis!D1699*'B-E-D Rate'!$J$2)</f>
        <v>75.581710217213796</v>
      </c>
      <c r="H1699" s="15">
        <f t="shared" si="185"/>
        <v>65.226460390000042</v>
      </c>
      <c r="I1699" s="18">
        <f t="shared" si="182"/>
        <v>107.23119898401049</v>
      </c>
      <c r="J1699" s="18">
        <f t="shared" si="183"/>
        <v>79.539523091102751</v>
      </c>
      <c r="K1699" s="19"/>
      <c r="L1699" s="15">
        <f t="shared" si="186"/>
        <v>73.496554020614553</v>
      </c>
      <c r="M1699" s="18">
        <f t="shared" si="187"/>
        <v>4.347876364216221</v>
      </c>
      <c r="N1699" s="18">
        <f t="shared" si="188"/>
        <v>79.539523091102751</v>
      </c>
      <c r="O1699" s="19"/>
    </row>
    <row r="1700" spans="1:15" x14ac:dyDescent="0.3">
      <c r="A1700">
        <v>10</v>
      </c>
      <c r="B1700">
        <v>6691164826</v>
      </c>
      <c r="C1700" s="3">
        <v>10.491</v>
      </c>
      <c r="D1700" s="4">
        <v>985.59840000000111</v>
      </c>
      <c r="E1700">
        <v>744</v>
      </c>
      <c r="F1700">
        <f t="shared" si="184"/>
        <v>31</v>
      </c>
      <c r="G1700" s="15">
        <f>(F1700*'B-E-D Rate'!$O$2)+(Analysis!C1700*'B-E-D Rate'!$F$2)+(Analysis!D1700*'B-E-D Rate'!$J$2)</f>
        <v>107.0932026379209</v>
      </c>
      <c r="H1700" s="15">
        <f t="shared" si="185"/>
        <v>76.150774096000063</v>
      </c>
      <c r="I1700" s="18">
        <f t="shared" si="182"/>
        <v>957.43388407187706</v>
      </c>
      <c r="J1700" s="18">
        <f t="shared" si="183"/>
        <v>510.44360838426542</v>
      </c>
      <c r="K1700" s="19"/>
      <c r="L1700" s="15">
        <f t="shared" si="186"/>
        <v>79.254927548442964</v>
      </c>
      <c r="M1700" s="18">
        <f t="shared" si="187"/>
        <v>774.96955995744759</v>
      </c>
      <c r="N1700" s="18">
        <f t="shared" si="188"/>
        <v>510.44360838426542</v>
      </c>
      <c r="O1700" s="19"/>
    </row>
    <row r="1701" spans="1:15" x14ac:dyDescent="0.3">
      <c r="A1701">
        <v>10</v>
      </c>
      <c r="B1701">
        <v>3941101344</v>
      </c>
      <c r="C1701" s="3">
        <v>4.8108000000000004</v>
      </c>
      <c r="D1701" s="4">
        <v>226.60079999999886</v>
      </c>
      <c r="E1701">
        <v>744</v>
      </c>
      <c r="F1701">
        <f t="shared" si="184"/>
        <v>31</v>
      </c>
      <c r="G1701" s="15">
        <f>(F1701*'B-E-D Rate'!$O$2)+(Analysis!C1701*'B-E-D Rate'!$F$2)+(Analysis!D1701*'B-E-D Rate'!$J$2)</f>
        <v>59.390572255446841</v>
      </c>
      <c r="H1701" s="15">
        <f t="shared" si="185"/>
        <v>33.502698951999932</v>
      </c>
      <c r="I1701" s="18">
        <f t="shared" si="182"/>
        <v>670.18198417531914</v>
      </c>
      <c r="J1701" s="18">
        <f t="shared" si="183"/>
        <v>630.49358308438013</v>
      </c>
      <c r="K1701" s="19"/>
      <c r="L1701" s="15">
        <f t="shared" si="186"/>
        <v>56.774472159546171</v>
      </c>
      <c r="M1701" s="18">
        <f t="shared" si="187"/>
        <v>6.8439797117714942</v>
      </c>
      <c r="N1701" s="18">
        <f t="shared" si="188"/>
        <v>630.49358308438013</v>
      </c>
      <c r="O1701" s="19"/>
    </row>
    <row r="1702" spans="1:15" x14ac:dyDescent="0.3">
      <c r="A1702">
        <v>10</v>
      </c>
      <c r="B1702">
        <v>4543846533</v>
      </c>
      <c r="C1702" s="3">
        <v>6.9510000000000005</v>
      </c>
      <c r="D1702" s="4">
        <v>1003.4123999999989</v>
      </c>
      <c r="E1702">
        <v>744</v>
      </c>
      <c r="F1702">
        <f t="shared" si="184"/>
        <v>31</v>
      </c>
      <c r="G1702" s="15">
        <f>(F1702*'B-E-D Rate'!$O$2)+(Analysis!C1702*'B-E-D Rate'!$F$2)+(Analysis!D1702*'B-E-D Rate'!$J$2)</f>
        <v>79.669688009239621</v>
      </c>
      <c r="H1702" s="15">
        <f t="shared" si="185"/>
        <v>77.151742755999933</v>
      </c>
      <c r="I1702" s="18">
        <f t="shared" si="182"/>
        <v>6.3400482983122766</v>
      </c>
      <c r="J1702" s="18">
        <f t="shared" si="183"/>
        <v>23.333880261784735</v>
      </c>
      <c r="K1702" s="19"/>
      <c r="L1702" s="15">
        <f t="shared" si="186"/>
        <v>79.782553501802695</v>
      </c>
      <c r="M1702" s="18">
        <f t="shared" si="187"/>
        <v>1.2738619411505335E-2</v>
      </c>
      <c r="N1702" s="18">
        <f t="shared" si="188"/>
        <v>23.333880261784735</v>
      </c>
      <c r="O1702" s="19"/>
    </row>
    <row r="1703" spans="1:15" x14ac:dyDescent="0.3">
      <c r="A1703">
        <v>10</v>
      </c>
      <c r="B1703">
        <v>8321830420</v>
      </c>
      <c r="C1703" s="3">
        <v>10.236599999999999</v>
      </c>
      <c r="D1703" s="4">
        <v>2087.9825999999989</v>
      </c>
      <c r="E1703">
        <v>744</v>
      </c>
      <c r="F1703">
        <f t="shared" si="184"/>
        <v>31</v>
      </c>
      <c r="G1703" s="15">
        <f>(F1703*'B-E-D Rate'!$O$2)+(Analysis!C1703*'B-E-D Rate'!$F$2)+(Analysis!D1703*'B-E-D Rate'!$J$2)</f>
        <v>110.29464787293448</v>
      </c>
      <c r="H1703" s="15">
        <f t="shared" si="185"/>
        <v>138.09374229399992</v>
      </c>
      <c r="I1703" s="18">
        <f t="shared" si="182"/>
        <v>772.78965063131204</v>
      </c>
      <c r="J1703" s="18">
        <f t="shared" si="183"/>
        <v>665.35335861109968</v>
      </c>
      <c r="K1703" s="19"/>
      <c r="L1703" s="15">
        <f t="shared" si="186"/>
        <v>111.90601739315991</v>
      </c>
      <c r="M1703" s="18">
        <f t="shared" si="187"/>
        <v>2.5965117307115571</v>
      </c>
      <c r="N1703" s="18">
        <f t="shared" si="188"/>
        <v>665.35335861109968</v>
      </c>
      <c r="O1703" s="19"/>
    </row>
    <row r="1704" spans="1:15" x14ac:dyDescent="0.3">
      <c r="A1704">
        <v>10</v>
      </c>
      <c r="B1704">
        <v>8341964120</v>
      </c>
      <c r="C1704" s="3">
        <v>5.8805999999999994</v>
      </c>
      <c r="D1704" s="4">
        <v>901.43159999999978</v>
      </c>
      <c r="E1704">
        <v>744</v>
      </c>
      <c r="F1704">
        <f t="shared" si="184"/>
        <v>31</v>
      </c>
      <c r="G1704" s="15">
        <f>(F1704*'B-E-D Rate'!$O$2)+(Analysis!C1704*'B-E-D Rate'!$F$2)+(Analysis!D1704*'B-E-D Rate'!$J$2)</f>
        <v>70.873224205104165</v>
      </c>
      <c r="H1704" s="15">
        <f t="shared" si="185"/>
        <v>71.42144160399998</v>
      </c>
      <c r="I1704" s="18">
        <f t="shared" si="182"/>
        <v>0.30054231645209339</v>
      </c>
      <c r="J1704" s="18">
        <f t="shared" si="183"/>
        <v>185.69456570585277</v>
      </c>
      <c r="K1704" s="19"/>
      <c r="L1704" s="15">
        <f t="shared" si="186"/>
        <v>76.762023759779822</v>
      </c>
      <c r="M1704" s="18">
        <f t="shared" si="187"/>
        <v>34.677960195148216</v>
      </c>
      <c r="N1704" s="18">
        <f t="shared" si="188"/>
        <v>185.69456570585277</v>
      </c>
      <c r="O1704" s="19"/>
    </row>
    <row r="1705" spans="1:15" x14ac:dyDescent="0.3">
      <c r="A1705">
        <v>10</v>
      </c>
      <c r="B1705">
        <v>9355206608</v>
      </c>
      <c r="C1705" s="3">
        <v>6.9821999999999989</v>
      </c>
      <c r="D1705" s="4">
        <v>1188.1938000000002</v>
      </c>
      <c r="E1705">
        <v>744</v>
      </c>
      <c r="F1705">
        <f t="shared" si="184"/>
        <v>31</v>
      </c>
      <c r="G1705" s="15">
        <f>(F1705*'B-E-D Rate'!$O$2)+(Analysis!C1705*'B-E-D Rate'!$F$2)+(Analysis!D1705*'B-E-D Rate'!$J$2)</f>
        <v>80.780098621232739</v>
      </c>
      <c r="H1705" s="15">
        <f t="shared" si="185"/>
        <v>87.534609622000005</v>
      </c>
      <c r="I1705" s="18">
        <f t="shared" si="182"/>
        <v>45.623418859486016</v>
      </c>
      <c r="J1705" s="18">
        <f t="shared" si="183"/>
        <v>13.839180582660438</v>
      </c>
      <c r="K1705" s="19"/>
      <c r="L1705" s="15">
        <f t="shared" si="186"/>
        <v>85.255522084836315</v>
      </c>
      <c r="M1705" s="18">
        <f t="shared" si="187"/>
        <v>20.02941517857343</v>
      </c>
      <c r="N1705" s="18">
        <f t="shared" si="188"/>
        <v>13.839180582660438</v>
      </c>
      <c r="O1705" s="19"/>
    </row>
    <row r="1706" spans="1:15" x14ac:dyDescent="0.3">
      <c r="A1706">
        <v>10</v>
      </c>
      <c r="B1706">
        <v>6498905123</v>
      </c>
      <c r="C1706" s="3">
        <v>7.4345999999999997</v>
      </c>
      <c r="D1706" s="4">
        <v>517.49459999999976</v>
      </c>
      <c r="E1706">
        <v>744</v>
      </c>
      <c r="F1706">
        <f t="shared" si="184"/>
        <v>31</v>
      </c>
      <c r="G1706" s="15">
        <f>(F1706*'B-E-D Rate'!$O$2)+(Analysis!C1706*'B-E-D Rate'!$F$2)+(Analysis!D1706*'B-E-D Rate'!$J$2)</f>
        <v>81.144946781277739</v>
      </c>
      <c r="H1706" s="15">
        <f t="shared" si="185"/>
        <v>49.848021573999986</v>
      </c>
      <c r="I1706" s="18">
        <f t="shared" si="182"/>
        <v>979.49752742993758</v>
      </c>
      <c r="J1706" s="18">
        <f t="shared" si="183"/>
        <v>11.257747895326915</v>
      </c>
      <c r="K1706" s="19"/>
      <c r="L1706" s="15">
        <f t="shared" si="186"/>
        <v>65.390342741754424</v>
      </c>
      <c r="M1706" s="18">
        <f t="shared" si="187"/>
        <v>248.20754844216435</v>
      </c>
      <c r="N1706" s="18">
        <f t="shared" si="188"/>
        <v>11.257747895326915</v>
      </c>
      <c r="O1706" s="19"/>
    </row>
    <row r="1707" spans="1:15" x14ac:dyDescent="0.3">
      <c r="A1707">
        <v>10</v>
      </c>
      <c r="B1707">
        <v>3817251674</v>
      </c>
      <c r="C1707" s="3">
        <v>6.7373999999999992</v>
      </c>
      <c r="D1707" s="4">
        <v>1176.5783999999999</v>
      </c>
      <c r="E1707">
        <v>744</v>
      </c>
      <c r="F1707">
        <f t="shared" si="184"/>
        <v>31</v>
      </c>
      <c r="G1707" s="15">
        <f>(F1707*'B-E-D Rate'!$O$2)+(Analysis!C1707*'B-E-D Rate'!$F$2)+(Analysis!D1707*'B-E-D Rate'!$J$2)</f>
        <v>78.823345273022426</v>
      </c>
      <c r="H1707" s="15">
        <f t="shared" si="185"/>
        <v>86.881940295999982</v>
      </c>
      <c r="I1707" s="18">
        <f t="shared" si="182"/>
        <v>64.940953744358637</v>
      </c>
      <c r="J1707" s="18">
        <f t="shared" si="183"/>
        <v>32.226719746764495</v>
      </c>
      <c r="K1707" s="19"/>
      <c r="L1707" s="15">
        <f t="shared" si="186"/>
        <v>84.911490059538465</v>
      </c>
      <c r="M1707" s="18">
        <f t="shared" si="187"/>
        <v>37.065506941582434</v>
      </c>
      <c r="N1707" s="18">
        <f t="shared" si="188"/>
        <v>32.226719746764495</v>
      </c>
      <c r="O1707" s="19"/>
    </row>
    <row r="1708" spans="1:15" x14ac:dyDescent="0.3">
      <c r="A1708">
        <v>10</v>
      </c>
      <c r="B1708">
        <v>3393124566</v>
      </c>
      <c r="C1708" s="3">
        <v>4.923</v>
      </c>
      <c r="D1708" s="4">
        <v>694.07999999999993</v>
      </c>
      <c r="E1708">
        <v>744</v>
      </c>
      <c r="F1708">
        <f t="shared" si="184"/>
        <v>31</v>
      </c>
      <c r="G1708" s="15">
        <f>(F1708*'B-E-D Rate'!$O$2)+(Analysis!C1708*'B-E-D Rate'!$F$2)+(Analysis!D1708*'B-E-D Rate'!$J$2)</f>
        <v>62.458302128025821</v>
      </c>
      <c r="H1708" s="15">
        <f t="shared" si="185"/>
        <v>59.770355199999997</v>
      </c>
      <c r="I1708" s="18">
        <f t="shared" si="182"/>
        <v>7.2250586878834611</v>
      </c>
      <c r="J1708" s="18">
        <f t="shared" si="183"/>
        <v>485.84541771313013</v>
      </c>
      <c r="K1708" s="19"/>
      <c r="L1708" s="15">
        <f t="shared" si="186"/>
        <v>70.620557181207829</v>
      </c>
      <c r="M1708" s="18">
        <f t="shared" si="187"/>
        <v>66.622407553195231</v>
      </c>
      <c r="N1708" s="18">
        <f t="shared" si="188"/>
        <v>485.84541771313013</v>
      </c>
      <c r="O1708" s="19"/>
    </row>
    <row r="1709" spans="1:15" x14ac:dyDescent="0.3">
      <c r="A1709">
        <v>10</v>
      </c>
      <c r="B1709">
        <v>6716109566</v>
      </c>
      <c r="C1709" s="3">
        <v>8.1108000000000011</v>
      </c>
      <c r="D1709" s="4">
        <v>775.03140000000008</v>
      </c>
      <c r="E1709">
        <v>744</v>
      </c>
      <c r="F1709">
        <f t="shared" si="184"/>
        <v>31</v>
      </c>
      <c r="G1709" s="15">
        <f>(F1709*'B-E-D Rate'!$O$2)+(Analysis!C1709*'B-E-D Rate'!$F$2)+(Analysis!D1709*'B-E-D Rate'!$J$2)</f>
        <v>87.609015296593469</v>
      </c>
      <c r="H1709" s="15">
        <f t="shared" si="185"/>
        <v>64.319014366000005</v>
      </c>
      <c r="I1709" s="18">
        <f t="shared" si="182"/>
        <v>542.42414334704449</v>
      </c>
      <c r="J1709" s="18">
        <f t="shared" si="183"/>
        <v>9.6647105579699435</v>
      </c>
      <c r="K1709" s="19"/>
      <c r="L1709" s="15">
        <f t="shared" si="186"/>
        <v>73.018225284992013</v>
      </c>
      <c r="M1709" s="18">
        <f t="shared" si="187"/>
        <v>212.89115316264881</v>
      </c>
      <c r="N1709" s="18">
        <f t="shared" si="188"/>
        <v>9.6647105579699435</v>
      </c>
      <c r="O1709" s="19"/>
    </row>
    <row r="1710" spans="1:15" x14ac:dyDescent="0.3">
      <c r="A1710">
        <v>10</v>
      </c>
      <c r="B1710">
        <v>9805929770</v>
      </c>
      <c r="C1710" s="3">
        <v>3.9990000000000006</v>
      </c>
      <c r="D1710" s="4">
        <v>527.56080000000054</v>
      </c>
      <c r="E1710">
        <v>744</v>
      </c>
      <c r="F1710">
        <f t="shared" si="184"/>
        <v>31</v>
      </c>
      <c r="G1710" s="15">
        <f>(F1710*'B-E-D Rate'!$O$2)+(Analysis!C1710*'B-E-D Rate'!$F$2)+(Analysis!D1710*'B-E-D Rate'!$J$2)</f>
        <v>54.496267447437489</v>
      </c>
      <c r="H1710" s="15">
        <f t="shared" si="185"/>
        <v>50.413641352000027</v>
      </c>
      <c r="I1710" s="18">
        <f t="shared" si="182"/>
        <v>16.667835835146935</v>
      </c>
      <c r="J1710" s="18">
        <f t="shared" si="183"/>
        <v>900.23618085320106</v>
      </c>
      <c r="K1710" s="19"/>
      <c r="L1710" s="15">
        <f t="shared" si="186"/>
        <v>65.688489613412159</v>
      </c>
      <c r="M1710" s="18">
        <f t="shared" si="187"/>
        <v>125.26583701253473</v>
      </c>
      <c r="N1710" s="18">
        <f t="shared" si="188"/>
        <v>900.23618085320106</v>
      </c>
      <c r="O1710" s="19"/>
    </row>
    <row r="1711" spans="1:15" x14ac:dyDescent="0.3">
      <c r="A1711">
        <v>10</v>
      </c>
      <c r="B1711">
        <v>1960712161</v>
      </c>
      <c r="C1711" s="3">
        <v>8.4245999999999999</v>
      </c>
      <c r="D1711" s="4">
        <v>834.19619999999986</v>
      </c>
      <c r="E1711">
        <v>744</v>
      </c>
      <c r="F1711">
        <f t="shared" si="184"/>
        <v>31</v>
      </c>
      <c r="G1711" s="15">
        <f>(F1711*'B-E-D Rate'!$O$2)+(Analysis!C1711*'B-E-D Rate'!$F$2)+(Analysis!D1711*'B-E-D Rate'!$J$2)</f>
        <v>90.325279753696776</v>
      </c>
      <c r="H1711" s="15">
        <f t="shared" si="185"/>
        <v>67.643484477999991</v>
      </c>
      <c r="I1711" s="18">
        <f t="shared" si="182"/>
        <v>514.46383692862105</v>
      </c>
      <c r="J1711" s="18">
        <f t="shared" si="183"/>
        <v>33.931512932918359</v>
      </c>
      <c r="K1711" s="19"/>
      <c r="L1711" s="15">
        <f t="shared" si="186"/>
        <v>74.77060453756539</v>
      </c>
      <c r="M1711" s="18">
        <f t="shared" si="187"/>
        <v>241.94792107933199</v>
      </c>
      <c r="N1711" s="18">
        <f t="shared" si="188"/>
        <v>33.931512932918359</v>
      </c>
      <c r="O1711" s="19"/>
    </row>
    <row r="1712" spans="1:15" x14ac:dyDescent="0.3">
      <c r="A1712">
        <v>10</v>
      </c>
      <c r="B1712">
        <v>2550892513</v>
      </c>
      <c r="C1712" s="3">
        <v>8.0484999999999989</v>
      </c>
      <c r="D1712" s="4">
        <v>807.67449999999963</v>
      </c>
      <c r="E1712">
        <v>744</v>
      </c>
      <c r="F1712">
        <f t="shared" si="184"/>
        <v>31</v>
      </c>
      <c r="G1712" s="15">
        <f>(F1712*'B-E-D Rate'!$O$2)+(Analysis!C1712*'B-E-D Rate'!$F$2)+(Analysis!D1712*'B-E-D Rate'!$J$2)</f>
        <v>87.278254343964576</v>
      </c>
      <c r="H1712" s="15">
        <f t="shared" si="185"/>
        <v>66.153230154999974</v>
      </c>
      <c r="I1712" s="18">
        <f t="shared" si="182"/>
        <v>446.26664698433956</v>
      </c>
      <c r="J1712" s="18">
        <f t="shared" si="183"/>
        <v>7.7175662873126596</v>
      </c>
      <c r="K1712" s="19"/>
      <c r="L1712" s="15">
        <f t="shared" si="186"/>
        <v>73.985068596888226</v>
      </c>
      <c r="M1712" s="18">
        <f t="shared" si="187"/>
        <v>176.70878730627382</v>
      </c>
      <c r="N1712" s="18">
        <f t="shared" si="188"/>
        <v>7.7175662873126596</v>
      </c>
      <c r="O1712" s="19"/>
    </row>
    <row r="1713" spans="1:15" x14ac:dyDescent="0.3">
      <c r="A1713">
        <v>10</v>
      </c>
      <c r="B1713">
        <v>2172192569</v>
      </c>
      <c r="C1713" s="3">
        <v>5.7168000000000001</v>
      </c>
      <c r="D1713" s="4">
        <v>483.0342000000004</v>
      </c>
      <c r="E1713">
        <v>744</v>
      </c>
      <c r="F1713">
        <f t="shared" si="184"/>
        <v>31</v>
      </c>
      <c r="G1713" s="15">
        <f>(F1713*'B-E-D Rate'!$O$2)+(Analysis!C1713*'B-E-D Rate'!$F$2)+(Analysis!D1713*'B-E-D Rate'!$J$2)</f>
        <v>67.635094153647827</v>
      </c>
      <c r="H1713" s="15">
        <f t="shared" si="185"/>
        <v>47.91169169800002</v>
      </c>
      <c r="I1713" s="18">
        <f t="shared" si="182"/>
        <v>389.01260442745399</v>
      </c>
      <c r="J1713" s="18">
        <f t="shared" si="183"/>
        <v>284.43191450492918</v>
      </c>
      <c r="K1713" s="19"/>
      <c r="L1713" s="15">
        <f t="shared" si="186"/>
        <v>64.369673526353054</v>
      </c>
      <c r="M1713" s="18">
        <f t="shared" si="187"/>
        <v>10.66297187316219</v>
      </c>
      <c r="N1713" s="18">
        <f t="shared" si="188"/>
        <v>284.43191450492918</v>
      </c>
      <c r="O1713" s="19"/>
    </row>
    <row r="1714" spans="1:15" x14ac:dyDescent="0.3">
      <c r="A1714">
        <v>10</v>
      </c>
      <c r="B1714">
        <v>5211240036</v>
      </c>
      <c r="C1714" s="3">
        <v>9.3654000000000011</v>
      </c>
      <c r="D1714" s="4">
        <v>713.66039999999975</v>
      </c>
      <c r="E1714">
        <v>744</v>
      </c>
      <c r="F1714">
        <f t="shared" si="184"/>
        <v>31</v>
      </c>
      <c r="G1714" s="15">
        <f>(F1714*'B-E-D Rate'!$O$2)+(Analysis!C1714*'B-E-D Rate'!$F$2)+(Analysis!D1714*'B-E-D Rate'!$J$2)</f>
        <v>97.069472550219317</v>
      </c>
      <c r="H1714" s="15">
        <f t="shared" si="185"/>
        <v>60.870577875999984</v>
      </c>
      <c r="I1714" s="18">
        <f t="shared" si="182"/>
        <v>1310.3599756352248</v>
      </c>
      <c r="J1714" s="18">
        <f t="shared" si="183"/>
        <v>157.98652353226814</v>
      </c>
      <c r="K1714" s="19"/>
      <c r="L1714" s="15">
        <f t="shared" si="186"/>
        <v>71.200501450724303</v>
      </c>
      <c r="M1714" s="18">
        <f t="shared" si="187"/>
        <v>669.20366574650825</v>
      </c>
      <c r="N1714" s="18">
        <f t="shared" si="188"/>
        <v>157.98652353226814</v>
      </c>
      <c r="O1714" s="19"/>
    </row>
    <row r="1715" spans="1:15" x14ac:dyDescent="0.3">
      <c r="A1715">
        <v>10</v>
      </c>
      <c r="B1715">
        <v>8214908059</v>
      </c>
      <c r="C1715" s="3">
        <v>5.0879999999999992</v>
      </c>
      <c r="D1715" s="4">
        <v>447.19019999999909</v>
      </c>
      <c r="E1715">
        <v>744</v>
      </c>
      <c r="F1715">
        <f t="shared" si="184"/>
        <v>31</v>
      </c>
      <c r="G1715" s="15">
        <f>(F1715*'B-E-D Rate'!$O$2)+(Analysis!C1715*'B-E-D Rate'!$F$2)+(Analysis!D1715*'B-E-D Rate'!$J$2)</f>
        <v>62.580700675324366</v>
      </c>
      <c r="H1715" s="15">
        <f t="shared" si="185"/>
        <v>45.897617337999947</v>
      </c>
      <c r="I1715" s="18">
        <f t="shared" si="182"/>
        <v>278.32526964011169</v>
      </c>
      <c r="J1715" s="18">
        <f t="shared" si="183"/>
        <v>480.46460569325302</v>
      </c>
      <c r="K1715" s="19"/>
      <c r="L1715" s="15">
        <f t="shared" si="186"/>
        <v>63.308023999451201</v>
      </c>
      <c r="M1715" s="18">
        <f t="shared" si="187"/>
        <v>0.52899921781891024</v>
      </c>
      <c r="N1715" s="18">
        <f t="shared" si="188"/>
        <v>480.46460569325302</v>
      </c>
      <c r="O1715" s="19"/>
    </row>
    <row r="1716" spans="1:15" x14ac:dyDescent="0.3">
      <c r="A1716">
        <v>10</v>
      </c>
      <c r="B1716">
        <v>2419797400</v>
      </c>
      <c r="C1716" s="3">
        <v>8.434800000000001</v>
      </c>
      <c r="D1716" s="4">
        <v>576.46080000000018</v>
      </c>
      <c r="E1716">
        <v>744</v>
      </c>
      <c r="F1716">
        <f t="shared" si="184"/>
        <v>31</v>
      </c>
      <c r="G1716" s="15">
        <f>(F1716*'B-E-D Rate'!$O$2)+(Analysis!C1716*'B-E-D Rate'!$F$2)+(Analysis!D1716*'B-E-D Rate'!$J$2)</f>
        <v>89.193876336999935</v>
      </c>
      <c r="H1716" s="15">
        <f t="shared" si="185"/>
        <v>53.161332352000002</v>
      </c>
      <c r="I1716" s="18">
        <f t="shared" si="182"/>
        <v>1298.3442260309548</v>
      </c>
      <c r="J1716" s="18">
        <f t="shared" si="183"/>
        <v>22.030564355547732</v>
      </c>
      <c r="K1716" s="19"/>
      <c r="L1716" s="15">
        <f t="shared" si="186"/>
        <v>67.13683973799364</v>
      </c>
      <c r="M1716" s="18">
        <f t="shared" si="187"/>
        <v>486.5128635299032</v>
      </c>
      <c r="N1716" s="18">
        <f t="shared" si="188"/>
        <v>22.030564355547732</v>
      </c>
      <c r="O1716" s="19"/>
    </row>
    <row r="1717" spans="1:15" x14ac:dyDescent="0.3">
      <c r="A1717">
        <v>10</v>
      </c>
      <c r="B1717">
        <v>8811653234</v>
      </c>
      <c r="C1717" s="3">
        <v>7.9998000000000005</v>
      </c>
      <c r="D1717" s="4">
        <v>1280.6801999999998</v>
      </c>
      <c r="E1717">
        <v>744</v>
      </c>
      <c r="F1717">
        <f t="shared" si="184"/>
        <v>31</v>
      </c>
      <c r="G1717" s="15">
        <f>(F1717*'B-E-D Rate'!$O$2)+(Analysis!C1717*'B-E-D Rate'!$F$2)+(Analysis!D1717*'B-E-D Rate'!$J$2)</f>
        <v>89.121687577899777</v>
      </c>
      <c r="H1717" s="15">
        <f t="shared" si="185"/>
        <v>92.731420437999986</v>
      </c>
      <c r="I1717" s="18">
        <f t="shared" si="182"/>
        <v>13.030171321287234</v>
      </c>
      <c r="J1717" s="18">
        <f t="shared" si="183"/>
        <v>21.35811474234772</v>
      </c>
      <c r="K1717" s="19"/>
      <c r="L1717" s="15">
        <f t="shared" si="186"/>
        <v>87.994840877517134</v>
      </c>
      <c r="M1717" s="18">
        <f t="shared" si="187"/>
        <v>1.26978348616325</v>
      </c>
      <c r="N1717" s="18">
        <f t="shared" si="188"/>
        <v>21.35811474234772</v>
      </c>
      <c r="O1717" s="19"/>
    </row>
    <row r="1718" spans="1:15" x14ac:dyDescent="0.3">
      <c r="A1718">
        <v>10</v>
      </c>
      <c r="B1718">
        <v>6073429988</v>
      </c>
      <c r="C1718" s="3">
        <v>11.01</v>
      </c>
      <c r="D1718" s="4">
        <v>3137.9184000000018</v>
      </c>
      <c r="E1718">
        <v>744</v>
      </c>
      <c r="F1718">
        <f t="shared" si="184"/>
        <v>31</v>
      </c>
      <c r="G1718" s="15">
        <f>(F1718*'B-E-D Rate'!$O$2)+(Analysis!C1718*'B-E-D Rate'!$F$2)+(Analysis!D1718*'B-E-D Rate'!$J$2)</f>
        <v>121.2361373151886</v>
      </c>
      <c r="H1718" s="15">
        <f t="shared" si="185"/>
        <v>197.08963489600009</v>
      </c>
      <c r="I1718" s="18">
        <f t="shared" si="182"/>
        <v>5753.7530952421748</v>
      </c>
      <c r="J1718" s="18">
        <f t="shared" si="183"/>
        <v>1349.5288305718043</v>
      </c>
      <c r="K1718" s="19"/>
      <c r="L1718" s="15">
        <f t="shared" si="186"/>
        <v>143.00365843063574</v>
      </c>
      <c r="M1718" s="18">
        <f t="shared" si="187"/>
        <v>473.82497551143706</v>
      </c>
      <c r="N1718" s="18">
        <f t="shared" si="188"/>
        <v>1349.5288305718043</v>
      </c>
      <c r="O1718" s="19"/>
    </row>
    <row r="1719" spans="1:15" x14ac:dyDescent="0.3">
      <c r="A1719">
        <v>10</v>
      </c>
      <c r="B1719">
        <v>3233417836</v>
      </c>
      <c r="C1719" s="3">
        <v>7.7639999999999993</v>
      </c>
      <c r="D1719" s="4">
        <v>632.78280000000029</v>
      </c>
      <c r="E1719">
        <v>744</v>
      </c>
      <c r="F1719">
        <f t="shared" si="184"/>
        <v>31</v>
      </c>
      <c r="G1719" s="15">
        <f>(F1719*'B-E-D Rate'!$O$2)+(Analysis!C1719*'B-E-D Rate'!$F$2)+(Analysis!D1719*'B-E-D Rate'!$J$2)</f>
        <v>84.246058024622471</v>
      </c>
      <c r="H1719" s="15">
        <f t="shared" si="185"/>
        <v>56.326065532000015</v>
      </c>
      <c r="I1719" s="18">
        <f t="shared" si="182"/>
        <v>779.52598078809422</v>
      </c>
      <c r="J1719" s="18">
        <f t="shared" si="183"/>
        <v>6.4589941348551866E-2</v>
      </c>
      <c r="K1719" s="19"/>
      <c r="L1719" s="15">
        <f t="shared" si="186"/>
        <v>68.8050192005024</v>
      </c>
      <c r="M1719" s="18">
        <f t="shared" si="187"/>
        <v>238.42567996798334</v>
      </c>
      <c r="N1719" s="18">
        <f t="shared" si="188"/>
        <v>6.4589941348551866E-2</v>
      </c>
      <c r="O1719" s="19"/>
    </row>
    <row r="1720" spans="1:15" x14ac:dyDescent="0.3">
      <c r="A1720">
        <v>10</v>
      </c>
      <c r="B1720">
        <v>7420960736</v>
      </c>
      <c r="C1720" s="3">
        <v>7.0907999999999998</v>
      </c>
      <c r="D1720" s="4">
        <v>1231.2257999999999</v>
      </c>
      <c r="E1720">
        <v>744</v>
      </c>
      <c r="F1720">
        <f t="shared" si="184"/>
        <v>31</v>
      </c>
      <c r="G1720" s="15">
        <f>(F1720*'B-E-D Rate'!$O$2)+(Analysis!C1720*'B-E-D Rate'!$F$2)+(Analysis!D1720*'B-E-D Rate'!$J$2)</f>
        <v>81.826097706679789</v>
      </c>
      <c r="H1720" s="15">
        <f t="shared" si="185"/>
        <v>89.952577701999985</v>
      </c>
      <c r="I1720" s="18">
        <f t="shared" si="182"/>
        <v>66.039677114339327</v>
      </c>
      <c r="J1720" s="18">
        <f t="shared" si="183"/>
        <v>7.1508419905626699</v>
      </c>
      <c r="K1720" s="19"/>
      <c r="L1720" s="15">
        <f t="shared" si="186"/>
        <v>86.53007019446801</v>
      </c>
      <c r="M1720" s="18">
        <f t="shared" si="187"/>
        <v>22.127357165868503</v>
      </c>
      <c r="N1720" s="18">
        <f t="shared" si="188"/>
        <v>7.1508419905626699</v>
      </c>
      <c r="O1720" s="19"/>
    </row>
    <row r="1721" spans="1:15" x14ac:dyDescent="0.3">
      <c r="A1721">
        <v>10</v>
      </c>
      <c r="B1721">
        <v>6916804036</v>
      </c>
      <c r="C1721" s="3">
        <v>1.5798000000000001</v>
      </c>
      <c r="D1721" s="4">
        <v>435.37080000000032</v>
      </c>
      <c r="E1721">
        <v>744</v>
      </c>
      <c r="F1721">
        <f t="shared" si="184"/>
        <v>31</v>
      </c>
      <c r="G1721" s="15">
        <f>(F1721*'B-E-D Rate'!$O$2)+(Analysis!C1721*'B-E-D Rate'!$F$2)+(Analysis!D1721*'B-E-D Rate'!$J$2)</f>
        <v>35.265087477364325</v>
      </c>
      <c r="H1721" s="15">
        <f t="shared" si="185"/>
        <v>45.233485252000015</v>
      </c>
      <c r="I1721" s="18">
        <f t="shared" si="182"/>
        <v>99.368954193361787</v>
      </c>
      <c r="J1721" s="18">
        <f t="shared" si="183"/>
        <v>2424.0966533838869</v>
      </c>
      <c r="K1721" s="19"/>
      <c r="L1721" s="15">
        <f t="shared" si="186"/>
        <v>62.95794977731466</v>
      </c>
      <c r="M1721" s="18">
        <f t="shared" si="187"/>
        <v>766.8946223640105</v>
      </c>
      <c r="N1721" s="18">
        <f t="shared" si="188"/>
        <v>2424.0966533838869</v>
      </c>
      <c r="O1721" s="19"/>
    </row>
    <row r="1722" spans="1:15" x14ac:dyDescent="0.3">
      <c r="A1722">
        <v>10</v>
      </c>
      <c r="B1722">
        <v>8388266724</v>
      </c>
      <c r="C1722" s="3">
        <v>6.5789999999999997</v>
      </c>
      <c r="D1722" s="4">
        <v>758.24399999999969</v>
      </c>
      <c r="E1722">
        <v>744</v>
      </c>
      <c r="F1722">
        <f t="shared" si="184"/>
        <v>31</v>
      </c>
      <c r="G1722" s="15">
        <f>(F1722*'B-E-D Rate'!$O$2)+(Analysis!C1722*'B-E-D Rate'!$F$2)+(Analysis!D1722*'B-E-D Rate'!$J$2)</f>
        <v>75.627471275687512</v>
      </c>
      <c r="H1722" s="15">
        <f t="shared" si="185"/>
        <v>63.375730359999977</v>
      </c>
      <c r="I1722" s="18">
        <f t="shared" si="182"/>
        <v>150.10515546513201</v>
      </c>
      <c r="J1722" s="18">
        <f t="shared" si="183"/>
        <v>78.725377776987401</v>
      </c>
      <c r="K1722" s="19"/>
      <c r="L1722" s="15">
        <f t="shared" si="186"/>
        <v>72.521005798664817</v>
      </c>
      <c r="M1722" s="18">
        <f t="shared" si="187"/>
        <v>9.6501277599338415</v>
      </c>
      <c r="N1722" s="18">
        <f t="shared" si="188"/>
        <v>78.725377776987401</v>
      </c>
      <c r="O1722" s="19"/>
    </row>
    <row r="1723" spans="1:15" x14ac:dyDescent="0.3">
      <c r="A1723">
        <v>10</v>
      </c>
      <c r="B1723">
        <v>9757256060</v>
      </c>
      <c r="C1723" s="3">
        <v>5.192400000000001</v>
      </c>
      <c r="D1723" s="4">
        <v>786.04860000000019</v>
      </c>
      <c r="E1723">
        <v>744</v>
      </c>
      <c r="F1723">
        <f t="shared" si="184"/>
        <v>31</v>
      </c>
      <c r="G1723" s="15">
        <f>(F1723*'B-E-D Rate'!$O$2)+(Analysis!C1723*'B-E-D Rate'!$F$2)+(Analysis!D1723*'B-E-D Rate'!$J$2)</f>
        <v>64.983650529836467</v>
      </c>
      <c r="H1723" s="15">
        <f t="shared" si="185"/>
        <v>64.938070834000001</v>
      </c>
      <c r="I1723" s="18">
        <f t="shared" si="182"/>
        <v>2.0775086725447391E-3</v>
      </c>
      <c r="J1723" s="18">
        <f t="shared" si="183"/>
        <v>380.8958412727398</v>
      </c>
      <c r="K1723" s="19"/>
      <c r="L1723" s="15">
        <f t="shared" si="186"/>
        <v>73.344539456618577</v>
      </c>
      <c r="M1723" s="18">
        <f t="shared" si="187"/>
        <v>69.904463645987704</v>
      </c>
      <c r="N1723" s="18">
        <f t="shared" si="188"/>
        <v>380.8958412727398</v>
      </c>
      <c r="O1723" s="19"/>
    </row>
    <row r="1724" spans="1:15" x14ac:dyDescent="0.3">
      <c r="A1724">
        <v>10</v>
      </c>
      <c r="B1724">
        <v>2980341971</v>
      </c>
      <c r="C1724" s="3">
        <v>9.1356000000000002</v>
      </c>
      <c r="D1724" s="4">
        <v>1077.3258000000017</v>
      </c>
      <c r="E1724">
        <v>744</v>
      </c>
      <c r="F1724">
        <f t="shared" si="184"/>
        <v>31</v>
      </c>
      <c r="G1724" s="15">
        <f>(F1724*'B-E-D Rate'!$O$2)+(Analysis!C1724*'B-E-D Rate'!$F$2)+(Analysis!D1724*'B-E-D Rate'!$J$2)</f>
        <v>96.99208296418324</v>
      </c>
      <c r="H1724" s="15">
        <f t="shared" si="185"/>
        <v>81.304936702000091</v>
      </c>
      <c r="I1724" s="18">
        <f t="shared" si="182"/>
        <v>246.08655785112671</v>
      </c>
      <c r="J1724" s="18">
        <f t="shared" si="183"/>
        <v>156.04705162884227</v>
      </c>
      <c r="K1724" s="19"/>
      <c r="L1724" s="15">
        <f t="shared" si="186"/>
        <v>81.971765814650254</v>
      </c>
      <c r="M1724" s="18">
        <f t="shared" si="187"/>
        <v>225.6099272725547</v>
      </c>
      <c r="N1724" s="18">
        <f t="shared" si="188"/>
        <v>156.04705162884227</v>
      </c>
      <c r="O1724" s="19"/>
    </row>
    <row r="1725" spans="1:15" x14ac:dyDescent="0.3">
      <c r="A1725">
        <v>10</v>
      </c>
      <c r="B1725">
        <v>6946774308</v>
      </c>
      <c r="C1725" s="3">
        <v>4.6661999999999999</v>
      </c>
      <c r="D1725" s="4">
        <v>787.93800000000044</v>
      </c>
      <c r="E1725">
        <v>744</v>
      </c>
      <c r="F1725">
        <f t="shared" si="184"/>
        <v>31</v>
      </c>
      <c r="G1725" s="15">
        <f>(F1725*'B-E-D Rate'!$O$2)+(Analysis!C1725*'B-E-D Rate'!$F$2)+(Analysis!D1725*'B-E-D Rate'!$J$2)</f>
        <v>60.903744643980914</v>
      </c>
      <c r="H1725" s="15">
        <f t="shared" si="185"/>
        <v>65.044236220000016</v>
      </c>
      <c r="I1725" s="18">
        <f t="shared" si="182"/>
        <v>17.143670491085146</v>
      </c>
      <c r="J1725" s="18">
        <f t="shared" si="183"/>
        <v>556.79287227943996</v>
      </c>
      <c r="K1725" s="19"/>
      <c r="L1725" s="15">
        <f t="shared" si="186"/>
        <v>73.400500862045675</v>
      </c>
      <c r="M1725" s="18">
        <f t="shared" si="187"/>
        <v>156.16891597374024</v>
      </c>
      <c r="N1725" s="18">
        <f t="shared" si="188"/>
        <v>556.79287227943996</v>
      </c>
      <c r="O1725" s="19"/>
    </row>
    <row r="1726" spans="1:15" x14ac:dyDescent="0.3">
      <c r="A1726">
        <v>10</v>
      </c>
      <c r="B1726">
        <v>5940420471</v>
      </c>
      <c r="C1726" s="3">
        <v>5.9981999999999998</v>
      </c>
      <c r="D1726" s="4">
        <v>838.94039999999916</v>
      </c>
      <c r="E1726">
        <v>744</v>
      </c>
      <c r="F1726">
        <f t="shared" si="184"/>
        <v>31</v>
      </c>
      <c r="G1726" s="15">
        <f>(F1726*'B-E-D Rate'!$O$2)+(Analysis!C1726*'B-E-D Rate'!$F$2)+(Analysis!D1726*'B-E-D Rate'!$J$2)</f>
        <v>71.493482320669159</v>
      </c>
      <c r="H1726" s="15">
        <f t="shared" si="185"/>
        <v>67.910061075999948</v>
      </c>
      <c r="I1726" s="18">
        <f t="shared" si="182"/>
        <v>12.840907816746634</v>
      </c>
      <c r="J1726" s="18">
        <f t="shared" si="183"/>
        <v>169.17479679356333</v>
      </c>
      <c r="K1726" s="19"/>
      <c r="L1726" s="15">
        <f t="shared" si="186"/>
        <v>74.911121156400526</v>
      </c>
      <c r="M1726" s="18">
        <f t="shared" si="187"/>
        <v>11.680255211499253</v>
      </c>
      <c r="N1726" s="18">
        <f t="shared" si="188"/>
        <v>169.17479679356333</v>
      </c>
      <c r="O1726" s="19"/>
    </row>
    <row r="1727" spans="1:15" x14ac:dyDescent="0.3">
      <c r="A1727">
        <v>10</v>
      </c>
      <c r="B1727">
        <v>8971918043</v>
      </c>
      <c r="C1727" s="3">
        <v>9.9420000000000002</v>
      </c>
      <c r="D1727" s="4">
        <v>2007.240599999998</v>
      </c>
      <c r="E1727">
        <v>744</v>
      </c>
      <c r="F1727">
        <f t="shared" si="184"/>
        <v>31</v>
      </c>
      <c r="G1727" s="15">
        <f>(F1727*'B-E-D Rate'!$O$2)+(Analysis!C1727*'B-E-D Rate'!$F$2)+(Analysis!D1727*'B-E-D Rate'!$J$2)</f>
        <v>107.62622030803142</v>
      </c>
      <c r="H1727" s="15">
        <f t="shared" si="185"/>
        <v>133.55684931399989</v>
      </c>
      <c r="I1727" s="18">
        <f t="shared" si="182"/>
        <v>672.39752064517336</v>
      </c>
      <c r="J1727" s="18">
        <f t="shared" si="183"/>
        <v>534.81265170431675</v>
      </c>
      <c r="K1727" s="19"/>
      <c r="L1727" s="15">
        <f t="shared" si="186"/>
        <v>109.51455142671904</v>
      </c>
      <c r="M1727" s="18">
        <f t="shared" si="187"/>
        <v>3.5657944138040274</v>
      </c>
      <c r="N1727" s="18">
        <f t="shared" si="188"/>
        <v>534.81265170431675</v>
      </c>
      <c r="O1727" s="19"/>
    </row>
    <row r="1728" spans="1:15" x14ac:dyDescent="0.3">
      <c r="A1728">
        <v>10</v>
      </c>
      <c r="B1728">
        <v>5534493949</v>
      </c>
      <c r="C1728" s="3">
        <v>6.7973999999999997</v>
      </c>
      <c r="D1728" s="4">
        <v>921.90479999999991</v>
      </c>
      <c r="E1728">
        <v>744</v>
      </c>
      <c r="F1728">
        <f t="shared" si="184"/>
        <v>31</v>
      </c>
      <c r="G1728" s="15">
        <f>(F1728*'B-E-D Rate'!$O$2)+(Analysis!C1728*'B-E-D Rate'!$F$2)+(Analysis!D1728*'B-E-D Rate'!$J$2)</f>
        <v>78.093289648500331</v>
      </c>
      <c r="H1728" s="15">
        <f t="shared" si="185"/>
        <v>72.571830711999993</v>
      </c>
      <c r="I1728" s="18">
        <f t="shared" si="182"/>
        <v>30.486508787459439</v>
      </c>
      <c r="J1728" s="18">
        <f t="shared" si="183"/>
        <v>41.048545571799117</v>
      </c>
      <c r="K1728" s="19"/>
      <c r="L1728" s="15">
        <f t="shared" si="186"/>
        <v>77.3684115260494</v>
      </c>
      <c r="M1728" s="18">
        <f t="shared" si="187"/>
        <v>0.52544829240798763</v>
      </c>
      <c r="N1728" s="18">
        <f t="shared" si="188"/>
        <v>41.048545571799117</v>
      </c>
      <c r="O1728" s="19"/>
    </row>
    <row r="1729" spans="1:15" x14ac:dyDescent="0.3">
      <c r="A1729">
        <v>10</v>
      </c>
      <c r="B1729">
        <v>3258017489</v>
      </c>
      <c r="C1729" s="3">
        <v>8.9621999999999993</v>
      </c>
      <c r="D1729" s="4">
        <v>997.39200000000039</v>
      </c>
      <c r="E1729">
        <v>744</v>
      </c>
      <c r="F1729">
        <f t="shared" si="184"/>
        <v>31</v>
      </c>
      <c r="G1729" s="15">
        <f>(F1729*'B-E-D Rate'!$O$2)+(Analysis!C1729*'B-E-D Rate'!$F$2)+(Analysis!D1729*'B-E-D Rate'!$J$2)</f>
        <v>95.269223431914213</v>
      </c>
      <c r="H1729" s="15">
        <f t="shared" si="185"/>
        <v>76.813456480000013</v>
      </c>
      <c r="I1729" s="18">
        <f t="shared" si="182"/>
        <v>340.61533378336833</v>
      </c>
      <c r="J1729" s="18">
        <f t="shared" si="183"/>
        <v>115.97178950184993</v>
      </c>
      <c r="K1729" s="19"/>
      <c r="L1729" s="15">
        <f t="shared" si="186"/>
        <v>79.604237610391081</v>
      </c>
      <c r="M1729" s="18">
        <f t="shared" si="187"/>
        <v>245.39178078852075</v>
      </c>
      <c r="N1729" s="18">
        <f t="shared" si="188"/>
        <v>115.97178950184993</v>
      </c>
      <c r="O1729" s="19"/>
    </row>
    <row r="1730" spans="1:15" x14ac:dyDescent="0.3">
      <c r="A1730">
        <v>10</v>
      </c>
      <c r="B1730">
        <v>9327256187</v>
      </c>
      <c r="C1730" s="3">
        <v>4.4903999999999993</v>
      </c>
      <c r="D1730" s="4">
        <v>461.23679999999939</v>
      </c>
      <c r="E1730">
        <v>744</v>
      </c>
      <c r="F1730">
        <f t="shared" si="184"/>
        <v>31</v>
      </c>
      <c r="G1730" s="15">
        <f>(F1730*'B-E-D Rate'!$O$2)+(Analysis!C1730*'B-E-D Rate'!$F$2)+(Analysis!D1730*'B-E-D Rate'!$J$2)</f>
        <v>58.003094765189054</v>
      </c>
      <c r="H1730" s="15">
        <f t="shared" si="185"/>
        <v>46.686895791999959</v>
      </c>
      <c r="I1730" s="18">
        <f t="shared" si="182"/>
        <v>128.05635920080593</v>
      </c>
      <c r="J1730" s="18">
        <f t="shared" si="183"/>
        <v>702.09677325339032</v>
      </c>
      <c r="K1730" s="19"/>
      <c r="L1730" s="15">
        <f t="shared" si="186"/>
        <v>63.724064794133135</v>
      </c>
      <c r="M1730" s="18">
        <f t="shared" si="187"/>
        <v>32.729498072076431</v>
      </c>
      <c r="N1730" s="18">
        <f t="shared" si="188"/>
        <v>702.09677325339032</v>
      </c>
      <c r="O1730" s="19"/>
    </row>
    <row r="1731" spans="1:15" x14ac:dyDescent="0.3">
      <c r="A1731">
        <v>10</v>
      </c>
      <c r="B1731">
        <v>5351555751</v>
      </c>
      <c r="C1731" s="3">
        <v>1.8018000000000001</v>
      </c>
      <c r="D1731" s="4">
        <v>99.684600000000003</v>
      </c>
      <c r="E1731">
        <v>744</v>
      </c>
      <c r="F1731">
        <f t="shared" si="184"/>
        <v>31</v>
      </c>
      <c r="G1731" s="15">
        <f>(F1731*'B-E-D Rate'!$O$2)+(Analysis!C1731*'B-E-D Rate'!$F$2)+(Analysis!D1731*'B-E-D Rate'!$J$2)</f>
        <v>35.413294792992076</v>
      </c>
      <c r="H1731" s="15">
        <f t="shared" si="185"/>
        <v>26.371277673999998</v>
      </c>
      <c r="I1731" s="18">
        <f t="shared" ref="I1731:I1794" si="189">(G1731-H1731)^2</f>
        <v>81.758073580145791</v>
      </c>
      <c r="J1731" s="18">
        <f t="shared" ref="J1731:J1794" si="190">(G1731-AVERAGE($G$3:$G$2217))^2</f>
        <v>2409.5246100207196</v>
      </c>
      <c r="K1731" s="19"/>
      <c r="L1731" s="15">
        <f t="shared" si="186"/>
        <v>53.015390480989787</v>
      </c>
      <c r="M1731" s="18">
        <f t="shared" si="187"/>
        <v>309.83377260942757</v>
      </c>
      <c r="N1731" s="18">
        <f t="shared" si="188"/>
        <v>2409.5246100207196</v>
      </c>
      <c r="O1731" s="19"/>
    </row>
    <row r="1732" spans="1:15" x14ac:dyDescent="0.3">
      <c r="A1732">
        <v>10</v>
      </c>
      <c r="B1732">
        <v>8649753967</v>
      </c>
      <c r="C1732" s="3">
        <v>5.7959999999999994</v>
      </c>
      <c r="D1732" s="4">
        <v>644.55599999999993</v>
      </c>
      <c r="E1732">
        <v>744</v>
      </c>
      <c r="F1732">
        <f t="shared" ref="F1732:F1795" si="191">ROUNDUP(E1732/24,0)</f>
        <v>31</v>
      </c>
      <c r="G1732" s="15">
        <f>(F1732*'B-E-D Rate'!$O$2)+(Analysis!C1732*'B-E-D Rate'!$F$2)+(Analysis!D1732*'B-E-D Rate'!$J$2)</f>
        <v>69.009226242185704</v>
      </c>
      <c r="H1732" s="15">
        <f t="shared" ref="H1732:H1795" si="192">(0.67*F1732)+(0.05619*D1732)</f>
        <v>56.987601639999994</v>
      </c>
      <c r="I1732" s="18">
        <f t="shared" si="189"/>
        <v>144.51945807587674</v>
      </c>
      <c r="J1732" s="18">
        <f t="shared" si="190"/>
        <v>239.97037754155915</v>
      </c>
      <c r="K1732" s="19"/>
      <c r="L1732" s="15">
        <f t="shared" ref="L1732:L1795" si="193">$Q$19+$Q$20*D1732</f>
        <v>69.153725042766666</v>
      </c>
      <c r="M1732" s="18">
        <f t="shared" ref="M1732:M1795" si="194">(G1732-L1732)^2</f>
        <v>2.0879903369336619E-2</v>
      </c>
      <c r="N1732" s="18">
        <f t="shared" ref="N1732:N1795" si="195">(G1732-AVERAGE($G$3:$G$2217))^2</f>
        <v>239.97037754155915</v>
      </c>
      <c r="O1732" s="19"/>
    </row>
    <row r="1733" spans="1:15" x14ac:dyDescent="0.3">
      <c r="A1733">
        <v>10</v>
      </c>
      <c r="B1733">
        <v>9381171680</v>
      </c>
      <c r="C1733" s="3">
        <v>5.9855999999999998</v>
      </c>
      <c r="D1733" s="4">
        <v>581.15280000000075</v>
      </c>
      <c r="E1733">
        <v>744</v>
      </c>
      <c r="F1733">
        <f t="shared" si="191"/>
        <v>31</v>
      </c>
      <c r="G1733" s="15">
        <f>(F1733*'B-E-D Rate'!$O$2)+(Analysis!C1733*'B-E-D Rate'!$F$2)+(Analysis!D1733*'B-E-D Rate'!$J$2)</f>
        <v>70.184668736752343</v>
      </c>
      <c r="H1733" s="15">
        <f t="shared" si="192"/>
        <v>53.424975832000044</v>
      </c>
      <c r="I1733" s="18">
        <f t="shared" si="189"/>
        <v>280.88730626160458</v>
      </c>
      <c r="J1733" s="18">
        <f t="shared" si="190"/>
        <v>204.93453661073187</v>
      </c>
      <c r="K1733" s="19"/>
      <c r="L1733" s="15">
        <f t="shared" si="193"/>
        <v>67.275810265284775</v>
      </c>
      <c r="M1733" s="18">
        <f t="shared" si="194"/>
        <v>8.4614576070286329</v>
      </c>
      <c r="N1733" s="18">
        <f t="shared" si="195"/>
        <v>204.93453661073187</v>
      </c>
      <c r="O1733" s="19"/>
    </row>
    <row r="1734" spans="1:15" x14ac:dyDescent="0.3">
      <c r="A1734">
        <v>10</v>
      </c>
      <c r="B1734">
        <v>7852280381</v>
      </c>
      <c r="C1734" s="3">
        <v>6.3083999999999998</v>
      </c>
      <c r="D1734" s="4">
        <v>891.41459999999938</v>
      </c>
      <c r="E1734">
        <v>744</v>
      </c>
      <c r="F1734">
        <f t="shared" si="191"/>
        <v>31</v>
      </c>
      <c r="G1734" s="15">
        <f>(F1734*'B-E-D Rate'!$O$2)+(Analysis!C1734*'B-E-D Rate'!$F$2)+(Analysis!D1734*'B-E-D Rate'!$J$2)</f>
        <v>74.150345582144368</v>
      </c>
      <c r="H1734" s="15">
        <f t="shared" si="192"/>
        <v>70.858586373999955</v>
      </c>
      <c r="I1734" s="18">
        <f t="shared" si="189"/>
        <v>10.835678684403531</v>
      </c>
      <c r="J1734" s="18">
        <f t="shared" si="190"/>
        <v>107.11955968108312</v>
      </c>
      <c r="K1734" s="19"/>
      <c r="L1734" s="15">
        <f t="shared" si="193"/>
        <v>76.465334123830274</v>
      </c>
      <c r="M1734" s="18">
        <f t="shared" si="194"/>
        <v>5.3591719481370399</v>
      </c>
      <c r="N1734" s="18">
        <f t="shared" si="195"/>
        <v>107.11955968108312</v>
      </c>
      <c r="O1734" s="19"/>
    </row>
    <row r="1735" spans="1:15" x14ac:dyDescent="0.3">
      <c r="A1735">
        <v>10</v>
      </c>
      <c r="B1735">
        <v>5592593136</v>
      </c>
      <c r="C1735" s="3">
        <v>2.4899999999999998</v>
      </c>
      <c r="D1735" s="4">
        <v>508.76460000000009</v>
      </c>
      <c r="E1735">
        <v>744</v>
      </c>
      <c r="F1735">
        <f t="shared" si="191"/>
        <v>31</v>
      </c>
      <c r="G1735" s="15">
        <f>(F1735*'B-E-D Rate'!$O$2)+(Analysis!C1735*'B-E-D Rate'!$F$2)+(Analysis!D1735*'B-E-D Rate'!$J$2)</f>
        <v>42.68245245098057</v>
      </c>
      <c r="H1735" s="15">
        <f t="shared" si="192"/>
        <v>49.357482873999999</v>
      </c>
      <c r="I1735" s="18">
        <f t="shared" si="189"/>
        <v>44.556031148234936</v>
      </c>
      <c r="J1735" s="18">
        <f t="shared" si="190"/>
        <v>1748.7243058736719</v>
      </c>
      <c r="K1735" s="19"/>
      <c r="L1735" s="15">
        <f t="shared" si="193"/>
        <v>65.131772259390502</v>
      </c>
      <c r="M1735" s="18">
        <f t="shared" si="194"/>
        <v>503.97195986026657</v>
      </c>
      <c r="N1735" s="18">
        <f t="shared" si="195"/>
        <v>1748.7243058736719</v>
      </c>
      <c r="O1735" s="19"/>
    </row>
    <row r="1736" spans="1:15" x14ac:dyDescent="0.3">
      <c r="A1736">
        <v>10</v>
      </c>
      <c r="B1736">
        <v>2796277844</v>
      </c>
      <c r="C1736" s="3">
        <v>7.1622000000000003</v>
      </c>
      <c r="D1736" s="4">
        <v>868.75199999999995</v>
      </c>
      <c r="E1736">
        <v>744</v>
      </c>
      <c r="F1736">
        <f t="shared" si="191"/>
        <v>31</v>
      </c>
      <c r="G1736" s="15">
        <f>(F1736*'B-E-D Rate'!$O$2)+(Analysis!C1736*'B-E-D Rate'!$F$2)+(Analysis!D1736*'B-E-D Rate'!$J$2)</f>
        <v>80.678254295918677</v>
      </c>
      <c r="H1736" s="15">
        <f t="shared" si="192"/>
        <v>69.585174879999997</v>
      </c>
      <c r="I1736" s="18">
        <f t="shared" si="189"/>
        <v>123.05641092787873</v>
      </c>
      <c r="J1736" s="18">
        <f t="shared" si="190"/>
        <v>14.607295999701481</v>
      </c>
      <c r="K1736" s="19"/>
      <c r="L1736" s="15">
        <f t="shared" si="193"/>
        <v>75.794099368547251</v>
      </c>
      <c r="M1736" s="18">
        <f t="shared" si="194"/>
        <v>23.854969354566585</v>
      </c>
      <c r="N1736" s="18">
        <f t="shared" si="195"/>
        <v>14.607295999701481</v>
      </c>
      <c r="O1736" s="19"/>
    </row>
    <row r="1737" spans="1:15" x14ac:dyDescent="0.3">
      <c r="A1737">
        <v>10</v>
      </c>
      <c r="B1737">
        <v>7133507511</v>
      </c>
      <c r="C1737" s="3">
        <v>7.8282000000000007</v>
      </c>
      <c r="D1737" s="4">
        <v>1265.0909999999992</v>
      </c>
      <c r="E1737">
        <v>744</v>
      </c>
      <c r="F1737">
        <f t="shared" si="191"/>
        <v>31</v>
      </c>
      <c r="G1737" s="15">
        <f>(F1737*'B-E-D Rate'!$O$2)+(Analysis!C1737*'B-E-D Rate'!$F$2)+(Analysis!D1737*'B-E-D Rate'!$J$2)</f>
        <v>87.715060876450877</v>
      </c>
      <c r="H1737" s="15">
        <f t="shared" si="192"/>
        <v>91.855463289999946</v>
      </c>
      <c r="I1737" s="18">
        <f t="shared" si="189"/>
        <v>17.142932146122952</v>
      </c>
      <c r="J1737" s="18">
        <f t="shared" si="190"/>
        <v>10.335307714451663</v>
      </c>
      <c r="K1737" s="19"/>
      <c r="L1737" s="15">
        <f t="shared" si="193"/>
        <v>87.533110412033977</v>
      </c>
      <c r="M1737" s="18">
        <f t="shared" si="194"/>
        <v>3.3105971501525631E-2</v>
      </c>
      <c r="N1737" s="18">
        <f t="shared" si="195"/>
        <v>10.335307714451663</v>
      </c>
      <c r="O1737" s="19"/>
    </row>
    <row r="1738" spans="1:15" x14ac:dyDescent="0.3">
      <c r="A1738">
        <v>10</v>
      </c>
      <c r="B1738">
        <v>1358723199</v>
      </c>
      <c r="C1738" s="3">
        <v>6.6600000000000006E-2</v>
      </c>
      <c r="D1738" s="4">
        <v>0.53099999999999992</v>
      </c>
      <c r="E1738">
        <v>744</v>
      </c>
      <c r="F1738">
        <f t="shared" si="191"/>
        <v>31</v>
      </c>
      <c r="G1738" s="15">
        <f>(F1738*'B-E-D Rate'!$O$2)+(Analysis!C1738*'B-E-D Rate'!$F$2)+(Analysis!D1738*'B-E-D Rate'!$J$2)</f>
        <v>21.464353718518435</v>
      </c>
      <c r="H1738" s="15">
        <f t="shared" si="192"/>
        <v>20.799836889999998</v>
      </c>
      <c r="I1738" s="18">
        <f t="shared" si="189"/>
        <v>0.44158261538420163</v>
      </c>
      <c r="J1738" s="18">
        <f t="shared" si="190"/>
        <v>3973.5183623101134</v>
      </c>
      <c r="K1738" s="19"/>
      <c r="L1738" s="15">
        <f t="shared" si="193"/>
        <v>50.078598478685024</v>
      </c>
      <c r="M1738" s="18">
        <f t="shared" si="194"/>
        <v>818.77500319472108</v>
      </c>
      <c r="N1738" s="18">
        <f t="shared" si="195"/>
        <v>3973.5183623101134</v>
      </c>
      <c r="O1738" s="19"/>
    </row>
    <row r="1739" spans="1:15" x14ac:dyDescent="0.3">
      <c r="A1739">
        <v>10</v>
      </c>
      <c r="B1739">
        <v>4007475160</v>
      </c>
      <c r="C1739" s="3">
        <v>10.747199999999999</v>
      </c>
      <c r="D1739" s="4">
        <v>1935.1278000000016</v>
      </c>
      <c r="E1739">
        <v>744</v>
      </c>
      <c r="F1739">
        <f t="shared" si="191"/>
        <v>31</v>
      </c>
      <c r="G1739" s="15">
        <f>(F1739*'B-E-D Rate'!$O$2)+(Analysis!C1739*'B-E-D Rate'!$F$2)+(Analysis!D1739*'B-E-D Rate'!$J$2)</f>
        <v>113.54420530215636</v>
      </c>
      <c r="H1739" s="15">
        <f t="shared" si="192"/>
        <v>129.50483108200009</v>
      </c>
      <c r="I1739" s="18">
        <f t="shared" si="189"/>
        <v>254.74157528421253</v>
      </c>
      <c r="J1739" s="18">
        <f t="shared" si="190"/>
        <v>843.55403854732901</v>
      </c>
      <c r="K1739" s="19"/>
      <c r="L1739" s="15">
        <f t="shared" si="193"/>
        <v>107.37867038655718</v>
      </c>
      <c r="M1739" s="18">
        <f t="shared" si="194"/>
        <v>38.013820795472604</v>
      </c>
      <c r="N1739" s="18">
        <f t="shared" si="195"/>
        <v>843.55403854732901</v>
      </c>
      <c r="O1739" s="19"/>
    </row>
    <row r="1740" spans="1:15" x14ac:dyDescent="0.3">
      <c r="A1740">
        <v>10</v>
      </c>
      <c r="B1740">
        <v>6121474366</v>
      </c>
      <c r="C1740" s="3">
        <v>6.6827999999999994</v>
      </c>
      <c r="D1740" s="4">
        <v>745.89000000000135</v>
      </c>
      <c r="E1740">
        <v>744</v>
      </c>
      <c r="F1740">
        <f t="shared" si="191"/>
        <v>31</v>
      </c>
      <c r="G1740" s="15">
        <f>(F1740*'B-E-D Rate'!$O$2)+(Analysis!C1740*'B-E-D Rate'!$F$2)+(Analysis!D1740*'B-E-D Rate'!$J$2)</f>
        <v>76.376007614572302</v>
      </c>
      <c r="H1740" s="15">
        <f t="shared" si="192"/>
        <v>62.681559100000072</v>
      </c>
      <c r="I1740" s="18">
        <f t="shared" si="189"/>
        <v>187.53792011826954</v>
      </c>
      <c r="J1740" s="18">
        <f t="shared" si="190"/>
        <v>66.002559382375878</v>
      </c>
      <c r="K1740" s="19"/>
      <c r="L1740" s="15">
        <f t="shared" si="193"/>
        <v>72.155097466577345</v>
      </c>
      <c r="M1740" s="18">
        <f t="shared" si="194"/>
        <v>17.816082477446805</v>
      </c>
      <c r="N1740" s="18">
        <f t="shared" si="195"/>
        <v>66.002559382375878</v>
      </c>
      <c r="O1740" s="19"/>
    </row>
    <row r="1741" spans="1:15" x14ac:dyDescent="0.3">
      <c r="A1741">
        <v>10</v>
      </c>
      <c r="B1741">
        <v>4150065897</v>
      </c>
      <c r="C1741" s="3">
        <v>8.1762000000000015</v>
      </c>
      <c r="D1741" s="4">
        <v>820.06200000000069</v>
      </c>
      <c r="E1741">
        <v>744</v>
      </c>
      <c r="F1741">
        <f t="shared" si="191"/>
        <v>31</v>
      </c>
      <c r="G1741" s="15">
        <f>(F1741*'B-E-D Rate'!$O$2)+(Analysis!C1741*'B-E-D Rate'!$F$2)+(Analysis!D1741*'B-E-D Rate'!$J$2)</f>
        <v>88.328721421120719</v>
      </c>
      <c r="H1741" s="15">
        <f t="shared" si="192"/>
        <v>66.849283780000036</v>
      </c>
      <c r="I1741" s="18">
        <f t="shared" si="189"/>
        <v>461.36624137879204</v>
      </c>
      <c r="J1741" s="18">
        <f t="shared" si="190"/>
        <v>14.657549190735727</v>
      </c>
      <c r="K1741" s="19"/>
      <c r="L1741" s="15">
        <f t="shared" si="193"/>
        <v>74.351969152476258</v>
      </c>
      <c r="M1741" s="18">
        <f t="shared" si="194"/>
        <v>195.34960397905809</v>
      </c>
      <c r="N1741" s="18">
        <f t="shared" si="195"/>
        <v>14.657549190735727</v>
      </c>
      <c r="O1741" s="19"/>
    </row>
    <row r="1742" spans="1:15" x14ac:dyDescent="0.3">
      <c r="A1742">
        <v>10</v>
      </c>
      <c r="B1742">
        <v>7917582325</v>
      </c>
      <c r="C1742" s="3">
        <v>11.271599999999999</v>
      </c>
      <c r="D1742" s="4">
        <v>1360.1231999999966</v>
      </c>
      <c r="E1742">
        <v>744</v>
      </c>
      <c r="F1742">
        <f t="shared" si="191"/>
        <v>31</v>
      </c>
      <c r="G1742" s="15">
        <f>(F1742*'B-E-D Rate'!$O$2)+(Analysis!C1742*'B-E-D Rate'!$F$2)+(Analysis!D1742*'B-E-D Rate'!$J$2)</f>
        <v>114.91802837357177</v>
      </c>
      <c r="H1742" s="15">
        <f t="shared" si="192"/>
        <v>97.195322607999799</v>
      </c>
      <c r="I1742" s="18">
        <f t="shared" si="189"/>
        <v>314.09429965303809</v>
      </c>
      <c r="J1742" s="18">
        <f t="shared" si="190"/>
        <v>925.24406780189736</v>
      </c>
      <c r="K1742" s="19"/>
      <c r="L1742" s="15">
        <f t="shared" si="193"/>
        <v>90.347832267028849</v>
      </c>
      <c r="M1742" s="18">
        <f t="shared" si="194"/>
        <v>603.69453671397707</v>
      </c>
      <c r="N1742" s="18">
        <f t="shared" si="195"/>
        <v>925.24406780189736</v>
      </c>
      <c r="O1742" s="19"/>
    </row>
    <row r="1743" spans="1:15" x14ac:dyDescent="0.3">
      <c r="A1743">
        <v>10</v>
      </c>
      <c r="B1743">
        <v>2845910144</v>
      </c>
      <c r="C1743" s="3">
        <v>8.1300000000000008</v>
      </c>
      <c r="D1743" s="4">
        <v>903.95700000000022</v>
      </c>
      <c r="E1743">
        <v>744</v>
      </c>
      <c r="F1743">
        <f t="shared" si="191"/>
        <v>31</v>
      </c>
      <c r="G1743" s="15">
        <f>(F1743*'B-E-D Rate'!$O$2)+(Analysis!C1743*'B-E-D Rate'!$F$2)+(Analysis!D1743*'B-E-D Rate'!$J$2)</f>
        <v>88.363809536790583</v>
      </c>
      <c r="H1743" s="15">
        <f t="shared" si="192"/>
        <v>71.563343830000008</v>
      </c>
      <c r="I1743" s="18">
        <f t="shared" si="189"/>
        <v>282.25564796504614</v>
      </c>
      <c r="J1743" s="18">
        <f t="shared" si="190"/>
        <v>14.92745132333695</v>
      </c>
      <c r="K1743" s="19"/>
      <c r="L1743" s="15">
        <f t="shared" si="193"/>
        <v>76.836822602410066</v>
      </c>
      <c r="M1743" s="18">
        <f t="shared" si="194"/>
        <v>132.87142778537915</v>
      </c>
      <c r="N1743" s="18">
        <f t="shared" si="195"/>
        <v>14.92745132333695</v>
      </c>
      <c r="O1743" s="19"/>
    </row>
    <row r="1744" spans="1:15" x14ac:dyDescent="0.3">
      <c r="A1744">
        <v>10</v>
      </c>
      <c r="B1744">
        <v>7135940855</v>
      </c>
      <c r="C1744" s="3">
        <v>5.7737999999999996</v>
      </c>
      <c r="D1744" s="4">
        <v>595.68299999999965</v>
      </c>
      <c r="E1744">
        <v>744</v>
      </c>
      <c r="F1744">
        <f t="shared" si="191"/>
        <v>31</v>
      </c>
      <c r="G1744" s="15">
        <f>(F1744*'B-E-D Rate'!$O$2)+(Analysis!C1744*'B-E-D Rate'!$F$2)+(Analysis!D1744*'B-E-D Rate'!$J$2)</f>
        <v>68.607152190154721</v>
      </c>
      <c r="H1744" s="15">
        <f t="shared" si="192"/>
        <v>54.241427769999973</v>
      </c>
      <c r="I1744" s="18">
        <f t="shared" si="189"/>
        <v>206.37403811583047</v>
      </c>
      <c r="J1744" s="18">
        <f t="shared" si="190"/>
        <v>252.58908110638873</v>
      </c>
      <c r="K1744" s="19"/>
      <c r="L1744" s="15">
        <f t="shared" si="193"/>
        <v>67.706174620707941</v>
      </c>
      <c r="M1744" s="18">
        <f t="shared" si="194"/>
        <v>0.81176058064622825</v>
      </c>
      <c r="N1744" s="18">
        <f t="shared" si="195"/>
        <v>252.58908110638873</v>
      </c>
      <c r="O1744" s="19"/>
    </row>
    <row r="1745" spans="1:15" x14ac:dyDescent="0.3">
      <c r="A1745">
        <v>10</v>
      </c>
      <c r="B1745">
        <v>6643950729</v>
      </c>
      <c r="C1745" s="3">
        <v>7.7297999999999991</v>
      </c>
      <c r="D1745" s="4">
        <v>1233.3713999999993</v>
      </c>
      <c r="E1745">
        <v>744</v>
      </c>
      <c r="F1745">
        <f t="shared" si="191"/>
        <v>31</v>
      </c>
      <c r="G1745" s="15">
        <f>(F1745*'B-E-D Rate'!$O$2)+(Analysis!C1745*'B-E-D Rate'!$F$2)+(Analysis!D1745*'B-E-D Rate'!$J$2)</f>
        <v>86.801457580516981</v>
      </c>
      <c r="H1745" s="15">
        <f t="shared" si="192"/>
        <v>90.073138965999959</v>
      </c>
      <c r="I1745" s="18">
        <f t="shared" si="189"/>
        <v>10.703899088115818</v>
      </c>
      <c r="J1745" s="18">
        <f t="shared" si="190"/>
        <v>5.2957701738272256</v>
      </c>
      <c r="K1745" s="19"/>
      <c r="L1745" s="15">
        <f t="shared" si="193"/>
        <v>86.593619888277857</v>
      </c>
      <c r="M1745" s="18">
        <f t="shared" si="194"/>
        <v>4.3196506315284947E-2</v>
      </c>
      <c r="N1745" s="18">
        <f t="shared" si="195"/>
        <v>5.2957701738272256</v>
      </c>
      <c r="O1745" s="19"/>
    </row>
    <row r="1746" spans="1:15" x14ac:dyDescent="0.3">
      <c r="A1746">
        <v>10</v>
      </c>
      <c r="B1746">
        <v>2290205416</v>
      </c>
      <c r="C1746" s="3">
        <v>4.6800000000000001E-2</v>
      </c>
      <c r="D1746" s="4">
        <v>14.905200000000047</v>
      </c>
      <c r="E1746">
        <v>744</v>
      </c>
      <c r="F1746">
        <f t="shared" si="191"/>
        <v>31</v>
      </c>
      <c r="G1746" s="15">
        <f>(F1746*'B-E-D Rate'!$O$2)+(Analysis!C1746*'B-E-D Rate'!$F$2)+(Analysis!D1746*'B-E-D Rate'!$J$2)</f>
        <v>21.378019912308822</v>
      </c>
      <c r="H1746" s="15">
        <f t="shared" si="192"/>
        <v>21.607523188000002</v>
      </c>
      <c r="I1746" s="18">
        <f t="shared" si="189"/>
        <v>5.2671753552981523E-2</v>
      </c>
      <c r="J1746" s="18">
        <f t="shared" si="190"/>
        <v>3984.4100655211441</v>
      </c>
      <c r="K1746" s="19"/>
      <c r="L1746" s="15">
        <f t="shared" si="193"/>
        <v>50.50434233064329</v>
      </c>
      <c r="M1746" s="18">
        <f t="shared" si="194"/>
        <v>848.34265761677295</v>
      </c>
      <c r="N1746" s="18">
        <f t="shared" si="195"/>
        <v>3984.4100655211441</v>
      </c>
      <c r="O1746" s="19"/>
    </row>
    <row r="1747" spans="1:15" x14ac:dyDescent="0.3">
      <c r="A1747">
        <v>10</v>
      </c>
      <c r="B1747">
        <v>1096024757</v>
      </c>
      <c r="C1747" s="3">
        <v>8.8350000000000009</v>
      </c>
      <c r="D1747" s="4">
        <v>1294.635</v>
      </c>
      <c r="E1747">
        <v>744</v>
      </c>
      <c r="F1747">
        <f t="shared" si="191"/>
        <v>31</v>
      </c>
      <c r="G1747" s="15">
        <f>(F1747*'B-E-D Rate'!$O$2)+(Analysis!C1747*'B-E-D Rate'!$F$2)+(Analysis!D1747*'B-E-D Rate'!$J$2)</f>
        <v>95.677070021452195</v>
      </c>
      <c r="H1747" s="15">
        <f t="shared" si="192"/>
        <v>93.515540649999991</v>
      </c>
      <c r="I1747" s="18">
        <f t="shared" si="189"/>
        <v>4.6722092236505599</v>
      </c>
      <c r="J1747" s="18">
        <f t="shared" si="190"/>
        <v>124.92234441624404</v>
      </c>
      <c r="K1747" s="19"/>
      <c r="L1747" s="15">
        <f t="shared" si="193"/>
        <v>88.40816268362164</v>
      </c>
      <c r="M1747" s="18">
        <f t="shared" si="194"/>
        <v>52.83701388596689</v>
      </c>
      <c r="N1747" s="18">
        <f t="shared" si="195"/>
        <v>124.92234441624404</v>
      </c>
      <c r="O1747" s="19"/>
    </row>
    <row r="1748" spans="1:15" x14ac:dyDescent="0.3">
      <c r="A1748">
        <v>10</v>
      </c>
      <c r="B1748">
        <v>6894615607</v>
      </c>
      <c r="C1748" s="3">
        <v>8.4942000000000011</v>
      </c>
      <c r="D1748" s="4">
        <v>1177.4574000000005</v>
      </c>
      <c r="E1748">
        <v>744</v>
      </c>
      <c r="F1748">
        <f t="shared" si="191"/>
        <v>31</v>
      </c>
      <c r="G1748" s="15">
        <f>(F1748*'B-E-D Rate'!$O$2)+(Analysis!C1748*'B-E-D Rate'!$F$2)+(Analysis!D1748*'B-E-D Rate'!$J$2)</f>
        <v>92.478501208653228</v>
      </c>
      <c r="H1748" s="15">
        <f t="shared" si="192"/>
        <v>86.931331306000018</v>
      </c>
      <c r="I1748" s="18">
        <f t="shared" si="189"/>
        <v>30.771093928901614</v>
      </c>
      <c r="J1748" s="18">
        <f t="shared" si="190"/>
        <v>63.653233741057349</v>
      </c>
      <c r="K1748" s="19"/>
      <c r="L1748" s="15">
        <f t="shared" si="193"/>
        <v>84.937524819446608</v>
      </c>
      <c r="M1748" s="18">
        <f t="shared" si="194"/>
        <v>56.866324902571705</v>
      </c>
      <c r="N1748" s="18">
        <f t="shared" si="195"/>
        <v>63.653233741057349</v>
      </c>
      <c r="O1748" s="19"/>
    </row>
    <row r="1749" spans="1:15" x14ac:dyDescent="0.3">
      <c r="A1749">
        <v>10</v>
      </c>
      <c r="B1749">
        <v>1766097723</v>
      </c>
      <c r="C1749" s="3">
        <v>7.6913999999999998</v>
      </c>
      <c r="D1749" s="4">
        <v>423.0492000000001</v>
      </c>
      <c r="E1749">
        <v>744</v>
      </c>
      <c r="F1749">
        <f t="shared" si="191"/>
        <v>31</v>
      </c>
      <c r="G1749" s="15">
        <f>(F1749*'B-E-D Rate'!$O$2)+(Analysis!C1749*'B-E-D Rate'!$F$2)+(Analysis!D1749*'B-E-D Rate'!$J$2)</f>
        <v>82.696745069173403</v>
      </c>
      <c r="H1749" s="15">
        <f t="shared" si="192"/>
        <v>44.541134548000002</v>
      </c>
      <c r="I1749" s="18">
        <f t="shared" si="189"/>
        <v>1455.8506142434783</v>
      </c>
      <c r="J1749" s="18">
        <f t="shared" si="190"/>
        <v>3.2524624443729873</v>
      </c>
      <c r="K1749" s="19"/>
      <c r="L1749" s="15">
        <f t="shared" si="193"/>
        <v>62.593001088254468</v>
      </c>
      <c r="M1749" s="18">
        <f t="shared" si="194"/>
        <v>404.16052205033429</v>
      </c>
      <c r="N1749" s="18">
        <f t="shared" si="195"/>
        <v>3.2524624443729873</v>
      </c>
      <c r="O1749" s="19"/>
    </row>
    <row r="1750" spans="1:15" x14ac:dyDescent="0.3">
      <c r="A1750">
        <v>10</v>
      </c>
      <c r="B1750">
        <v>6084288704</v>
      </c>
      <c r="C1750" s="3">
        <v>5.9202000000000004</v>
      </c>
      <c r="D1750" s="4">
        <v>860.46420000000091</v>
      </c>
      <c r="E1750">
        <v>744</v>
      </c>
      <c r="F1750">
        <f t="shared" si="191"/>
        <v>31</v>
      </c>
      <c r="G1750" s="15">
        <f>(F1750*'B-E-D Rate'!$O$2)+(Analysis!C1750*'B-E-D Rate'!$F$2)+(Analysis!D1750*'B-E-D Rate'!$J$2)</f>
        <v>70.988495464530814</v>
      </c>
      <c r="H1750" s="15">
        <f t="shared" si="192"/>
        <v>69.119483398000042</v>
      </c>
      <c r="I1750" s="18">
        <f t="shared" si="189"/>
        <v>3.4932061048376255</v>
      </c>
      <c r="J1750" s="18">
        <f t="shared" si="190"/>
        <v>182.56625502961677</v>
      </c>
      <c r="K1750" s="19"/>
      <c r="L1750" s="15">
        <f t="shared" si="193"/>
        <v>75.54862623638968</v>
      </c>
      <c r="M1750" s="18">
        <f t="shared" si="194"/>
        <v>20.794792656454135</v>
      </c>
      <c r="N1750" s="18">
        <f t="shared" si="195"/>
        <v>182.56625502961677</v>
      </c>
      <c r="O1750" s="19"/>
    </row>
    <row r="1751" spans="1:15" x14ac:dyDescent="0.3">
      <c r="A1751">
        <v>10</v>
      </c>
      <c r="B1751">
        <v>6407773822</v>
      </c>
      <c r="C1751" s="3">
        <v>5.2229999999999999</v>
      </c>
      <c r="D1751" s="4">
        <v>820.53480000000013</v>
      </c>
      <c r="E1751">
        <v>744</v>
      </c>
      <c r="F1751">
        <f t="shared" si="191"/>
        <v>31</v>
      </c>
      <c r="G1751" s="15">
        <f>(F1751*'B-E-D Rate'!$O$2)+(Analysis!C1751*'B-E-D Rate'!$F$2)+(Analysis!D1751*'B-E-D Rate'!$J$2)</f>
        <v>65.38341671806603</v>
      </c>
      <c r="H1751" s="15">
        <f t="shared" si="192"/>
        <v>66.875850412000005</v>
      </c>
      <c r="I1751" s="18">
        <f t="shared" si="189"/>
        <v>2.2273583307894107</v>
      </c>
      <c r="J1751" s="18">
        <f t="shared" si="190"/>
        <v>365.45153827206133</v>
      </c>
      <c r="K1751" s="19"/>
      <c r="L1751" s="15">
        <f t="shared" si="193"/>
        <v>74.365972832208399</v>
      </c>
      <c r="M1751" s="18">
        <f t="shared" si="194"/>
        <v>80.686314343716461</v>
      </c>
      <c r="N1751" s="18">
        <f t="shared" si="195"/>
        <v>365.45153827206133</v>
      </c>
      <c r="O1751" s="19"/>
    </row>
    <row r="1752" spans="1:15" x14ac:dyDescent="0.3">
      <c r="A1752">
        <v>10</v>
      </c>
      <c r="B1752">
        <v>5150510838</v>
      </c>
      <c r="C1752" s="3">
        <v>14.098799999999999</v>
      </c>
      <c r="D1752" s="4">
        <v>1656.4703999999997</v>
      </c>
      <c r="E1752">
        <v>744</v>
      </c>
      <c r="F1752">
        <f t="shared" si="191"/>
        <v>31</v>
      </c>
      <c r="G1752" s="15">
        <f>(F1752*'B-E-D Rate'!$O$2)+(Analysis!C1752*'B-E-D Rate'!$F$2)+(Analysis!D1752*'B-E-D Rate'!$J$2)</f>
        <v>138.27851717872954</v>
      </c>
      <c r="H1752" s="15">
        <f t="shared" si="192"/>
        <v>113.84707177599998</v>
      </c>
      <c r="I1752" s="18">
        <f t="shared" si="189"/>
        <v>596.89552446655557</v>
      </c>
      <c r="J1752" s="18">
        <f t="shared" si="190"/>
        <v>2892.1070181721634</v>
      </c>
      <c r="K1752" s="19"/>
      <c r="L1752" s="15">
        <f t="shared" si="193"/>
        <v>99.125224987670549</v>
      </c>
      <c r="M1752" s="18">
        <f t="shared" si="194"/>
        <v>1532.9802893984413</v>
      </c>
      <c r="N1752" s="18">
        <f t="shared" si="195"/>
        <v>2892.1070181721634</v>
      </c>
      <c r="O1752" s="19"/>
    </row>
    <row r="1753" spans="1:15" x14ac:dyDescent="0.3">
      <c r="A1753">
        <v>10</v>
      </c>
      <c r="B1753">
        <v>7231981549</v>
      </c>
      <c r="C1753" s="3">
        <v>8.2620000000000005</v>
      </c>
      <c r="D1753" s="4">
        <v>595.32119999999998</v>
      </c>
      <c r="E1753">
        <v>744</v>
      </c>
      <c r="F1753">
        <f t="shared" si="191"/>
        <v>31</v>
      </c>
      <c r="G1753" s="15">
        <f>(F1753*'B-E-D Rate'!$O$2)+(Analysis!C1753*'B-E-D Rate'!$F$2)+(Analysis!D1753*'B-E-D Rate'!$J$2)</f>
        <v>87.939745394508734</v>
      </c>
      <c r="H1753" s="15">
        <f t="shared" si="192"/>
        <v>54.221098228000002</v>
      </c>
      <c r="I1753" s="18">
        <f t="shared" si="189"/>
        <v>1136.9471667395073</v>
      </c>
      <c r="J1753" s="18">
        <f t="shared" si="190"/>
        <v>11.830448191085093</v>
      </c>
      <c r="K1753" s="19"/>
      <c r="L1753" s="15">
        <f t="shared" si="193"/>
        <v>67.695458606902761</v>
      </c>
      <c r="M1753" s="18">
        <f t="shared" si="194"/>
        <v>409.83114753883774</v>
      </c>
      <c r="N1753" s="18">
        <f t="shared" si="195"/>
        <v>11.830448191085093</v>
      </c>
      <c r="O1753" s="19"/>
    </row>
    <row r="1754" spans="1:15" x14ac:dyDescent="0.3">
      <c r="A1754">
        <v>10</v>
      </c>
      <c r="B1754">
        <v>7736267205</v>
      </c>
      <c r="C1754" s="3">
        <v>10.631399999999999</v>
      </c>
      <c r="D1754" s="4">
        <v>1761.7361999999998</v>
      </c>
      <c r="E1754">
        <v>744</v>
      </c>
      <c r="F1754">
        <f t="shared" si="191"/>
        <v>31</v>
      </c>
      <c r="G1754" s="15">
        <f>(F1754*'B-E-D Rate'!$O$2)+(Analysis!C1754*'B-E-D Rate'!$F$2)+(Analysis!D1754*'B-E-D Rate'!$J$2)</f>
        <v>111.82992076309867</v>
      </c>
      <c r="H1754" s="15">
        <f t="shared" si="192"/>
        <v>119.76195707799998</v>
      </c>
      <c r="I1754" s="18">
        <f t="shared" si="189"/>
        <v>62.917200100913163</v>
      </c>
      <c r="J1754" s="18">
        <f t="shared" si="190"/>
        <v>746.91344367067506</v>
      </c>
      <c r="K1754" s="19"/>
      <c r="L1754" s="15">
        <f t="shared" si="193"/>
        <v>102.24305186996442</v>
      </c>
      <c r="M1754" s="18">
        <f t="shared" si="194"/>
        <v>91.908055174145161</v>
      </c>
      <c r="N1754" s="18">
        <f t="shared" si="195"/>
        <v>746.91344367067506</v>
      </c>
      <c r="O1754" s="19"/>
    </row>
    <row r="1755" spans="1:15" x14ac:dyDescent="0.3">
      <c r="A1755">
        <v>10</v>
      </c>
      <c r="B1755">
        <v>6137958382</v>
      </c>
      <c r="C1755" s="3">
        <v>6.5327999999999999</v>
      </c>
      <c r="D1755" s="4">
        <v>642.43140000000074</v>
      </c>
      <c r="E1755">
        <v>744</v>
      </c>
      <c r="F1755">
        <f t="shared" si="191"/>
        <v>31</v>
      </c>
      <c r="G1755" s="15">
        <f>(F1755*'B-E-D Rate'!$O$2)+(Analysis!C1755*'B-E-D Rate'!$F$2)+(Analysis!D1755*'B-E-D Rate'!$J$2)</f>
        <v>74.724472157958317</v>
      </c>
      <c r="H1755" s="15">
        <f t="shared" si="192"/>
        <v>56.868220366000045</v>
      </c>
      <c r="I1755" s="18">
        <f t="shared" si="189"/>
        <v>318.84572805781301</v>
      </c>
      <c r="J1755" s="18">
        <f t="shared" si="190"/>
        <v>95.56492399083038</v>
      </c>
      <c r="K1755" s="19"/>
      <c r="L1755" s="15">
        <f t="shared" si="193"/>
        <v>69.090797339807878</v>
      </c>
      <c r="M1755" s="18">
        <f t="shared" si="194"/>
        <v>31.738291956662383</v>
      </c>
      <c r="N1755" s="18">
        <f t="shared" si="195"/>
        <v>95.56492399083038</v>
      </c>
      <c r="O1755" s="19"/>
    </row>
    <row r="1756" spans="1:15" x14ac:dyDescent="0.3">
      <c r="A1756">
        <v>10</v>
      </c>
      <c r="B1756">
        <v>6203145220</v>
      </c>
      <c r="C1756" s="3">
        <v>5.6345999999999998</v>
      </c>
      <c r="D1756" s="4">
        <v>482.93159999999983</v>
      </c>
      <c r="E1756">
        <v>744</v>
      </c>
      <c r="F1756">
        <f t="shared" si="191"/>
        <v>31</v>
      </c>
      <c r="G1756" s="15">
        <f>(F1756*'B-E-D Rate'!$O$2)+(Analysis!C1756*'B-E-D Rate'!$F$2)+(Analysis!D1756*'B-E-D Rate'!$J$2)</f>
        <v>66.995885878401438</v>
      </c>
      <c r="H1756" s="15">
        <f t="shared" si="192"/>
        <v>47.905926603999987</v>
      </c>
      <c r="I1756" s="18">
        <f t="shared" si="189"/>
        <v>364.42654509830601</v>
      </c>
      <c r="J1756" s="18">
        <f t="shared" si="190"/>
        <v>306.40113668533667</v>
      </c>
      <c r="K1756" s="19"/>
      <c r="L1756" s="15">
        <f t="shared" si="193"/>
        <v>64.366634656766493</v>
      </c>
      <c r="M1756" s="18">
        <f t="shared" si="194"/>
        <v>6.9129619864688507</v>
      </c>
      <c r="N1756" s="18">
        <f t="shared" si="195"/>
        <v>306.40113668533667</v>
      </c>
      <c r="O1756" s="19"/>
    </row>
    <row r="1757" spans="1:15" x14ac:dyDescent="0.3">
      <c r="A1757">
        <v>10</v>
      </c>
      <c r="B1757">
        <v>7205351820</v>
      </c>
      <c r="C1757" s="3">
        <v>4.1171999999999995</v>
      </c>
      <c r="D1757" s="4">
        <v>369.10259999999994</v>
      </c>
      <c r="E1757">
        <v>744</v>
      </c>
      <c r="F1757">
        <f t="shared" si="191"/>
        <v>31</v>
      </c>
      <c r="G1757" s="15">
        <f>(F1757*'B-E-D Rate'!$O$2)+(Analysis!C1757*'B-E-D Rate'!$F$2)+(Analysis!D1757*'B-E-D Rate'!$J$2)</f>
        <v>54.670401662031388</v>
      </c>
      <c r="H1757" s="15">
        <f t="shared" si="192"/>
        <v>41.509875093999995</v>
      </c>
      <c r="I1757" s="18">
        <f t="shared" si="189"/>
        <v>173.19945954786016</v>
      </c>
      <c r="J1757" s="18">
        <f t="shared" si="190"/>
        <v>889.81707988660776</v>
      </c>
      <c r="K1757" s="19"/>
      <c r="L1757" s="15">
        <f t="shared" si="193"/>
        <v>60.995177676582728</v>
      </c>
      <c r="M1757" s="18">
        <f t="shared" si="194"/>
        <v>40.002791634243927</v>
      </c>
      <c r="N1757" s="18">
        <f t="shared" si="195"/>
        <v>889.81707988660776</v>
      </c>
      <c r="O1757" s="19"/>
    </row>
    <row r="1758" spans="1:15" x14ac:dyDescent="0.3">
      <c r="A1758">
        <v>10</v>
      </c>
      <c r="B1758">
        <v>7379276076</v>
      </c>
      <c r="C1758" s="3">
        <v>7.0571999999999999</v>
      </c>
      <c r="D1758" s="4">
        <v>687.64560000000006</v>
      </c>
      <c r="E1758">
        <v>744</v>
      </c>
      <c r="F1758">
        <f t="shared" si="191"/>
        <v>31</v>
      </c>
      <c r="G1758" s="15">
        <f>(F1758*'B-E-D Rate'!$O$2)+(Analysis!C1758*'B-E-D Rate'!$F$2)+(Analysis!D1758*'B-E-D Rate'!$J$2)</f>
        <v>79.011651246841794</v>
      </c>
      <c r="H1758" s="15">
        <f t="shared" si="192"/>
        <v>59.408806264000006</v>
      </c>
      <c r="I1758" s="18">
        <f t="shared" si="189"/>
        <v>384.27153142132545</v>
      </c>
      <c r="J1758" s="18">
        <f t="shared" si="190"/>
        <v>30.124206239358696</v>
      </c>
      <c r="K1758" s="19"/>
      <c r="L1758" s="15">
        <f t="shared" si="193"/>
        <v>70.429979184446964</v>
      </c>
      <c r="M1758" s="18">
        <f t="shared" si="194"/>
        <v>73.645095386487938</v>
      </c>
      <c r="N1758" s="18">
        <f t="shared" si="195"/>
        <v>30.124206239358696</v>
      </c>
      <c r="O1758" s="19"/>
    </row>
    <row r="1759" spans="1:15" x14ac:dyDescent="0.3">
      <c r="A1759">
        <v>10</v>
      </c>
      <c r="B1759">
        <v>9160035270</v>
      </c>
      <c r="C1759" s="3">
        <v>2.5068000000000001</v>
      </c>
      <c r="D1759" s="4">
        <v>317.11259999999976</v>
      </c>
      <c r="E1759">
        <v>744</v>
      </c>
      <c r="F1759">
        <f t="shared" si="191"/>
        <v>31</v>
      </c>
      <c r="G1759" s="15">
        <f>(F1759*'B-E-D Rate'!$O$2)+(Analysis!C1759*'B-E-D Rate'!$F$2)+(Analysis!D1759*'B-E-D Rate'!$J$2)</f>
        <v>41.912747424640628</v>
      </c>
      <c r="H1759" s="15">
        <f t="shared" si="192"/>
        <v>38.588556993999987</v>
      </c>
      <c r="I1759" s="18">
        <f t="shared" si="189"/>
        <v>11.050242019162811</v>
      </c>
      <c r="J1759" s="18">
        <f t="shared" si="190"/>
        <v>1813.6914181031859</v>
      </c>
      <c r="K1759" s="19"/>
      <c r="L1759" s="15">
        <f t="shared" si="193"/>
        <v>59.455306041061426</v>
      </c>
      <c r="M1759" s="18">
        <f t="shared" si="194"/>
        <v>307.74136281055962</v>
      </c>
      <c r="N1759" s="18">
        <f t="shared" si="195"/>
        <v>1813.6914181031859</v>
      </c>
      <c r="O1759" s="19"/>
    </row>
    <row r="1760" spans="1:15" x14ac:dyDescent="0.3">
      <c r="A1760">
        <v>10</v>
      </c>
      <c r="B1760">
        <v>4478542006</v>
      </c>
      <c r="C1760" s="3">
        <v>6.2141999999999999</v>
      </c>
      <c r="D1760" s="4">
        <v>1162.9494000000007</v>
      </c>
      <c r="E1760">
        <v>744</v>
      </c>
      <c r="F1760">
        <f t="shared" si="191"/>
        <v>31</v>
      </c>
      <c r="G1760" s="15">
        <f>(F1760*'B-E-D Rate'!$O$2)+(Analysis!C1760*'B-E-D Rate'!$F$2)+(Analysis!D1760*'B-E-D Rate'!$J$2)</f>
        <v>74.693855930590445</v>
      </c>
      <c r="H1760" s="15">
        <f t="shared" si="192"/>
        <v>86.116126786000024</v>
      </c>
      <c r="I1760" s="18">
        <f t="shared" si="189"/>
        <v>130.46827149433906</v>
      </c>
      <c r="J1760" s="18">
        <f t="shared" si="190"/>
        <v>96.164453373370961</v>
      </c>
      <c r="K1760" s="19"/>
      <c r="L1760" s="15">
        <f t="shared" si="193"/>
        <v>84.507817997208818</v>
      </c>
      <c r="M1760" s="18">
        <f t="shared" si="194"/>
        <v>96.313851445024369</v>
      </c>
      <c r="N1760" s="18">
        <f t="shared" si="195"/>
        <v>96.164453373370961</v>
      </c>
      <c r="O1760" s="19"/>
    </row>
    <row r="1761" spans="1:15" x14ac:dyDescent="0.3">
      <c r="A1761">
        <v>10</v>
      </c>
      <c r="B1761">
        <v>4234814727</v>
      </c>
      <c r="C1761" s="3">
        <v>5.5361999999999991</v>
      </c>
      <c r="D1761" s="4">
        <v>649.85339999999894</v>
      </c>
      <c r="E1761">
        <v>744</v>
      </c>
      <c r="F1761">
        <f t="shared" si="191"/>
        <v>31</v>
      </c>
      <c r="G1761" s="15">
        <f>(F1761*'B-E-D Rate'!$O$2)+(Analysis!C1761*'B-E-D Rate'!$F$2)+(Analysis!D1761*'B-E-D Rate'!$J$2)</f>
        <v>67.015361550741758</v>
      </c>
      <c r="H1761" s="15">
        <f t="shared" si="192"/>
        <v>57.285262545999942</v>
      </c>
      <c r="I1761" s="18">
        <f t="shared" si="189"/>
        <v>94.67482664207769</v>
      </c>
      <c r="J1761" s="18">
        <f t="shared" si="190"/>
        <v>305.71969927663895</v>
      </c>
      <c r="K1761" s="19"/>
      <c r="L1761" s="15">
        <f t="shared" si="193"/>
        <v>69.310626677735101</v>
      </c>
      <c r="M1761" s="18">
        <f t="shared" si="194"/>
        <v>5.2682420031917649</v>
      </c>
      <c r="N1761" s="18">
        <f t="shared" si="195"/>
        <v>305.71969927663895</v>
      </c>
      <c r="O1761" s="19"/>
    </row>
    <row r="1762" spans="1:15" x14ac:dyDescent="0.3">
      <c r="A1762">
        <v>10</v>
      </c>
      <c r="B1762">
        <v>6050215130</v>
      </c>
      <c r="C1762" s="3">
        <v>2.1760000000000002</v>
      </c>
      <c r="D1762" s="4">
        <v>175.37500000000003</v>
      </c>
      <c r="E1762">
        <v>744</v>
      </c>
      <c r="F1762">
        <f t="shared" si="191"/>
        <v>31</v>
      </c>
      <c r="G1762" s="15">
        <f>(F1762*'B-E-D Rate'!$O$2)+(Analysis!C1762*'B-E-D Rate'!$F$2)+(Analysis!D1762*'B-E-D Rate'!$J$2)</f>
        <v>38.676516768134746</v>
      </c>
      <c r="H1762" s="15">
        <f t="shared" si="192"/>
        <v>30.624321250000001</v>
      </c>
      <c r="I1762" s="18">
        <f t="shared" si="189"/>
        <v>64.83785266226927</v>
      </c>
      <c r="J1762" s="18">
        <f t="shared" si="190"/>
        <v>2099.8102690706869</v>
      </c>
      <c r="K1762" s="19"/>
      <c r="L1762" s="15">
        <f t="shared" si="193"/>
        <v>55.257235067280639</v>
      </c>
      <c r="M1762" s="18">
        <f t="shared" si="194"/>
        <v>274.92021931563147</v>
      </c>
      <c r="N1762" s="18">
        <f t="shared" si="195"/>
        <v>2099.8102690706869</v>
      </c>
      <c r="O1762" s="19"/>
    </row>
    <row r="1763" spans="1:15" x14ac:dyDescent="0.3">
      <c r="A1763">
        <v>10</v>
      </c>
      <c r="B1763">
        <v>1266236408</v>
      </c>
      <c r="C1763" s="3">
        <v>6.8826000000000001</v>
      </c>
      <c r="D1763" s="4">
        <v>1082.0406000000014</v>
      </c>
      <c r="E1763">
        <v>744</v>
      </c>
      <c r="F1763">
        <f t="shared" si="191"/>
        <v>31</v>
      </c>
      <c r="G1763" s="15">
        <f>(F1763*'B-E-D Rate'!$O$2)+(Analysis!C1763*'B-E-D Rate'!$F$2)+(Analysis!D1763*'B-E-D Rate'!$J$2)</f>
        <v>79.507533634206411</v>
      </c>
      <c r="H1763" s="15">
        <f t="shared" si="192"/>
        <v>81.569861314000079</v>
      </c>
      <c r="I1763" s="18">
        <f t="shared" si="189"/>
        <v>4.2531954588431349</v>
      </c>
      <c r="J1763" s="18">
        <f t="shared" si="190"/>
        <v>24.926752756039406</v>
      </c>
      <c r="K1763" s="19"/>
      <c r="L1763" s="15">
        <f t="shared" si="193"/>
        <v>82.111411646293945</v>
      </c>
      <c r="M1763" s="18">
        <f t="shared" si="194"/>
        <v>6.7801807018329301</v>
      </c>
      <c r="N1763" s="18">
        <f t="shared" si="195"/>
        <v>24.926752756039406</v>
      </c>
      <c r="O1763" s="19"/>
    </row>
    <row r="1764" spans="1:15" x14ac:dyDescent="0.3">
      <c r="A1764">
        <v>10</v>
      </c>
      <c r="B1764">
        <v>4159857576</v>
      </c>
      <c r="C1764" s="3">
        <v>8.0609999999999999</v>
      </c>
      <c r="D1764" s="4">
        <v>888.94500000000028</v>
      </c>
      <c r="E1764">
        <v>744</v>
      </c>
      <c r="F1764">
        <f t="shared" si="191"/>
        <v>31</v>
      </c>
      <c r="G1764" s="15">
        <f>(F1764*'B-E-D Rate'!$O$2)+(Analysis!C1764*'B-E-D Rate'!$F$2)+(Analysis!D1764*'B-E-D Rate'!$J$2)</f>
        <v>87.757136474862236</v>
      </c>
      <c r="H1764" s="15">
        <f t="shared" si="192"/>
        <v>70.719819550000011</v>
      </c>
      <c r="I1764" s="18">
        <f t="shared" si="189"/>
        <v>290.27016799819683</v>
      </c>
      <c r="J1764" s="18">
        <f t="shared" si="190"/>
        <v>10.607612163181145</v>
      </c>
      <c r="K1764" s="19"/>
      <c r="L1764" s="15">
        <f t="shared" si="193"/>
        <v>76.392187999747136</v>
      </c>
      <c r="M1764" s="18">
        <f t="shared" si="194"/>
        <v>129.16205384202101</v>
      </c>
      <c r="N1764" s="18">
        <f t="shared" si="195"/>
        <v>10.607612163181145</v>
      </c>
      <c r="O1764" s="19"/>
    </row>
    <row r="1765" spans="1:15" x14ac:dyDescent="0.3">
      <c r="A1765">
        <v>10</v>
      </c>
      <c r="B1765">
        <v>7595485132</v>
      </c>
      <c r="C1765" s="3">
        <v>2.6027999999999998</v>
      </c>
      <c r="D1765" s="4">
        <v>153.0258</v>
      </c>
      <c r="E1765">
        <v>744</v>
      </c>
      <c r="F1765">
        <f t="shared" si="191"/>
        <v>31</v>
      </c>
      <c r="G1765" s="15">
        <f>(F1765*'B-E-D Rate'!$O$2)+(Analysis!C1765*'B-E-D Rate'!$F$2)+(Analysis!D1765*'B-E-D Rate'!$J$2)</f>
        <v>41.887939664079951</v>
      </c>
      <c r="H1765" s="15">
        <f t="shared" si="192"/>
        <v>29.368519702</v>
      </c>
      <c r="I1765" s="18">
        <f t="shared" si="189"/>
        <v>156.73587618692596</v>
      </c>
      <c r="J1765" s="18">
        <f t="shared" si="190"/>
        <v>1815.8050323564064</v>
      </c>
      <c r="K1765" s="19"/>
      <c r="L1765" s="15">
        <f t="shared" si="193"/>
        <v>54.595282784984185</v>
      </c>
      <c r="M1765" s="18">
        <f t="shared" si="194"/>
        <v>161.47656919239216</v>
      </c>
      <c r="N1765" s="18">
        <f t="shared" si="195"/>
        <v>1815.8050323564064</v>
      </c>
      <c r="O1765" s="19"/>
    </row>
    <row r="1766" spans="1:15" x14ac:dyDescent="0.3">
      <c r="A1766">
        <v>10</v>
      </c>
      <c r="B1766">
        <v>8178025701</v>
      </c>
      <c r="C1766" s="3">
        <v>6.3546000000000005</v>
      </c>
      <c r="D1766" s="4">
        <v>1085.3250000000005</v>
      </c>
      <c r="E1766">
        <v>744</v>
      </c>
      <c r="F1766">
        <f t="shared" si="191"/>
        <v>31</v>
      </c>
      <c r="G1766" s="15">
        <f>(F1766*'B-E-D Rate'!$O$2)+(Analysis!C1766*'B-E-D Rate'!$F$2)+(Analysis!D1766*'B-E-D Rate'!$J$2)</f>
        <v>75.420193778909905</v>
      </c>
      <c r="H1766" s="15">
        <f t="shared" si="192"/>
        <v>81.754411750000031</v>
      </c>
      <c r="I1766" s="18">
        <f t="shared" si="189"/>
        <v>40.122317305281115</v>
      </c>
      <c r="J1766" s="18">
        <f t="shared" si="190"/>
        <v>82.446577202971099</v>
      </c>
      <c r="K1766" s="19"/>
      <c r="L1766" s="15">
        <f t="shared" si="193"/>
        <v>82.208691015397704</v>
      </c>
      <c r="M1766" s="18">
        <f t="shared" si="194"/>
        <v>46.083694729802495</v>
      </c>
      <c r="N1766" s="18">
        <f t="shared" si="195"/>
        <v>82.446577202971099</v>
      </c>
      <c r="O1766" s="19"/>
    </row>
    <row r="1767" spans="1:15" x14ac:dyDescent="0.3">
      <c r="A1767">
        <v>10</v>
      </c>
      <c r="B1767">
        <v>4686771455</v>
      </c>
      <c r="C1767" s="3">
        <v>10.6578</v>
      </c>
      <c r="D1767" s="4">
        <v>2394.887400000001</v>
      </c>
      <c r="E1767">
        <v>744</v>
      </c>
      <c r="F1767">
        <f t="shared" si="191"/>
        <v>31</v>
      </c>
      <c r="G1767" s="15">
        <f>(F1767*'B-E-D Rate'!$O$2)+(Analysis!C1767*'B-E-D Rate'!$F$2)+(Analysis!D1767*'B-E-D Rate'!$J$2)</f>
        <v>115.00916257393141</v>
      </c>
      <c r="H1767" s="15">
        <f t="shared" si="192"/>
        <v>155.33872300600007</v>
      </c>
      <c r="I1767" s="18">
        <f t="shared" si="189"/>
        <v>1626.4734446438781</v>
      </c>
      <c r="J1767" s="18">
        <f t="shared" si="190"/>
        <v>930.79658153073376</v>
      </c>
      <c r="K1767" s="19"/>
      <c r="L1767" s="15">
        <f t="shared" si="193"/>
        <v>120.99611157137382</v>
      </c>
      <c r="M1767" s="18">
        <f t="shared" si="194"/>
        <v>35.843558297976692</v>
      </c>
      <c r="N1767" s="18">
        <f t="shared" si="195"/>
        <v>930.79658153073376</v>
      </c>
      <c r="O1767" s="19"/>
    </row>
    <row r="1768" spans="1:15" x14ac:dyDescent="0.3">
      <c r="A1768">
        <v>10</v>
      </c>
      <c r="B1768">
        <v>2509137025</v>
      </c>
      <c r="C1768" s="3">
        <v>5.1288</v>
      </c>
      <c r="D1768" s="4">
        <v>584.96579999999994</v>
      </c>
      <c r="E1768">
        <v>744</v>
      </c>
      <c r="F1768">
        <f t="shared" si="191"/>
        <v>31</v>
      </c>
      <c r="G1768" s="15">
        <f>(F1768*'B-E-D Rate'!$O$2)+(Analysis!C1768*'B-E-D Rate'!$F$2)+(Analysis!D1768*'B-E-D Rate'!$J$2)</f>
        <v>63.544906548574083</v>
      </c>
      <c r="H1768" s="15">
        <f t="shared" si="192"/>
        <v>53.639228301999992</v>
      </c>
      <c r="I1768" s="18">
        <f t="shared" si="189"/>
        <v>98.122461524651158</v>
      </c>
      <c r="J1768" s="18">
        <f t="shared" si="190"/>
        <v>439.12447186380803</v>
      </c>
      <c r="K1768" s="19"/>
      <c r="L1768" s="15">
        <f t="shared" si="193"/>
        <v>67.388746032667768</v>
      </c>
      <c r="M1768" s="18">
        <f t="shared" si="194"/>
        <v>14.775101979477608</v>
      </c>
      <c r="N1768" s="18">
        <f t="shared" si="195"/>
        <v>439.12447186380803</v>
      </c>
      <c r="O1768" s="19"/>
    </row>
    <row r="1769" spans="1:15" x14ac:dyDescent="0.3">
      <c r="A1769">
        <v>10</v>
      </c>
      <c r="B1769">
        <v>6440471123</v>
      </c>
      <c r="C1769" s="3">
        <v>12.351000000000001</v>
      </c>
      <c r="D1769" s="4">
        <v>2279.2853999999998</v>
      </c>
      <c r="E1769">
        <v>744</v>
      </c>
      <c r="F1769">
        <f t="shared" si="191"/>
        <v>31</v>
      </c>
      <c r="G1769" s="15">
        <f>(F1769*'B-E-D Rate'!$O$2)+(Analysis!C1769*'B-E-D Rate'!$F$2)+(Analysis!D1769*'B-E-D Rate'!$J$2)</f>
        <v>127.62297487011247</v>
      </c>
      <c r="H1769" s="15">
        <f t="shared" si="192"/>
        <v>148.84304662599999</v>
      </c>
      <c r="I1769" s="18">
        <f t="shared" si="189"/>
        <v>450.2914453250151</v>
      </c>
      <c r="J1769" s="18">
        <f t="shared" si="190"/>
        <v>1859.5734074670947</v>
      </c>
      <c r="K1769" s="19"/>
      <c r="L1769" s="15">
        <f t="shared" si="193"/>
        <v>117.57214079219445</v>
      </c>
      <c r="M1769" s="18">
        <f t="shared" si="194"/>
        <v>101.01926566183829</v>
      </c>
      <c r="N1769" s="18">
        <f t="shared" si="195"/>
        <v>1859.5734074670947</v>
      </c>
      <c r="O1769" s="19"/>
    </row>
    <row r="1770" spans="1:15" x14ac:dyDescent="0.3">
      <c r="A1770">
        <v>10</v>
      </c>
      <c r="B1770">
        <v>8518605333</v>
      </c>
      <c r="C1770" s="3">
        <v>4.9344000000000001</v>
      </c>
      <c r="D1770" s="4">
        <v>843.75720000000092</v>
      </c>
      <c r="E1770">
        <v>744</v>
      </c>
      <c r="F1770">
        <f t="shared" si="191"/>
        <v>31</v>
      </c>
      <c r="G1770" s="15">
        <f>(F1770*'B-E-D Rate'!$O$2)+(Analysis!C1770*'B-E-D Rate'!$F$2)+(Analysis!D1770*'B-E-D Rate'!$J$2)</f>
        <v>63.249963866135317</v>
      </c>
      <c r="H1770" s="15">
        <f t="shared" si="192"/>
        <v>68.18071706800005</v>
      </c>
      <c r="I1770" s="18">
        <f t="shared" si="189"/>
        <v>24.31232713769931</v>
      </c>
      <c r="J1770" s="18">
        <f t="shared" si="190"/>
        <v>451.57268605973559</v>
      </c>
      <c r="K1770" s="19"/>
      <c r="L1770" s="15">
        <f t="shared" si="193"/>
        <v>75.053788086463655</v>
      </c>
      <c r="M1770" s="18">
        <f t="shared" si="194"/>
        <v>139.33026622440988</v>
      </c>
      <c r="N1770" s="18">
        <f t="shared" si="195"/>
        <v>451.57268605973559</v>
      </c>
      <c r="O1770" s="19"/>
    </row>
    <row r="1771" spans="1:15" x14ac:dyDescent="0.3">
      <c r="A1771">
        <v>10</v>
      </c>
      <c r="B1771">
        <v>3402255889</v>
      </c>
      <c r="C1771" s="3">
        <v>13.160399999999999</v>
      </c>
      <c r="D1771" s="4">
        <v>1460.8206000000011</v>
      </c>
      <c r="E1771">
        <v>744</v>
      </c>
      <c r="F1771">
        <f t="shared" si="191"/>
        <v>31</v>
      </c>
      <c r="G1771" s="15">
        <f>(F1771*'B-E-D Rate'!$O$2)+(Analysis!C1771*'B-E-D Rate'!$F$2)+(Analysis!D1771*'B-E-D Rate'!$J$2)</f>
        <v>130.06775356118433</v>
      </c>
      <c r="H1771" s="15">
        <f t="shared" si="192"/>
        <v>102.85350951400005</v>
      </c>
      <c r="I1771" s="18">
        <f t="shared" si="189"/>
        <v>740.61507905970507</v>
      </c>
      <c r="J1771" s="18">
        <f t="shared" si="190"/>
        <v>2076.4016152268173</v>
      </c>
      <c r="K1771" s="19"/>
      <c r="L1771" s="15">
        <f t="shared" si="193"/>
        <v>93.330349482469302</v>
      </c>
      <c r="M1771" s="18">
        <f t="shared" si="194"/>
        <v>1349.6368584427878</v>
      </c>
      <c r="N1771" s="18">
        <f t="shared" si="195"/>
        <v>2076.4016152268173</v>
      </c>
      <c r="O1771" s="19"/>
    </row>
    <row r="1772" spans="1:15" x14ac:dyDescent="0.3">
      <c r="A1772">
        <v>10</v>
      </c>
      <c r="B1772">
        <v>5307418688</v>
      </c>
      <c r="C1772" s="3">
        <v>7.7995000000000001</v>
      </c>
      <c r="D1772" s="4">
        <v>1248.9945000000007</v>
      </c>
      <c r="E1772">
        <v>744</v>
      </c>
      <c r="F1772">
        <f t="shared" si="191"/>
        <v>31</v>
      </c>
      <c r="G1772" s="15">
        <f>(F1772*'B-E-D Rate'!$O$2)+(Analysis!C1772*'B-E-D Rate'!$F$2)+(Analysis!D1772*'B-E-D Rate'!$J$2)</f>
        <v>87.416440440022939</v>
      </c>
      <c r="H1772" s="15">
        <f t="shared" si="192"/>
        <v>90.951000955000026</v>
      </c>
      <c r="I1772" s="18">
        <f t="shared" si="189"/>
        <v>12.493118034035094</v>
      </c>
      <c r="J1772" s="18">
        <f t="shared" si="190"/>
        <v>8.5044376758504328</v>
      </c>
      <c r="K1772" s="19"/>
      <c r="L1772" s="15">
        <f t="shared" si="193"/>
        <v>87.056354424706285</v>
      </c>
      <c r="M1772" s="18">
        <f t="shared" si="194"/>
        <v>0.12966193842662532</v>
      </c>
      <c r="N1772" s="18">
        <f t="shared" si="195"/>
        <v>8.5044376758504328</v>
      </c>
      <c r="O1772" s="19"/>
    </row>
    <row r="1773" spans="1:15" x14ac:dyDescent="0.3">
      <c r="A1773">
        <v>10</v>
      </c>
      <c r="B1773">
        <v>5048579220</v>
      </c>
      <c r="C1773" s="3">
        <v>9.4140000000000015</v>
      </c>
      <c r="D1773" s="4">
        <v>3121.4694000000009</v>
      </c>
      <c r="E1773">
        <v>744</v>
      </c>
      <c r="F1773">
        <f t="shared" si="191"/>
        <v>31</v>
      </c>
      <c r="G1773" s="15">
        <f>(F1773*'B-E-D Rate'!$O$2)+(Analysis!C1773*'B-E-D Rate'!$F$2)+(Analysis!D1773*'B-E-D Rate'!$J$2)</f>
        <v>108.75732360991174</v>
      </c>
      <c r="H1773" s="15">
        <f t="shared" si="192"/>
        <v>196.16536558600004</v>
      </c>
      <c r="I1773" s="18">
        <f t="shared" si="189"/>
        <v>7640.1658020936138</v>
      </c>
      <c r="J1773" s="18">
        <f t="shared" si="190"/>
        <v>588.40787424245093</v>
      </c>
      <c r="K1773" s="19"/>
      <c r="L1773" s="15">
        <f t="shared" si="193"/>
        <v>142.51646188259397</v>
      </c>
      <c r="M1773" s="18">
        <f t="shared" si="194"/>
        <v>1139.6794169140785</v>
      </c>
      <c r="N1773" s="18">
        <f t="shared" si="195"/>
        <v>588.40787424245093</v>
      </c>
      <c r="O1773" s="19"/>
    </row>
    <row r="1774" spans="1:15" x14ac:dyDescent="0.3">
      <c r="A1774">
        <v>10</v>
      </c>
      <c r="B1774">
        <v>8933768541</v>
      </c>
      <c r="C1774" s="3">
        <v>7.9146000000000001</v>
      </c>
      <c r="D1774" s="4">
        <v>917.59979999999905</v>
      </c>
      <c r="E1774">
        <v>744</v>
      </c>
      <c r="F1774">
        <f t="shared" si="191"/>
        <v>31</v>
      </c>
      <c r="G1774" s="15">
        <f>(F1774*'B-E-D Rate'!$O$2)+(Analysis!C1774*'B-E-D Rate'!$F$2)+(Analysis!D1774*'B-E-D Rate'!$J$2)</f>
        <v>86.754151186960826</v>
      </c>
      <c r="H1774" s="15">
        <f t="shared" si="192"/>
        <v>72.329932761999942</v>
      </c>
      <c r="I1774" s="18">
        <f t="shared" si="189"/>
        <v>208.05807717098105</v>
      </c>
      <c r="J1774" s="18">
        <f t="shared" si="190"/>
        <v>5.0802800097668488</v>
      </c>
      <c r="K1774" s="19"/>
      <c r="L1774" s="15">
        <f t="shared" si="193"/>
        <v>77.240903401584688</v>
      </c>
      <c r="M1774" s="18">
        <f t="shared" si="194"/>
        <v>90.501883425963982</v>
      </c>
      <c r="N1774" s="18">
        <f t="shared" si="195"/>
        <v>5.0802800097668488</v>
      </c>
      <c r="O1774" s="19"/>
    </row>
    <row r="1775" spans="1:15" x14ac:dyDescent="0.3">
      <c r="A1775">
        <v>10</v>
      </c>
      <c r="B1775">
        <v>5462870793</v>
      </c>
      <c r="C1775" s="3">
        <v>9.4103999999999992</v>
      </c>
      <c r="D1775" s="4">
        <v>973.48079999999891</v>
      </c>
      <c r="E1775">
        <v>744</v>
      </c>
      <c r="F1775">
        <f t="shared" si="191"/>
        <v>31</v>
      </c>
      <c r="G1775" s="15">
        <f>(F1775*'B-E-D Rate'!$O$2)+(Analysis!C1775*'B-E-D Rate'!$F$2)+(Analysis!D1775*'B-E-D Rate'!$J$2)</f>
        <v>98.639595556903203</v>
      </c>
      <c r="H1775" s="15">
        <f t="shared" si="192"/>
        <v>75.46988615199993</v>
      </c>
      <c r="I1775" s="18">
        <f t="shared" si="189"/>
        <v>536.83543390766317</v>
      </c>
      <c r="J1775" s="18">
        <f t="shared" si="190"/>
        <v>199.92240669879385</v>
      </c>
      <c r="K1775" s="19"/>
      <c r="L1775" s="15">
        <f t="shared" si="193"/>
        <v>78.896021056221457</v>
      </c>
      <c r="M1775" s="18">
        <f t="shared" si="194"/>
        <v>389.80873406397046</v>
      </c>
      <c r="N1775" s="18">
        <f t="shared" si="195"/>
        <v>199.92240669879385</v>
      </c>
      <c r="O1775" s="19"/>
    </row>
    <row r="1776" spans="1:15" x14ac:dyDescent="0.3">
      <c r="A1776">
        <v>10</v>
      </c>
      <c r="B1776">
        <v>3778819266</v>
      </c>
      <c r="C1776" s="3">
        <v>3.6930000000000001</v>
      </c>
      <c r="D1776" s="4">
        <v>634.87680000000057</v>
      </c>
      <c r="E1776">
        <v>744</v>
      </c>
      <c r="F1776">
        <f t="shared" si="191"/>
        <v>31</v>
      </c>
      <c r="G1776" s="15">
        <f>(F1776*'B-E-D Rate'!$O$2)+(Analysis!C1776*'B-E-D Rate'!$F$2)+(Analysis!D1776*'B-E-D Rate'!$J$2)</f>
        <v>52.622622923639582</v>
      </c>
      <c r="H1776" s="15">
        <f t="shared" si="192"/>
        <v>56.443727392000028</v>
      </c>
      <c r="I1776" s="18">
        <f t="shared" si="189"/>
        <v>14.600839358124164</v>
      </c>
      <c r="J1776" s="18">
        <f t="shared" si="190"/>
        <v>1016.1801457471076</v>
      </c>
      <c r="K1776" s="19"/>
      <c r="L1776" s="15">
        <f t="shared" si="193"/>
        <v>68.867040573935412</v>
      </c>
      <c r="M1776" s="18">
        <f t="shared" si="194"/>
        <v>263.8811047972427</v>
      </c>
      <c r="N1776" s="18">
        <f t="shared" si="195"/>
        <v>1016.1801457471076</v>
      </c>
      <c r="O1776" s="19"/>
    </row>
    <row r="1777" spans="1:15" x14ac:dyDescent="0.3">
      <c r="A1777">
        <v>10</v>
      </c>
      <c r="B1777">
        <v>1563601222</v>
      </c>
      <c r="C1777" s="3">
        <v>7.4855999999999998</v>
      </c>
      <c r="D1777" s="4">
        <v>685.69500000000039</v>
      </c>
      <c r="E1777">
        <v>744</v>
      </c>
      <c r="F1777">
        <f t="shared" si="191"/>
        <v>31</v>
      </c>
      <c r="G1777" s="15">
        <f>(F1777*'B-E-D Rate'!$O$2)+(Analysis!C1777*'B-E-D Rate'!$F$2)+(Analysis!D1777*'B-E-D Rate'!$J$2)</f>
        <v>82.331325189841067</v>
      </c>
      <c r="H1777" s="15">
        <f t="shared" si="192"/>
        <v>59.299202050000019</v>
      </c>
      <c r="I1777" s="18">
        <f t="shared" si="189"/>
        <v>530.47869632880145</v>
      </c>
      <c r="J1777" s="18">
        <f t="shared" si="190"/>
        <v>4.7040332838097978</v>
      </c>
      <c r="K1777" s="19"/>
      <c r="L1777" s="15">
        <f t="shared" si="193"/>
        <v>70.372205119968271</v>
      </c>
      <c r="M1777" s="18">
        <f t="shared" si="194"/>
        <v>143.02055284563431</v>
      </c>
      <c r="N1777" s="18">
        <f t="shared" si="195"/>
        <v>4.7040332838097978</v>
      </c>
      <c r="O1777" s="19"/>
    </row>
    <row r="1778" spans="1:15" x14ac:dyDescent="0.3">
      <c r="A1778">
        <v>10</v>
      </c>
      <c r="B1778">
        <v>4468068368</v>
      </c>
      <c r="C1778" s="3">
        <v>3.1271999999999998</v>
      </c>
      <c r="D1778" s="4">
        <v>238.83480000000017</v>
      </c>
      <c r="E1778">
        <v>744</v>
      </c>
      <c r="F1778">
        <f t="shared" si="191"/>
        <v>31</v>
      </c>
      <c r="G1778" s="15">
        <f>(F1778*'B-E-D Rate'!$O$2)+(Analysis!C1778*'B-E-D Rate'!$F$2)+(Analysis!D1778*'B-E-D Rate'!$J$2)</f>
        <v>46.365804854155321</v>
      </c>
      <c r="H1778" s="15">
        <f t="shared" si="192"/>
        <v>34.19012741200001</v>
      </c>
      <c r="I1778" s="18">
        <f t="shared" si="189"/>
        <v>148.24712117540972</v>
      </c>
      <c r="J1778" s="18">
        <f t="shared" si="190"/>
        <v>1454.2323628851777</v>
      </c>
      <c r="K1778" s="19"/>
      <c r="L1778" s="15">
        <f t="shared" si="193"/>
        <v>57.136826258199179</v>
      </c>
      <c r="M1778" s="18">
        <f t="shared" si="194"/>
        <v>116.01490208637091</v>
      </c>
      <c r="N1778" s="18">
        <f t="shared" si="195"/>
        <v>1454.2323628851777</v>
      </c>
      <c r="O1778" s="19"/>
    </row>
    <row r="1779" spans="1:15" x14ac:dyDescent="0.3">
      <c r="A1779">
        <v>10</v>
      </c>
      <c r="B1779">
        <v>4407060798</v>
      </c>
      <c r="C1779" s="3">
        <v>11.634</v>
      </c>
      <c r="D1779" s="4">
        <v>1953.9060000000022</v>
      </c>
      <c r="E1779">
        <v>744</v>
      </c>
      <c r="F1779">
        <f t="shared" si="191"/>
        <v>31</v>
      </c>
      <c r="G1779" s="15">
        <f>(F1779*'B-E-D Rate'!$O$2)+(Analysis!C1779*'B-E-D Rate'!$F$2)+(Analysis!D1779*'B-E-D Rate'!$J$2)</f>
        <v>120.52319701594685</v>
      </c>
      <c r="H1779" s="15">
        <f t="shared" si="192"/>
        <v>130.55997814000011</v>
      </c>
      <c r="I1779" s="18">
        <f t="shared" si="189"/>
        <v>100.73697533215189</v>
      </c>
      <c r="J1779" s="18">
        <f t="shared" si="190"/>
        <v>1297.6560592002761</v>
      </c>
      <c r="K1779" s="19"/>
      <c r="L1779" s="15">
        <f t="shared" si="193"/>
        <v>107.93485460556366</v>
      </c>
      <c r="M1779" s="18">
        <f t="shared" si="194"/>
        <v>158.46636464105211</v>
      </c>
      <c r="N1779" s="18">
        <f t="shared" si="195"/>
        <v>1297.6560592002761</v>
      </c>
      <c r="O1779" s="19"/>
    </row>
    <row r="1780" spans="1:15" x14ac:dyDescent="0.3">
      <c r="A1780">
        <v>10</v>
      </c>
      <c r="B1780">
        <v>7627622061</v>
      </c>
      <c r="C1780" s="3">
        <v>5.0250000000000004</v>
      </c>
      <c r="D1780" s="4">
        <v>374.76419999999979</v>
      </c>
      <c r="E1780">
        <v>744</v>
      </c>
      <c r="F1780">
        <f t="shared" si="191"/>
        <v>31</v>
      </c>
      <c r="G1780" s="15">
        <f>(F1780*'B-E-D Rate'!$O$2)+(Analysis!C1780*'B-E-D Rate'!$F$2)+(Analysis!D1780*'B-E-D Rate'!$J$2)</f>
        <v>61.750958983068621</v>
      </c>
      <c r="H1780" s="15">
        <f t="shared" si="192"/>
        <v>41.828000397999986</v>
      </c>
      <c r="I1780" s="18">
        <f t="shared" si="189"/>
        <v>396.92427878236003</v>
      </c>
      <c r="J1780" s="18">
        <f t="shared" si="190"/>
        <v>517.52812776445398</v>
      </c>
      <c r="K1780" s="19"/>
      <c r="L1780" s="15">
        <f t="shared" si="193"/>
        <v>61.162866410025067</v>
      </c>
      <c r="M1780" s="18">
        <f t="shared" si="194"/>
        <v>0.34585287446898738</v>
      </c>
      <c r="N1780" s="18">
        <f t="shared" si="195"/>
        <v>517.52812776445398</v>
      </c>
      <c r="O1780" s="19"/>
    </row>
    <row r="1781" spans="1:15" x14ac:dyDescent="0.3">
      <c r="A1781">
        <v>10</v>
      </c>
      <c r="B1781">
        <v>2342141349</v>
      </c>
      <c r="C1781" s="3">
        <v>5.8296000000000001</v>
      </c>
      <c r="D1781" s="4">
        <v>676.55160000000058</v>
      </c>
      <c r="E1781">
        <v>744</v>
      </c>
      <c r="F1781">
        <f t="shared" si="191"/>
        <v>31</v>
      </c>
      <c r="G1781" s="15">
        <f>(F1781*'B-E-D Rate'!$O$2)+(Analysis!C1781*'B-E-D Rate'!$F$2)+(Analysis!D1781*'B-E-D Rate'!$J$2)</f>
        <v>69.420604506003272</v>
      </c>
      <c r="H1781" s="15">
        <f t="shared" si="192"/>
        <v>58.785434404000029</v>
      </c>
      <c r="I1781" s="18">
        <f t="shared" si="189"/>
        <v>113.10684309854368</v>
      </c>
      <c r="J1781" s="18">
        <f t="shared" si="190"/>
        <v>227.39430692892762</v>
      </c>
      <c r="K1781" s="19"/>
      <c r="L1781" s="15">
        <f t="shared" si="193"/>
        <v>70.101390303422292</v>
      </c>
      <c r="M1781" s="18">
        <f t="shared" si="194"/>
        <v>0.46346930196745079</v>
      </c>
      <c r="N1781" s="18">
        <f t="shared" si="195"/>
        <v>227.39430692892762</v>
      </c>
      <c r="O1781" s="19"/>
    </row>
    <row r="1782" spans="1:15" x14ac:dyDescent="0.3">
      <c r="A1782">
        <v>10</v>
      </c>
      <c r="B1782">
        <v>2483339807</v>
      </c>
      <c r="C1782" s="3">
        <v>9.7151999999999994</v>
      </c>
      <c r="D1782" s="4">
        <v>911.80379999999934</v>
      </c>
      <c r="E1782">
        <v>744</v>
      </c>
      <c r="F1782">
        <f t="shared" si="191"/>
        <v>31</v>
      </c>
      <c r="G1782" s="15">
        <f>(F1782*'B-E-D Rate'!$O$2)+(Analysis!C1782*'B-E-D Rate'!$F$2)+(Analysis!D1782*'B-E-D Rate'!$J$2)</f>
        <v>100.71829584883923</v>
      </c>
      <c r="H1782" s="15">
        <f t="shared" si="192"/>
        <v>72.004255521999966</v>
      </c>
      <c r="I1782" s="18">
        <f t="shared" si="189"/>
        <v>824.49611189135169</v>
      </c>
      <c r="J1782" s="18">
        <f t="shared" si="190"/>
        <v>263.02651824255526</v>
      </c>
      <c r="K1782" s="19"/>
      <c r="L1782" s="15">
        <f t="shared" si="193"/>
        <v>77.069233926695645</v>
      </c>
      <c r="M1782" s="18">
        <f t="shared" si="194"/>
        <v>559.27812979738178</v>
      </c>
      <c r="N1782" s="18">
        <f t="shared" si="195"/>
        <v>263.02651824255526</v>
      </c>
      <c r="O1782" s="19"/>
    </row>
    <row r="1783" spans="1:15" x14ac:dyDescent="0.3">
      <c r="A1783">
        <v>10</v>
      </c>
      <c r="B1783">
        <v>8650102792</v>
      </c>
      <c r="C1783" s="3">
        <v>5.7942</v>
      </c>
      <c r="D1783" s="4">
        <v>552.5124000000003</v>
      </c>
      <c r="E1783">
        <v>744</v>
      </c>
      <c r="F1783">
        <f t="shared" si="191"/>
        <v>31</v>
      </c>
      <c r="G1783" s="15">
        <f>(F1783*'B-E-D Rate'!$O$2)+(Analysis!C1783*'B-E-D Rate'!$F$2)+(Analysis!D1783*'B-E-D Rate'!$J$2)</f>
        <v>68.56288279825965</v>
      </c>
      <c r="H1783" s="15">
        <f t="shared" si="192"/>
        <v>51.815671756000015</v>
      </c>
      <c r="I1783" s="18">
        <f t="shared" si="189"/>
        <v>280.46907769398308</v>
      </c>
      <c r="J1783" s="18">
        <f t="shared" si="190"/>
        <v>253.99819232239176</v>
      </c>
      <c r="K1783" s="19"/>
      <c r="L1783" s="15">
        <f t="shared" si="193"/>
        <v>66.427521371459335</v>
      </c>
      <c r="M1783" s="18">
        <f t="shared" si="194"/>
        <v>4.5597684230666795</v>
      </c>
      <c r="N1783" s="18">
        <f t="shared" si="195"/>
        <v>253.99819232239176</v>
      </c>
      <c r="O1783" s="19"/>
    </row>
    <row r="1784" spans="1:15" x14ac:dyDescent="0.3">
      <c r="A1784">
        <v>10</v>
      </c>
      <c r="B1784">
        <v>5679766357</v>
      </c>
      <c r="C1784" s="3">
        <v>4.0110000000000001</v>
      </c>
      <c r="D1784" s="4">
        <v>404.97900000000021</v>
      </c>
      <c r="E1784">
        <v>744</v>
      </c>
      <c r="F1784">
        <f t="shared" si="191"/>
        <v>31</v>
      </c>
      <c r="G1784" s="15">
        <f>(F1784*'B-E-D Rate'!$O$2)+(Analysis!C1784*'B-E-D Rate'!$F$2)+(Analysis!D1784*'B-E-D Rate'!$J$2)</f>
        <v>54.01370823393593</v>
      </c>
      <c r="H1784" s="15">
        <f t="shared" si="192"/>
        <v>43.525770010000009</v>
      </c>
      <c r="I1784" s="18">
        <f t="shared" si="189"/>
        <v>109.99684818909614</v>
      </c>
      <c r="J1784" s="18">
        <f t="shared" si="190"/>
        <v>929.4263958501823</v>
      </c>
      <c r="K1784" s="19"/>
      <c r="L1784" s="15">
        <f t="shared" si="193"/>
        <v>62.057786846511888</v>
      </c>
      <c r="M1784" s="18">
        <f t="shared" si="194"/>
        <v>64.707200725301959</v>
      </c>
      <c r="N1784" s="18">
        <f t="shared" si="195"/>
        <v>929.4263958501823</v>
      </c>
      <c r="O1784" s="19"/>
    </row>
    <row r="1785" spans="1:15" x14ac:dyDescent="0.3">
      <c r="A1785">
        <v>10</v>
      </c>
      <c r="B1785">
        <v>1476736149</v>
      </c>
      <c r="C1785" s="3">
        <v>1.7454000000000001</v>
      </c>
      <c r="D1785" s="4">
        <v>210.87539999999979</v>
      </c>
      <c r="E1785">
        <v>744</v>
      </c>
      <c r="F1785">
        <f t="shared" si="191"/>
        <v>31</v>
      </c>
      <c r="G1785" s="15">
        <f>(F1785*'B-E-D Rate'!$O$2)+(Analysis!C1785*'B-E-D Rate'!$F$2)+(Analysis!D1785*'B-E-D Rate'!$J$2)</f>
        <v>35.497341556959462</v>
      </c>
      <c r="H1785" s="15">
        <f t="shared" si="192"/>
        <v>32.619088725999987</v>
      </c>
      <c r="I1785" s="18">
        <f t="shared" si="189"/>
        <v>8.2843393589262337</v>
      </c>
      <c r="J1785" s="18">
        <f t="shared" si="190"/>
        <v>2401.2804822130979</v>
      </c>
      <c r="K1785" s="19"/>
      <c r="L1785" s="15">
        <f t="shared" si="193"/>
        <v>56.308707639114836</v>
      </c>
      <c r="M1785" s="18">
        <f t="shared" si="194"/>
        <v>433.11295820548713</v>
      </c>
      <c r="N1785" s="18">
        <f t="shared" si="195"/>
        <v>2401.2804822130979</v>
      </c>
      <c r="O1785" s="19"/>
    </row>
    <row r="1786" spans="1:15" x14ac:dyDescent="0.3">
      <c r="A1786">
        <v>10</v>
      </c>
      <c r="B1786">
        <v>5146418934</v>
      </c>
      <c r="C1786" s="3">
        <v>5.3819999999999997</v>
      </c>
      <c r="D1786" s="4">
        <v>776.99160000000018</v>
      </c>
      <c r="E1786">
        <v>744</v>
      </c>
      <c r="F1786">
        <f t="shared" si="191"/>
        <v>31</v>
      </c>
      <c r="G1786" s="15">
        <f>(F1786*'B-E-D Rate'!$O$2)+(Analysis!C1786*'B-E-D Rate'!$F$2)+(Analysis!D1786*'B-E-D Rate'!$J$2)</f>
        <v>66.414373626662368</v>
      </c>
      <c r="H1786" s="15">
        <f t="shared" si="192"/>
        <v>64.429158004000001</v>
      </c>
      <c r="I1786" s="18">
        <f t="shared" si="189"/>
        <v>3.9410810684627267</v>
      </c>
      <c r="J1786" s="18">
        <f t="shared" si="190"/>
        <v>327.09724353761584</v>
      </c>
      <c r="K1786" s="19"/>
      <c r="L1786" s="15">
        <f t="shared" si="193"/>
        <v>73.07628368814548</v>
      </c>
      <c r="M1786" s="18">
        <f t="shared" si="194"/>
        <v>44.381045667289932</v>
      </c>
      <c r="N1786" s="18">
        <f t="shared" si="195"/>
        <v>327.09724353761584</v>
      </c>
      <c r="O1786" s="19"/>
    </row>
    <row r="1787" spans="1:15" x14ac:dyDescent="0.3">
      <c r="A1787">
        <v>10</v>
      </c>
      <c r="B1787">
        <v>5405123377</v>
      </c>
      <c r="C1787" s="3">
        <v>4.1436000000000002</v>
      </c>
      <c r="D1787" s="4">
        <v>551.88719999999978</v>
      </c>
      <c r="E1787">
        <v>744</v>
      </c>
      <c r="F1787">
        <f t="shared" si="191"/>
        <v>31</v>
      </c>
      <c r="G1787" s="15">
        <f>(F1787*'B-E-D Rate'!$O$2)+(Analysis!C1787*'B-E-D Rate'!$F$2)+(Analysis!D1787*'B-E-D Rate'!$J$2)</f>
        <v>55.73413481015249</v>
      </c>
      <c r="H1787" s="15">
        <f t="shared" si="192"/>
        <v>51.780541767999985</v>
      </c>
      <c r="I1787" s="18">
        <f t="shared" si="189"/>
        <v>15.6308979429567</v>
      </c>
      <c r="J1787" s="18">
        <f t="shared" si="190"/>
        <v>827.48670998491457</v>
      </c>
      <c r="K1787" s="19"/>
      <c r="L1787" s="15">
        <f t="shared" si="193"/>
        <v>66.409003815265294</v>
      </c>
      <c r="M1787" s="18">
        <f t="shared" si="194"/>
        <v>113.95282827631802</v>
      </c>
      <c r="N1787" s="18">
        <f t="shared" si="195"/>
        <v>827.48670998491457</v>
      </c>
      <c r="O1787" s="19"/>
    </row>
    <row r="1788" spans="1:15" x14ac:dyDescent="0.3">
      <c r="A1788">
        <v>10</v>
      </c>
      <c r="B1788">
        <v>1286001794</v>
      </c>
      <c r="C1788" s="3">
        <v>3.1104000000000003</v>
      </c>
      <c r="D1788" s="4">
        <v>343.07459999999975</v>
      </c>
      <c r="E1788">
        <v>744</v>
      </c>
      <c r="F1788">
        <f t="shared" si="191"/>
        <v>31</v>
      </c>
      <c r="G1788" s="15">
        <f>(F1788*'B-E-D Rate'!$O$2)+(Analysis!C1788*'B-E-D Rate'!$F$2)+(Analysis!D1788*'B-E-D Rate'!$J$2)</f>
        <v>46.724908236575217</v>
      </c>
      <c r="H1788" s="15">
        <f t="shared" si="192"/>
        <v>40.047361773999981</v>
      </c>
      <c r="I1788" s="18">
        <f t="shared" si="189"/>
        <v>44.589626759851051</v>
      </c>
      <c r="J1788" s="18">
        <f t="shared" si="190"/>
        <v>1426.9729350174862</v>
      </c>
      <c r="K1788" s="19"/>
      <c r="L1788" s="15">
        <f t="shared" si="193"/>
        <v>60.224264444627572</v>
      </c>
      <c r="M1788" s="18">
        <f t="shared" si="194"/>
        <v>182.23261803188166</v>
      </c>
      <c r="N1788" s="18">
        <f t="shared" si="195"/>
        <v>1426.9729350174862</v>
      </c>
      <c r="O1788" s="19"/>
    </row>
    <row r="1789" spans="1:15" x14ac:dyDescent="0.3">
      <c r="A1789">
        <v>10</v>
      </c>
      <c r="B1789">
        <v>3260106573</v>
      </c>
      <c r="C1789" s="3">
        <v>0.23220000000000002</v>
      </c>
      <c r="D1789" s="4">
        <v>107.62199999999973</v>
      </c>
      <c r="E1789">
        <v>744</v>
      </c>
      <c r="F1789">
        <f t="shared" si="191"/>
        <v>31</v>
      </c>
      <c r="G1789" s="15">
        <f>(F1789*'B-E-D Rate'!$O$2)+(Analysis!C1789*'B-E-D Rate'!$F$2)+(Analysis!D1789*'B-E-D Rate'!$J$2)</f>
        <v>23.254169796799459</v>
      </c>
      <c r="H1789" s="15">
        <f t="shared" si="192"/>
        <v>26.817280179999983</v>
      </c>
      <c r="I1789" s="18">
        <f t="shared" si="189"/>
        <v>12.695755602871383</v>
      </c>
      <c r="J1789" s="18">
        <f t="shared" si="190"/>
        <v>3751.0766488785307</v>
      </c>
      <c r="K1789" s="19"/>
      <c r="L1789" s="15">
        <f t="shared" si="193"/>
        <v>53.250485251518469</v>
      </c>
      <c r="M1789" s="18">
        <f t="shared" si="194"/>
        <v>899.77894085901448</v>
      </c>
      <c r="N1789" s="18">
        <f t="shared" si="195"/>
        <v>3751.0766488785307</v>
      </c>
      <c r="O1789" s="19"/>
    </row>
    <row r="1790" spans="1:15" x14ac:dyDescent="0.3">
      <c r="A1790">
        <v>10</v>
      </c>
      <c r="B1790">
        <v>4151971157</v>
      </c>
      <c r="C1790" s="3">
        <v>10.504799999999999</v>
      </c>
      <c r="D1790" s="4">
        <v>418.82520000000028</v>
      </c>
      <c r="E1790">
        <v>744</v>
      </c>
      <c r="F1790">
        <f t="shared" si="191"/>
        <v>31</v>
      </c>
      <c r="G1790" s="15">
        <f>(F1790*'B-E-D Rate'!$O$2)+(Analysis!C1790*'B-E-D Rate'!$F$2)+(Analysis!D1790*'B-E-D Rate'!$J$2)</f>
        <v>104.53812825904984</v>
      </c>
      <c r="H1790" s="15">
        <f t="shared" si="192"/>
        <v>44.303787988000011</v>
      </c>
      <c r="I1790" s="18">
        <f t="shared" si="189"/>
        <v>3628.1757478886152</v>
      </c>
      <c r="J1790" s="18">
        <f t="shared" si="190"/>
        <v>401.5184271754523</v>
      </c>
      <c r="K1790" s="19"/>
      <c r="L1790" s="15">
        <f t="shared" si="193"/>
        <v>62.467892071358108</v>
      </c>
      <c r="M1790" s="18">
        <f t="shared" si="194"/>
        <v>1769.9047728881671</v>
      </c>
      <c r="N1790" s="18">
        <f t="shared" si="195"/>
        <v>401.5184271754523</v>
      </c>
      <c r="O1790" s="19"/>
    </row>
    <row r="1791" spans="1:15" x14ac:dyDescent="0.3">
      <c r="A1791">
        <v>10</v>
      </c>
      <c r="B1791">
        <v>1947617822</v>
      </c>
      <c r="C1791" s="3">
        <v>3.5720000000000001</v>
      </c>
      <c r="D1791" s="4">
        <v>436.92399999999992</v>
      </c>
      <c r="E1791">
        <v>744</v>
      </c>
      <c r="F1791">
        <f t="shared" si="191"/>
        <v>31</v>
      </c>
      <c r="G1791" s="15">
        <f>(F1791*'B-E-D Rate'!$O$2)+(Analysis!C1791*'B-E-D Rate'!$F$2)+(Analysis!D1791*'B-E-D Rate'!$J$2)</f>
        <v>50.752560925463477</v>
      </c>
      <c r="H1791" s="15">
        <f t="shared" si="192"/>
        <v>45.320759559999999</v>
      </c>
      <c r="I1791" s="18">
        <f t="shared" si="189"/>
        <v>29.504466073850907</v>
      </c>
      <c r="J1791" s="18">
        <f t="shared" si="190"/>
        <v>1138.9033818209793</v>
      </c>
      <c r="K1791" s="19"/>
      <c r="L1791" s="15">
        <f t="shared" si="193"/>
        <v>63.003953405402584</v>
      </c>
      <c r="M1791" s="18">
        <f t="shared" si="194"/>
        <v>150.09661769750849</v>
      </c>
      <c r="N1791" s="18">
        <f t="shared" si="195"/>
        <v>1138.9033818209793</v>
      </c>
      <c r="O1791" s="19"/>
    </row>
    <row r="1792" spans="1:15" x14ac:dyDescent="0.3">
      <c r="A1792">
        <v>10</v>
      </c>
      <c r="B1792">
        <v>5279215167</v>
      </c>
      <c r="C1792" s="3">
        <v>8.0358000000000001</v>
      </c>
      <c r="D1792" s="4">
        <v>952.21139999999957</v>
      </c>
      <c r="E1792">
        <v>744</v>
      </c>
      <c r="F1792">
        <f t="shared" si="191"/>
        <v>31</v>
      </c>
      <c r="G1792" s="15">
        <f>(F1792*'B-E-D Rate'!$O$2)+(Analysis!C1792*'B-E-D Rate'!$F$2)+(Analysis!D1792*'B-E-D Rate'!$J$2)</f>
        <v>87.858504052948661</v>
      </c>
      <c r="H1792" s="15">
        <f t="shared" si="192"/>
        <v>74.274758565999974</v>
      </c>
      <c r="I1792" s="18">
        <f t="shared" si="189"/>
        <v>184.5181414541988</v>
      </c>
      <c r="J1792" s="18">
        <f t="shared" si="190"/>
        <v>11.278182356915353</v>
      </c>
      <c r="K1792" s="19"/>
      <c r="L1792" s="15">
        <f t="shared" si="193"/>
        <v>78.266050951113627</v>
      </c>
      <c r="M1792" s="18">
        <f t="shared" si="194"/>
        <v>92.015156510904561</v>
      </c>
      <c r="N1792" s="18">
        <f t="shared" si="195"/>
        <v>11.278182356915353</v>
      </c>
      <c r="O1792" s="19"/>
    </row>
    <row r="1793" spans="1:15" x14ac:dyDescent="0.3">
      <c r="A1793">
        <v>10</v>
      </c>
      <c r="B1793">
        <v>8996378651</v>
      </c>
      <c r="C1793" s="3">
        <v>3.4685999999999999</v>
      </c>
      <c r="D1793" s="4">
        <v>144.37080000000034</v>
      </c>
      <c r="E1793">
        <v>744</v>
      </c>
      <c r="F1793">
        <f t="shared" si="191"/>
        <v>31</v>
      </c>
      <c r="G1793" s="15">
        <f>(F1793*'B-E-D Rate'!$O$2)+(Analysis!C1793*'B-E-D Rate'!$F$2)+(Analysis!D1793*'B-E-D Rate'!$J$2)</f>
        <v>48.574891048094926</v>
      </c>
      <c r="H1793" s="15">
        <f t="shared" si="192"/>
        <v>28.882195252000017</v>
      </c>
      <c r="I1793" s="18">
        <f t="shared" si="189"/>
        <v>387.80226771753411</v>
      </c>
      <c r="J1793" s="18">
        <f t="shared" si="190"/>
        <v>1290.6280774094935</v>
      </c>
      <c r="K1793" s="19"/>
      <c r="L1793" s="15">
        <f t="shared" si="193"/>
        <v>54.338933698516854</v>
      </c>
      <c r="M1793" s="18">
        <f t="shared" si="194"/>
        <v>33.224187675883044</v>
      </c>
      <c r="N1793" s="18">
        <f t="shared" si="195"/>
        <v>1290.6280774094935</v>
      </c>
      <c r="O1793" s="19"/>
    </row>
    <row r="1794" spans="1:15" x14ac:dyDescent="0.3">
      <c r="A1794">
        <v>10</v>
      </c>
      <c r="B1794">
        <v>7595139987</v>
      </c>
      <c r="C1794" s="3">
        <v>6.2772000000000006</v>
      </c>
      <c r="D1794" s="4">
        <v>1092.2963999999999</v>
      </c>
      <c r="E1794">
        <v>744</v>
      </c>
      <c r="F1794">
        <f t="shared" si="191"/>
        <v>31</v>
      </c>
      <c r="G1794" s="15">
        <f>(F1794*'B-E-D Rate'!$O$2)+(Analysis!C1794*'B-E-D Rate'!$F$2)+(Analysis!D1794*'B-E-D Rate'!$J$2)</f>
        <v>74.851512117499865</v>
      </c>
      <c r="H1794" s="15">
        <f t="shared" si="192"/>
        <v>82.146134715999992</v>
      </c>
      <c r="I1794" s="18">
        <f t="shared" si="189"/>
        <v>53.211518854548736</v>
      </c>
      <c r="J1794" s="18">
        <f t="shared" si="190"/>
        <v>93.09724610444222</v>
      </c>
      <c r="K1794" s="19"/>
      <c r="L1794" s="15">
        <f t="shared" si="193"/>
        <v>82.415174206778204</v>
      </c>
      <c r="M1794" s="18">
        <f t="shared" si="194"/>
        <v>57.208984200786361</v>
      </c>
      <c r="N1794" s="18">
        <f t="shared" si="195"/>
        <v>93.09724610444222</v>
      </c>
      <c r="O1794" s="19"/>
    </row>
    <row r="1795" spans="1:15" x14ac:dyDescent="0.3">
      <c r="A1795">
        <v>10</v>
      </c>
      <c r="B1795">
        <v>6065398429</v>
      </c>
      <c r="C1795" s="3">
        <v>6.3900000000000006</v>
      </c>
      <c r="D1795" s="4">
        <v>1258.3596000000009</v>
      </c>
      <c r="E1795">
        <v>744</v>
      </c>
      <c r="F1795">
        <f t="shared" si="191"/>
        <v>31</v>
      </c>
      <c r="G1795" s="15">
        <f>(F1795*'B-E-D Rate'!$O$2)+(Analysis!C1795*'B-E-D Rate'!$F$2)+(Analysis!D1795*'B-E-D Rate'!$J$2)</f>
        <v>76.508061756676724</v>
      </c>
      <c r="H1795" s="15">
        <f t="shared" si="192"/>
        <v>91.477225924000038</v>
      </c>
      <c r="I1795" s="18">
        <f t="shared" ref="I1795:I1858" si="196">(G1795-H1795)^2</f>
        <v>224.07587586827628</v>
      </c>
      <c r="J1795" s="18">
        <f t="shared" ref="J1795:J1858" si="197">(G1795-AVERAGE($G$3:$G$2217))^2</f>
        <v>63.874330233232698</v>
      </c>
      <c r="K1795" s="19"/>
      <c r="L1795" s="15">
        <f t="shared" si="193"/>
        <v>87.333735687522619</v>
      </c>
      <c r="M1795" s="18">
        <f t="shared" si="194"/>
        <v>117.1952160569964</v>
      </c>
      <c r="N1795" s="18">
        <f t="shared" si="195"/>
        <v>63.874330233232698</v>
      </c>
      <c r="O1795" s="19"/>
    </row>
    <row r="1796" spans="1:15" x14ac:dyDescent="0.3">
      <c r="A1796">
        <v>10</v>
      </c>
      <c r="B1796">
        <v>6701731635</v>
      </c>
      <c r="C1796" s="3">
        <v>7.2599999999999998E-2</v>
      </c>
      <c r="D1796" s="4">
        <v>47.231999999999765</v>
      </c>
      <c r="E1796">
        <v>744</v>
      </c>
      <c r="F1796">
        <f t="shared" ref="F1796:F1859" si="198">ROUNDUP(E1796/24,0)</f>
        <v>31</v>
      </c>
      <c r="G1796" s="15">
        <f>(F1796*'B-E-D Rate'!$O$2)+(Analysis!C1796*'B-E-D Rate'!$F$2)+(Analysis!D1796*'B-E-D Rate'!$J$2)</f>
        <v>21.730344855096956</v>
      </c>
      <c r="H1796" s="15">
        <f t="shared" ref="H1796:H1859" si="199">(0.67*F1796)+(0.05619*D1796)</f>
        <v>23.423966079999985</v>
      </c>
      <c r="I1796" s="18">
        <f t="shared" si="196"/>
        <v>2.8683528534420391</v>
      </c>
      <c r="J1796" s="18">
        <f t="shared" si="197"/>
        <v>3940.0551589181482</v>
      </c>
      <c r="K1796" s="19"/>
      <c r="L1796" s="15">
        <f t="shared" ref="L1796:L1859" si="200">$Q$19+$Q$20*D1796</f>
        <v>51.461817275578269</v>
      </c>
      <c r="M1796" s="18">
        <f t="shared" ref="M1796:M1859" si="201">(G1796-L1796)^2</f>
        <v>883.96045228984099</v>
      </c>
      <c r="N1796" s="18">
        <f t="shared" ref="N1796:N1859" si="202">(G1796-AVERAGE($G$3:$G$2217))^2</f>
        <v>3940.0551589181482</v>
      </c>
      <c r="O1796" s="19"/>
    </row>
    <row r="1797" spans="1:15" x14ac:dyDescent="0.3">
      <c r="A1797">
        <v>10</v>
      </c>
      <c r="B1797">
        <v>4844631270</v>
      </c>
      <c r="C1797" s="3">
        <v>5.7947999999999995</v>
      </c>
      <c r="D1797" s="4">
        <v>529.9841999999984</v>
      </c>
      <c r="E1797">
        <v>744</v>
      </c>
      <c r="F1797">
        <f t="shared" si="198"/>
        <v>31</v>
      </c>
      <c r="G1797" s="15">
        <f>(F1797*'B-E-D Rate'!$O$2)+(Analysis!C1797*'B-E-D Rate'!$F$2)+(Analysis!D1797*'B-E-D Rate'!$J$2)</f>
        <v>68.461723238736496</v>
      </c>
      <c r="H1797" s="15">
        <f t="shared" si="199"/>
        <v>50.549812197999913</v>
      </c>
      <c r="I1797" s="18">
        <f t="shared" si="196"/>
        <v>320.83655713126115</v>
      </c>
      <c r="J1797" s="18">
        <f t="shared" si="197"/>
        <v>257.23285027065003</v>
      </c>
      <c r="K1797" s="19"/>
      <c r="L1797" s="15">
        <f t="shared" si="200"/>
        <v>65.760267357622951</v>
      </c>
      <c r="M1797" s="18">
        <f t="shared" si="201"/>
        <v>7.2978638776029641</v>
      </c>
      <c r="N1797" s="18">
        <f t="shared" si="202"/>
        <v>257.23285027065003</v>
      </c>
      <c r="O1797" s="19"/>
    </row>
    <row r="1798" spans="1:15" x14ac:dyDescent="0.3">
      <c r="A1798">
        <v>10</v>
      </c>
      <c r="B1798">
        <v>7057909005</v>
      </c>
      <c r="C1798" s="3">
        <v>7.3745999999999992</v>
      </c>
      <c r="D1798" s="4">
        <v>649.22580000000028</v>
      </c>
      <c r="E1798">
        <v>744</v>
      </c>
      <c r="F1798">
        <f t="shared" si="198"/>
        <v>31</v>
      </c>
      <c r="G1798" s="15">
        <f>(F1798*'B-E-D Rate'!$O$2)+(Analysis!C1798*'B-E-D Rate'!$F$2)+(Analysis!D1798*'B-E-D Rate'!$J$2)</f>
        <v>81.297504624626541</v>
      </c>
      <c r="H1798" s="15">
        <f t="shared" si="199"/>
        <v>57.249997702000016</v>
      </c>
      <c r="I1798" s="18">
        <f t="shared" si="196"/>
        <v>578.2825891937706</v>
      </c>
      <c r="J1798" s="18">
        <f t="shared" si="197"/>
        <v>10.257280321893061</v>
      </c>
      <c r="K1798" s="19"/>
      <c r="L1798" s="15">
        <f t="shared" si="200"/>
        <v>69.292038036872412</v>
      </c>
      <c r="M1798" s="18">
        <f t="shared" si="201"/>
        <v>144.13122798968075</v>
      </c>
      <c r="N1798" s="18">
        <f t="shared" si="202"/>
        <v>10.257280321893061</v>
      </c>
      <c r="O1798" s="19"/>
    </row>
    <row r="1799" spans="1:15" x14ac:dyDescent="0.3">
      <c r="A1799">
        <v>10</v>
      </c>
      <c r="B1799">
        <v>1264917807</v>
      </c>
      <c r="C1799" s="3">
        <v>6.7854000000000001</v>
      </c>
      <c r="D1799" s="4">
        <v>1067.7708000000011</v>
      </c>
      <c r="E1799">
        <v>744</v>
      </c>
      <c r="F1799">
        <f t="shared" si="198"/>
        <v>31</v>
      </c>
      <c r="G1799" s="15">
        <f>(F1799*'B-E-D Rate'!$O$2)+(Analysis!C1799*'B-E-D Rate'!$F$2)+(Analysis!D1799*'B-E-D Rate'!$J$2)</f>
        <v>78.685221819064679</v>
      </c>
      <c r="H1799" s="15">
        <f t="shared" si="199"/>
        <v>80.76804125200006</v>
      </c>
      <c r="I1799" s="18">
        <f t="shared" si="196"/>
        <v>4.3381367902132606</v>
      </c>
      <c r="J1799" s="18">
        <f t="shared" si="197"/>
        <v>33.814012377334571</v>
      </c>
      <c r="K1799" s="19"/>
      <c r="L1799" s="15">
        <f t="shared" si="200"/>
        <v>81.688759977423729</v>
      </c>
      <c r="M1799" s="18">
        <f t="shared" si="201"/>
        <v>9.0212414687188698</v>
      </c>
      <c r="N1799" s="18">
        <f t="shared" si="202"/>
        <v>33.814012377334571</v>
      </c>
      <c r="O1799" s="19"/>
    </row>
    <row r="1800" spans="1:15" x14ac:dyDescent="0.3">
      <c r="A1800">
        <v>10</v>
      </c>
      <c r="B1800">
        <v>8343437435</v>
      </c>
      <c r="C1800" s="3">
        <v>8.9154</v>
      </c>
      <c r="D1800" s="4">
        <v>1018.2132</v>
      </c>
      <c r="E1800">
        <v>744</v>
      </c>
      <c r="F1800">
        <f t="shared" si="198"/>
        <v>31</v>
      </c>
      <c r="G1800" s="15">
        <f>(F1800*'B-E-D Rate'!$O$2)+(Analysis!C1800*'B-E-D Rate'!$F$2)+(Analysis!D1800*'B-E-D Rate'!$J$2)</f>
        <v>95.003372522208963</v>
      </c>
      <c r="H1800" s="15">
        <f t="shared" si="199"/>
        <v>77.983399707999993</v>
      </c>
      <c r="I1800" s="18">
        <f t="shared" si="196"/>
        <v>289.67947459641238</v>
      </c>
      <c r="J1800" s="18">
        <f t="shared" si="197"/>
        <v>110.31655873652898</v>
      </c>
      <c r="K1800" s="19"/>
      <c r="L1800" s="15">
        <f t="shared" si="200"/>
        <v>80.220932653620849</v>
      </c>
      <c r="M1800" s="18">
        <f t="shared" si="201"/>
        <v>218.52052846842335</v>
      </c>
      <c r="N1800" s="18">
        <f t="shared" si="202"/>
        <v>110.31655873652898</v>
      </c>
      <c r="O1800" s="19"/>
    </row>
    <row r="1801" spans="1:15" x14ac:dyDescent="0.3">
      <c r="A1801">
        <v>10</v>
      </c>
      <c r="B1801">
        <v>7645410773</v>
      </c>
      <c r="C1801" s="3">
        <v>4.4807999999999995</v>
      </c>
      <c r="D1801" s="4">
        <v>436.33680000000004</v>
      </c>
      <c r="E1801">
        <v>744</v>
      </c>
      <c r="F1801">
        <f t="shared" si="198"/>
        <v>31</v>
      </c>
      <c r="G1801" s="15">
        <f>(F1801*'B-E-D Rate'!$O$2)+(Analysis!C1801*'B-E-D Rate'!$F$2)+(Analysis!D1801*'B-E-D Rate'!$J$2)</f>
        <v>57.811536128941498</v>
      </c>
      <c r="H1801" s="15">
        <f t="shared" si="199"/>
        <v>45.287764792000004</v>
      </c>
      <c r="I1801" s="18">
        <f t="shared" si="196"/>
        <v>156.84484849999731</v>
      </c>
      <c r="J1801" s="18">
        <f t="shared" si="197"/>
        <v>712.28496800608866</v>
      </c>
      <c r="K1801" s="19"/>
      <c r="L1801" s="15">
        <f t="shared" si="200"/>
        <v>62.986561356462829</v>
      </c>
      <c r="M1801" s="18">
        <f t="shared" si="201"/>
        <v>26.780886105482207</v>
      </c>
      <c r="N1801" s="18">
        <f t="shared" si="202"/>
        <v>712.28496800608866</v>
      </c>
      <c r="O1801" s="19"/>
    </row>
    <row r="1802" spans="1:15" x14ac:dyDescent="0.3">
      <c r="A1802">
        <v>10</v>
      </c>
      <c r="B1802">
        <v>3740433105</v>
      </c>
      <c r="C1802" s="3">
        <v>4.7963999999999993</v>
      </c>
      <c r="D1802" s="4">
        <v>747.37199999999984</v>
      </c>
      <c r="E1802">
        <v>744</v>
      </c>
      <c r="F1802">
        <f t="shared" si="198"/>
        <v>31</v>
      </c>
      <c r="G1802" s="15">
        <f>(F1802*'B-E-D Rate'!$O$2)+(Analysis!C1802*'B-E-D Rate'!$F$2)+(Analysis!D1802*'B-E-D Rate'!$J$2)</f>
        <v>61.724899036966249</v>
      </c>
      <c r="H1802" s="15">
        <f t="shared" si="199"/>
        <v>62.764832679999984</v>
      </c>
      <c r="I1802" s="18">
        <f t="shared" si="196"/>
        <v>1.0814619819134141</v>
      </c>
      <c r="J1802" s="18">
        <f t="shared" si="197"/>
        <v>518.71449505912346</v>
      </c>
      <c r="K1802" s="19"/>
      <c r="L1802" s="15">
        <f t="shared" si="200"/>
        <v>72.198992249494069</v>
      </c>
      <c r="M1802" s="18">
        <f t="shared" si="201"/>
        <v>109.70662862472133</v>
      </c>
      <c r="N1802" s="18">
        <f t="shared" si="202"/>
        <v>518.71449505912346</v>
      </c>
      <c r="O1802" s="19"/>
    </row>
    <row r="1803" spans="1:15" x14ac:dyDescent="0.3">
      <c r="A1803">
        <v>10</v>
      </c>
      <c r="B1803">
        <v>1891291051</v>
      </c>
      <c r="C1803" s="3">
        <v>6.3695999999999993</v>
      </c>
      <c r="D1803" s="4">
        <v>786.36839999999881</v>
      </c>
      <c r="E1803">
        <v>744</v>
      </c>
      <c r="F1803">
        <f t="shared" si="198"/>
        <v>31</v>
      </c>
      <c r="G1803" s="15">
        <f>(F1803*'B-E-D Rate'!$O$2)+(Analysis!C1803*'B-E-D Rate'!$F$2)+(Analysis!D1803*'B-E-D Rate'!$J$2)</f>
        <v>74.132459758024353</v>
      </c>
      <c r="H1803" s="15">
        <f t="shared" si="199"/>
        <v>64.956040395999935</v>
      </c>
      <c r="I1803" s="18">
        <f t="shared" si="196"/>
        <v>84.206672307736639</v>
      </c>
      <c r="J1803" s="18">
        <f t="shared" si="197"/>
        <v>107.49011106187497</v>
      </c>
      <c r="K1803" s="19"/>
      <c r="L1803" s="15">
        <f t="shared" si="200"/>
        <v>73.354011488721625</v>
      </c>
      <c r="M1803" s="18">
        <f t="shared" si="201"/>
        <v>0.60598170798041351</v>
      </c>
      <c r="N1803" s="18">
        <f t="shared" si="202"/>
        <v>107.49011106187497</v>
      </c>
      <c r="O1803" s="19"/>
    </row>
    <row r="1804" spans="1:15" x14ac:dyDescent="0.3">
      <c r="A1804">
        <v>10</v>
      </c>
      <c r="B1804">
        <v>9575181762</v>
      </c>
      <c r="C1804" s="3">
        <v>4.2455999999999996</v>
      </c>
      <c r="D1804" s="4">
        <v>75.787199999999942</v>
      </c>
      <c r="E1804">
        <v>744</v>
      </c>
      <c r="F1804">
        <f t="shared" si="198"/>
        <v>31</v>
      </c>
      <c r="G1804" s="15">
        <f>(F1804*'B-E-D Rate'!$O$2)+(Analysis!C1804*'B-E-D Rate'!$F$2)+(Analysis!D1804*'B-E-D Rate'!$J$2)</f>
        <v>54.290328674209022</v>
      </c>
      <c r="H1804" s="15">
        <f t="shared" si="199"/>
        <v>25.028482767999996</v>
      </c>
      <c r="I1804" s="18">
        <f t="shared" si="196"/>
        <v>856.25562583872193</v>
      </c>
      <c r="J1804" s="18">
        <f t="shared" si="197"/>
        <v>912.63653921204798</v>
      </c>
      <c r="K1804" s="19"/>
      <c r="L1804" s="15">
        <f t="shared" si="200"/>
        <v>52.307582663665173</v>
      </c>
      <c r="M1804" s="18">
        <f t="shared" si="201"/>
        <v>3.931281742327549</v>
      </c>
      <c r="N1804" s="18">
        <f t="shared" si="202"/>
        <v>912.63653921204798</v>
      </c>
      <c r="O1804" s="19"/>
    </row>
    <row r="1805" spans="1:15" x14ac:dyDescent="0.3">
      <c r="A1805">
        <v>10</v>
      </c>
      <c r="B1805">
        <v>2972202322</v>
      </c>
      <c r="C1805" s="3">
        <v>8.2704000000000004</v>
      </c>
      <c r="D1805" s="4">
        <v>853.1388000000012</v>
      </c>
      <c r="E1805">
        <v>744</v>
      </c>
      <c r="F1805">
        <f t="shared" si="198"/>
        <v>31</v>
      </c>
      <c r="G1805" s="15">
        <f>(F1805*'B-E-D Rate'!$O$2)+(Analysis!C1805*'B-E-D Rate'!$F$2)+(Analysis!D1805*'B-E-D Rate'!$J$2)</f>
        <v>89.216064245539684</v>
      </c>
      <c r="H1805" s="15">
        <f t="shared" si="199"/>
        <v>68.707869172000059</v>
      </c>
      <c r="I1805" s="18">
        <f t="shared" si="196"/>
        <v>420.58606517435493</v>
      </c>
      <c r="J1805" s="18">
        <f t="shared" si="197"/>
        <v>22.239342224446787</v>
      </c>
      <c r="K1805" s="19"/>
      <c r="L1805" s="15">
        <f t="shared" si="200"/>
        <v>75.331658056377236</v>
      </c>
      <c r="M1805" s="18">
        <f t="shared" si="201"/>
        <v>192.77673522565249</v>
      </c>
      <c r="N1805" s="18">
        <f t="shared" si="202"/>
        <v>22.239342224446787</v>
      </c>
      <c r="O1805" s="19"/>
    </row>
    <row r="1806" spans="1:15" x14ac:dyDescent="0.3">
      <c r="A1806">
        <v>10</v>
      </c>
      <c r="B1806">
        <v>2375958284</v>
      </c>
      <c r="C1806" s="3">
        <v>5.6909999999999998</v>
      </c>
      <c r="D1806" s="4">
        <v>655.95839999999964</v>
      </c>
      <c r="E1806">
        <v>744</v>
      </c>
      <c r="F1806">
        <f t="shared" si="198"/>
        <v>31</v>
      </c>
      <c r="G1806" s="15">
        <f>(F1806*'B-E-D Rate'!$O$2)+(Analysis!C1806*'B-E-D Rate'!$F$2)+(Analysis!D1806*'B-E-D Rate'!$J$2)</f>
        <v>68.246895477173013</v>
      </c>
      <c r="H1806" s="15">
        <f t="shared" si="199"/>
        <v>57.628302495999975</v>
      </c>
      <c r="I1806" s="18">
        <f t="shared" si="196"/>
        <v>112.75451689981729</v>
      </c>
      <c r="J1806" s="18">
        <f t="shared" si="197"/>
        <v>264.17002288040482</v>
      </c>
      <c r="K1806" s="19"/>
      <c r="L1806" s="15">
        <f t="shared" si="200"/>
        <v>69.491448303718144</v>
      </c>
      <c r="M1806" s="18">
        <f t="shared" si="201"/>
        <v>1.5489117380614763</v>
      </c>
      <c r="N1806" s="18">
        <f t="shared" si="202"/>
        <v>264.17002288040482</v>
      </c>
      <c r="O1806" s="19"/>
    </row>
    <row r="1807" spans="1:15" x14ac:dyDescent="0.3">
      <c r="A1807">
        <v>10</v>
      </c>
      <c r="B1807">
        <v>3663029694</v>
      </c>
      <c r="C1807" s="3">
        <v>9.8466000000000005</v>
      </c>
      <c r="D1807" s="4">
        <v>1645.5126</v>
      </c>
      <c r="E1807">
        <v>744</v>
      </c>
      <c r="F1807">
        <f t="shared" si="198"/>
        <v>31</v>
      </c>
      <c r="G1807" s="15">
        <f>(F1807*'B-E-D Rate'!$O$2)+(Analysis!C1807*'B-E-D Rate'!$F$2)+(Analysis!D1807*'B-E-D Rate'!$J$2)</f>
        <v>105.1857785385279</v>
      </c>
      <c r="H1807" s="15">
        <f t="shared" si="199"/>
        <v>113.23135299399999</v>
      </c>
      <c r="I1807" s="18">
        <f t="shared" si="196"/>
        <v>64.731268318545048</v>
      </c>
      <c r="J1807" s="18">
        <f t="shared" si="197"/>
        <v>427.89301315304022</v>
      </c>
      <c r="K1807" s="19"/>
      <c r="L1807" s="15">
        <f t="shared" si="200"/>
        <v>98.800670161594098</v>
      </c>
      <c r="M1807" s="18">
        <f t="shared" si="201"/>
        <v>40.769608985190189</v>
      </c>
      <c r="N1807" s="18">
        <f t="shared" si="202"/>
        <v>427.89301315304022</v>
      </c>
      <c r="O1807" s="19"/>
    </row>
    <row r="1808" spans="1:15" x14ac:dyDescent="0.3">
      <c r="A1808">
        <v>10</v>
      </c>
      <c r="B1808">
        <v>6922872817</v>
      </c>
      <c r="C1808" s="3">
        <v>10.772400000000001</v>
      </c>
      <c r="D1808" s="4">
        <v>304.54380000000015</v>
      </c>
      <c r="E1808">
        <v>744</v>
      </c>
      <c r="F1808">
        <f t="shared" si="198"/>
        <v>31</v>
      </c>
      <c r="G1808" s="15">
        <f>(F1808*'B-E-D Rate'!$O$2)+(Analysis!C1808*'B-E-D Rate'!$F$2)+(Analysis!D1808*'B-E-D Rate'!$J$2)</f>
        <v>106.08067108022821</v>
      </c>
      <c r="H1808" s="15">
        <f t="shared" si="199"/>
        <v>37.882316122000006</v>
      </c>
      <c r="I1808" s="18">
        <f t="shared" si="196"/>
        <v>4651.0156190084899</v>
      </c>
      <c r="J1808" s="18">
        <f t="shared" si="197"/>
        <v>465.71657939392884</v>
      </c>
      <c r="K1808" s="19"/>
      <c r="L1808" s="15">
        <f t="shared" si="200"/>
        <v>59.083035631126066</v>
      </c>
      <c r="M1808" s="18">
        <f t="shared" si="201"/>
        <v>2208.777737806703</v>
      </c>
      <c r="N1808" s="18">
        <f t="shared" si="202"/>
        <v>465.71657939392884</v>
      </c>
      <c r="O1808" s="19"/>
    </row>
    <row r="1809" spans="1:15" x14ac:dyDescent="0.3">
      <c r="A1809">
        <v>10</v>
      </c>
      <c r="B1809">
        <v>8567787852</v>
      </c>
      <c r="C1809" s="3">
        <v>6.8975999999999997</v>
      </c>
      <c r="D1809" s="4">
        <v>680.28540000000089</v>
      </c>
      <c r="E1809">
        <v>744</v>
      </c>
      <c r="F1809">
        <f t="shared" si="198"/>
        <v>31</v>
      </c>
      <c r="G1809" s="15">
        <f>(F1809*'B-E-D Rate'!$O$2)+(Analysis!C1809*'B-E-D Rate'!$F$2)+(Analysis!D1809*'B-E-D Rate'!$J$2)</f>
        <v>77.736923376906731</v>
      </c>
      <c r="H1809" s="15">
        <f t="shared" si="199"/>
        <v>58.99523662600005</v>
      </c>
      <c r="I1809" s="18">
        <f t="shared" si="196"/>
        <v>351.25082226911098</v>
      </c>
      <c r="J1809" s="18">
        <f t="shared" si="197"/>
        <v>45.741958520901839</v>
      </c>
      <c r="K1809" s="19"/>
      <c r="L1809" s="15">
        <f t="shared" si="200"/>
        <v>70.211980276738501</v>
      </c>
      <c r="M1809" s="18">
        <f t="shared" si="201"/>
        <v>56.624768660769448</v>
      </c>
      <c r="N1809" s="18">
        <f t="shared" si="202"/>
        <v>45.741958520901839</v>
      </c>
      <c r="O1809" s="19"/>
    </row>
    <row r="1810" spans="1:15" x14ac:dyDescent="0.3">
      <c r="A1810">
        <v>10</v>
      </c>
      <c r="B1810">
        <v>5915589802</v>
      </c>
      <c r="C1810" s="3">
        <v>7.6961999999999993</v>
      </c>
      <c r="D1810" s="4">
        <v>885.06540000000041</v>
      </c>
      <c r="E1810">
        <v>744</v>
      </c>
      <c r="F1810">
        <f t="shared" si="198"/>
        <v>31</v>
      </c>
      <c r="G1810" s="15">
        <f>(F1810*'B-E-D Rate'!$O$2)+(Analysis!C1810*'B-E-D Rate'!$F$2)+(Analysis!D1810*'B-E-D Rate'!$J$2)</f>
        <v>84.904273328187429</v>
      </c>
      <c r="H1810" s="15">
        <f t="shared" si="199"/>
        <v>70.501824826000018</v>
      </c>
      <c r="I1810" s="18">
        <f t="shared" si="196"/>
        <v>207.4305228581604</v>
      </c>
      <c r="J1810" s="18">
        <f t="shared" si="197"/>
        <v>0.16327239633004806</v>
      </c>
      <c r="K1810" s="19"/>
      <c r="L1810" s="15">
        <f t="shared" si="200"/>
        <v>76.277279632807961</v>
      </c>
      <c r="M1810" s="18">
        <f t="shared" si="201"/>
        <v>74.425020220117091</v>
      </c>
      <c r="N1810" s="18">
        <f t="shared" si="202"/>
        <v>0.16327239633004806</v>
      </c>
      <c r="O1810" s="19"/>
    </row>
    <row r="1811" spans="1:15" x14ac:dyDescent="0.3">
      <c r="A1811">
        <v>10</v>
      </c>
      <c r="B1811">
        <v>5934316138</v>
      </c>
      <c r="C1811" s="3">
        <v>5.4084000000000003</v>
      </c>
      <c r="D1811" s="4">
        <v>507.83399999999972</v>
      </c>
      <c r="E1811">
        <v>744</v>
      </c>
      <c r="F1811">
        <f t="shared" si="198"/>
        <v>31</v>
      </c>
      <c r="G1811" s="15">
        <f>(F1811*'B-E-D Rate'!$O$2)+(Analysis!C1811*'B-E-D Rate'!$F$2)+(Analysis!D1811*'B-E-D Rate'!$J$2)</f>
        <v>65.355197040480448</v>
      </c>
      <c r="H1811" s="15">
        <f t="shared" si="199"/>
        <v>49.305192459999986</v>
      </c>
      <c r="I1811" s="18">
        <f t="shared" si="196"/>
        <v>257.60264703344382</v>
      </c>
      <c r="J1811" s="18">
        <f t="shared" si="197"/>
        <v>366.53127374325709</v>
      </c>
      <c r="K1811" s="19"/>
      <c r="L1811" s="15">
        <f t="shared" si="200"/>
        <v>65.10420917910551</v>
      </c>
      <c r="M1811" s="18">
        <f t="shared" si="201"/>
        <v>6.2994906557565039E-2</v>
      </c>
      <c r="N1811" s="18">
        <f t="shared" si="202"/>
        <v>366.53127374325709</v>
      </c>
      <c r="O1811" s="19"/>
    </row>
    <row r="1812" spans="1:15" x14ac:dyDescent="0.3">
      <c r="A1812">
        <v>10</v>
      </c>
      <c r="B1812">
        <v>7622228776</v>
      </c>
      <c r="C1812" s="3">
        <v>0.52499999999999991</v>
      </c>
      <c r="D1812" s="4">
        <v>126.01799999999997</v>
      </c>
      <c r="E1812">
        <v>744</v>
      </c>
      <c r="F1812">
        <f t="shared" si="198"/>
        <v>31</v>
      </c>
      <c r="G1812" s="15">
        <f>(F1812*'B-E-D Rate'!$O$2)+(Analysis!C1812*'B-E-D Rate'!$F$2)+(Analysis!D1812*'B-E-D Rate'!$J$2)</f>
        <v>25.615752561907115</v>
      </c>
      <c r="H1812" s="15">
        <f t="shared" si="199"/>
        <v>27.850951419999998</v>
      </c>
      <c r="I1812" s="18">
        <f t="shared" si="196"/>
        <v>4.9961139352197259</v>
      </c>
      <c r="J1812" s="18">
        <f t="shared" si="197"/>
        <v>3467.3785666119161</v>
      </c>
      <c r="K1812" s="19"/>
      <c r="L1812" s="15">
        <f t="shared" si="200"/>
        <v>53.795349237035886</v>
      </c>
      <c r="M1812" s="18">
        <f t="shared" si="201"/>
        <v>794.08966877292846</v>
      </c>
      <c r="N1812" s="18">
        <f t="shared" si="202"/>
        <v>3467.3785666119161</v>
      </c>
      <c r="O1812" s="19"/>
    </row>
    <row r="1813" spans="1:15" x14ac:dyDescent="0.3">
      <c r="A1813">
        <v>10</v>
      </c>
      <c r="B1813">
        <v>1146811157</v>
      </c>
      <c r="C1813" s="3">
        <v>7.8773999999999997</v>
      </c>
      <c r="D1813" s="4">
        <v>563.73959999999909</v>
      </c>
      <c r="E1813">
        <v>744</v>
      </c>
      <c r="F1813">
        <f t="shared" si="198"/>
        <v>31</v>
      </c>
      <c r="G1813" s="15">
        <f>(F1813*'B-E-D Rate'!$O$2)+(Analysis!C1813*'B-E-D Rate'!$F$2)+(Analysis!D1813*'B-E-D Rate'!$J$2)</f>
        <v>84.802903754842518</v>
      </c>
      <c r="H1813" s="15">
        <f t="shared" si="199"/>
        <v>52.446528123999947</v>
      </c>
      <c r="I1813" s="18">
        <f t="shared" si="196"/>
        <v>1046.935043964183</v>
      </c>
      <c r="J1813" s="18">
        <f t="shared" si="197"/>
        <v>9.1627422016597765E-2</v>
      </c>
      <c r="K1813" s="19"/>
      <c r="L1813" s="15">
        <f t="shared" si="200"/>
        <v>66.760055451596344</v>
      </c>
      <c r="M1813" s="18">
        <f t="shared" si="201"/>
        <v>325.54437489395332</v>
      </c>
      <c r="N1813" s="18">
        <f t="shared" si="202"/>
        <v>9.1627422016597765E-2</v>
      </c>
      <c r="O1813" s="19"/>
    </row>
    <row r="1814" spans="1:15" x14ac:dyDescent="0.3">
      <c r="A1814">
        <v>10</v>
      </c>
      <c r="B1814">
        <v>4168259143</v>
      </c>
      <c r="C1814" s="3">
        <v>7.5996000000000006</v>
      </c>
      <c r="D1814" s="4">
        <v>1009.3223999999998</v>
      </c>
      <c r="E1814">
        <v>744</v>
      </c>
      <c r="F1814">
        <f t="shared" si="198"/>
        <v>31</v>
      </c>
      <c r="G1814" s="15">
        <f>(F1814*'B-E-D Rate'!$O$2)+(Analysis!C1814*'B-E-D Rate'!$F$2)+(Analysis!D1814*'B-E-D Rate'!$J$2)</f>
        <v>84.737326188830053</v>
      </c>
      <c r="H1814" s="15">
        <f t="shared" si="199"/>
        <v>77.483825655999979</v>
      </c>
      <c r="I1814" s="18">
        <f t="shared" si="196"/>
        <v>52.613269979766166</v>
      </c>
      <c r="J1814" s="18">
        <f t="shared" si="197"/>
        <v>5.622715211642712E-2</v>
      </c>
      <c r="K1814" s="19"/>
      <c r="L1814" s="15">
        <f t="shared" si="200"/>
        <v>79.957599498454599</v>
      </c>
      <c r="M1814" s="18">
        <f t="shared" si="201"/>
        <v>22.845787234687499</v>
      </c>
      <c r="N1814" s="18">
        <f t="shared" si="202"/>
        <v>5.622715211642712E-2</v>
      </c>
      <c r="O1814" s="19"/>
    </row>
    <row r="1815" spans="1:15" x14ac:dyDescent="0.3">
      <c r="A1815">
        <v>10</v>
      </c>
      <c r="B1815">
        <v>9244694540</v>
      </c>
      <c r="C1815" s="3">
        <v>8.950800000000001</v>
      </c>
      <c r="D1815" s="4">
        <v>1743.236399999998</v>
      </c>
      <c r="E1815">
        <v>744</v>
      </c>
      <c r="F1815">
        <f t="shared" si="198"/>
        <v>31</v>
      </c>
      <c r="G1815" s="15">
        <f>(F1815*'B-E-D Rate'!$O$2)+(Analysis!C1815*'B-E-D Rate'!$F$2)+(Analysis!D1815*'B-E-D Rate'!$J$2)</f>
        <v>98.68409855165649</v>
      </c>
      <c r="H1815" s="15">
        <f t="shared" si="199"/>
        <v>118.72245331599987</v>
      </c>
      <c r="I1815" s="18">
        <f t="shared" si="196"/>
        <v>401.53566166168309</v>
      </c>
      <c r="J1815" s="18">
        <f t="shared" si="197"/>
        <v>201.1828777931085</v>
      </c>
      <c r="K1815" s="19"/>
      <c r="L1815" s="15">
        <f t="shared" si="200"/>
        <v>101.69511347252606</v>
      </c>
      <c r="M1815" s="18">
        <f t="shared" si="201"/>
        <v>9.0662108536991841</v>
      </c>
      <c r="N1815" s="18">
        <f t="shared" si="202"/>
        <v>201.1828777931085</v>
      </c>
      <c r="O1815" s="19"/>
    </row>
    <row r="1816" spans="1:15" x14ac:dyDescent="0.3">
      <c r="A1816">
        <v>10</v>
      </c>
      <c r="B1816">
        <v>6740586591</v>
      </c>
      <c r="C1816" s="3">
        <v>4.7610000000000001</v>
      </c>
      <c r="D1816" s="4">
        <v>477.26879999999994</v>
      </c>
      <c r="E1816">
        <v>744</v>
      </c>
      <c r="F1816">
        <f t="shared" si="198"/>
        <v>31</v>
      </c>
      <c r="G1816" s="15">
        <f>(F1816*'B-E-D Rate'!$O$2)+(Analysis!C1816*'B-E-D Rate'!$F$2)+(Analysis!D1816*'B-E-D Rate'!$J$2)</f>
        <v>60.181070372555972</v>
      </c>
      <c r="H1816" s="15">
        <f t="shared" si="199"/>
        <v>47.587733871999994</v>
      </c>
      <c r="I1816" s="18">
        <f t="shared" si="196"/>
        <v>158.59212421623548</v>
      </c>
      <c r="J1816" s="18">
        <f t="shared" si="197"/>
        <v>591.42023785914034</v>
      </c>
      <c r="K1816" s="19"/>
      <c r="L1816" s="15">
        <f t="shared" si="200"/>
        <v>64.198910380989801</v>
      </c>
      <c r="M1816" s="18">
        <f t="shared" si="201"/>
        <v>16.143038333371553</v>
      </c>
      <c r="N1816" s="18">
        <f t="shared" si="202"/>
        <v>591.42023785914034</v>
      </c>
      <c r="O1816" s="19"/>
    </row>
    <row r="1817" spans="1:15" x14ac:dyDescent="0.3">
      <c r="A1817">
        <v>10</v>
      </c>
      <c r="B1817">
        <v>5611671123</v>
      </c>
      <c r="C1817" s="3">
        <v>12.505800000000001</v>
      </c>
      <c r="D1817" s="4">
        <v>1896.1733999999988</v>
      </c>
      <c r="E1817">
        <v>744</v>
      </c>
      <c r="F1817">
        <f t="shared" si="198"/>
        <v>31</v>
      </c>
      <c r="G1817" s="15">
        <f>(F1817*'B-E-D Rate'!$O$2)+(Analysis!C1817*'B-E-D Rate'!$F$2)+(Analysis!D1817*'B-E-D Rate'!$J$2)</f>
        <v>127.02623837157294</v>
      </c>
      <c r="H1817" s="15">
        <f t="shared" si="199"/>
        <v>127.31598334599992</v>
      </c>
      <c r="I1817" s="18">
        <f t="shared" si="196"/>
        <v>8.3952150205691675E-2</v>
      </c>
      <c r="J1817" s="18">
        <f t="shared" si="197"/>
        <v>1808.463638770234</v>
      </c>
      <c r="K1817" s="19"/>
      <c r="L1817" s="15">
        <f t="shared" si="200"/>
        <v>106.22489512903158</v>
      </c>
      <c r="M1817" s="18">
        <f t="shared" si="201"/>
        <v>432.69588069402124</v>
      </c>
      <c r="N1817" s="18">
        <f t="shared" si="202"/>
        <v>1808.463638770234</v>
      </c>
      <c r="O1817" s="19"/>
    </row>
    <row r="1818" spans="1:15" x14ac:dyDescent="0.3">
      <c r="A1818">
        <v>10</v>
      </c>
      <c r="B1818">
        <v>8487812590</v>
      </c>
      <c r="C1818" s="3">
        <v>3.8861999999999997</v>
      </c>
      <c r="D1818" s="4">
        <v>525.36840000000007</v>
      </c>
      <c r="E1818">
        <v>744</v>
      </c>
      <c r="F1818">
        <f t="shared" si="198"/>
        <v>31</v>
      </c>
      <c r="G1818" s="15">
        <f>(F1818*'B-E-D Rate'!$O$2)+(Analysis!C1818*'B-E-D Rate'!$F$2)+(Analysis!D1818*'B-E-D Rate'!$J$2)</f>
        <v>53.609468711115085</v>
      </c>
      <c r="H1818" s="15">
        <f t="shared" si="199"/>
        <v>50.290450395999997</v>
      </c>
      <c r="I1818" s="18">
        <f t="shared" si="196"/>
        <v>11.015882576069394</v>
      </c>
      <c r="J1818" s="18">
        <f t="shared" si="197"/>
        <v>954.23749806939395</v>
      </c>
      <c r="K1818" s="19"/>
      <c r="L1818" s="15">
        <f t="shared" si="200"/>
        <v>65.623553768562815</v>
      </c>
      <c r="M1818" s="18">
        <f t="shared" si="201"/>
        <v>144.33823976758882</v>
      </c>
      <c r="N1818" s="18">
        <f t="shared" si="202"/>
        <v>954.23749806939395</v>
      </c>
      <c r="O1818" s="19"/>
    </row>
    <row r="1819" spans="1:15" x14ac:dyDescent="0.3">
      <c r="A1819">
        <v>10</v>
      </c>
      <c r="B1819">
        <v>2347817353</v>
      </c>
      <c r="C1819" s="3">
        <v>9.6264000000000003</v>
      </c>
      <c r="D1819" s="4">
        <v>901.03979999999956</v>
      </c>
      <c r="E1819">
        <v>744</v>
      </c>
      <c r="F1819">
        <f t="shared" si="198"/>
        <v>31</v>
      </c>
      <c r="G1819" s="15">
        <f>(F1819*'B-E-D Rate'!$O$2)+(Analysis!C1819*'B-E-D Rate'!$F$2)+(Analysis!D1819*'B-E-D Rate'!$J$2)</f>
        <v>99.977723144734867</v>
      </c>
      <c r="H1819" s="15">
        <f t="shared" si="199"/>
        <v>71.399426361999971</v>
      </c>
      <c r="I1819" s="18">
        <f t="shared" si="196"/>
        <v>816.71904700207563</v>
      </c>
      <c r="J1819" s="18">
        <f t="shared" si="197"/>
        <v>239.55361321470417</v>
      </c>
      <c r="K1819" s="19"/>
      <c r="L1819" s="15">
        <f t="shared" si="200"/>
        <v>76.750419187615989</v>
      </c>
      <c r="M1819" s="18">
        <f t="shared" si="201"/>
        <v>539.50764911639021</v>
      </c>
      <c r="N1819" s="18">
        <f t="shared" si="202"/>
        <v>239.55361321470417</v>
      </c>
      <c r="O1819" s="19"/>
    </row>
    <row r="1820" spans="1:15" x14ac:dyDescent="0.3">
      <c r="A1820">
        <v>10</v>
      </c>
      <c r="B1820">
        <v>6080202808</v>
      </c>
      <c r="C1820" s="3">
        <v>4.4076000000000004</v>
      </c>
      <c r="D1820" s="4">
        <v>142.73400000000012</v>
      </c>
      <c r="E1820">
        <v>744</v>
      </c>
      <c r="F1820">
        <f t="shared" si="198"/>
        <v>31</v>
      </c>
      <c r="G1820" s="15">
        <f>(F1820*'B-E-D Rate'!$O$2)+(Analysis!C1820*'B-E-D Rate'!$F$2)+(Analysis!D1820*'B-E-D Rate'!$J$2)</f>
        <v>55.863601840316164</v>
      </c>
      <c r="H1820" s="15">
        <f t="shared" si="199"/>
        <v>28.790223460000007</v>
      </c>
      <c r="I1820" s="18">
        <f t="shared" si="196"/>
        <v>732.96781692377033</v>
      </c>
      <c r="J1820" s="18">
        <f t="shared" si="197"/>
        <v>820.05495672177335</v>
      </c>
      <c r="K1820" s="19"/>
      <c r="L1820" s="15">
        <f t="shared" si="200"/>
        <v>54.290453954469513</v>
      </c>
      <c r="M1820" s="18">
        <f t="shared" si="201"/>
        <v>2.4747942707437898</v>
      </c>
      <c r="N1820" s="18">
        <f t="shared" si="202"/>
        <v>820.05495672177335</v>
      </c>
      <c r="O1820" s="19"/>
    </row>
    <row r="1821" spans="1:15" x14ac:dyDescent="0.3">
      <c r="A1821">
        <v>10</v>
      </c>
      <c r="B1821">
        <v>2841082582</v>
      </c>
      <c r="C1821" s="3">
        <v>7.4580000000000002</v>
      </c>
      <c r="D1821" s="4">
        <v>1694.8170000000005</v>
      </c>
      <c r="E1821">
        <v>744</v>
      </c>
      <c r="F1821">
        <f t="shared" si="198"/>
        <v>31</v>
      </c>
      <c r="G1821" s="15">
        <f>(F1821*'B-E-D Rate'!$O$2)+(Analysis!C1821*'B-E-D Rate'!$F$2)+(Analysis!D1821*'B-E-D Rate'!$J$2)</f>
        <v>86.857014762437785</v>
      </c>
      <c r="H1821" s="15">
        <f t="shared" si="199"/>
        <v>116.00176723000001</v>
      </c>
      <c r="I1821" s="18">
        <f t="shared" si="196"/>
        <v>849.41659639547458</v>
      </c>
      <c r="J1821" s="18">
        <f t="shared" si="197"/>
        <v>5.5545591533982455</v>
      </c>
      <c r="K1821" s="19"/>
      <c r="L1821" s="15">
        <f t="shared" si="200"/>
        <v>100.26099805285006</v>
      </c>
      <c r="M1821" s="18">
        <f t="shared" si="201"/>
        <v>179.66676804965135</v>
      </c>
      <c r="N1821" s="18">
        <f t="shared" si="202"/>
        <v>5.5545591533982455</v>
      </c>
      <c r="O1821" s="19"/>
    </row>
    <row r="1822" spans="1:15" x14ac:dyDescent="0.3">
      <c r="A1822">
        <v>10</v>
      </c>
      <c r="B1822">
        <v>4076138132</v>
      </c>
      <c r="C1822" s="3">
        <v>8.3520000000000003</v>
      </c>
      <c r="D1822" s="4">
        <v>1416.2292000000002</v>
      </c>
      <c r="E1822">
        <v>744</v>
      </c>
      <c r="F1822">
        <f t="shared" si="198"/>
        <v>31</v>
      </c>
      <c r="G1822" s="15">
        <f>(F1822*'B-E-D Rate'!$O$2)+(Analysis!C1822*'B-E-D Rate'!$F$2)+(Analysis!D1822*'B-E-D Rate'!$J$2)</f>
        <v>92.495134918498508</v>
      </c>
      <c r="H1822" s="15">
        <f t="shared" si="199"/>
        <v>100.347918748</v>
      </c>
      <c r="I1822" s="18">
        <f t="shared" si="196"/>
        <v>61.666213872880093</v>
      </c>
      <c r="J1822" s="18">
        <f t="shared" si="197"/>
        <v>63.91892779842707</v>
      </c>
      <c r="K1822" s="19"/>
      <c r="L1822" s="15">
        <f t="shared" si="200"/>
        <v>92.00961410935551</v>
      </c>
      <c r="M1822" s="18">
        <f t="shared" si="201"/>
        <v>0.23573045611087073</v>
      </c>
      <c r="N1822" s="18">
        <f t="shared" si="202"/>
        <v>63.91892779842707</v>
      </c>
      <c r="O1822" s="19"/>
    </row>
    <row r="1823" spans="1:15" x14ac:dyDescent="0.3">
      <c r="A1823">
        <v>10</v>
      </c>
      <c r="B1823">
        <v>1155294123</v>
      </c>
      <c r="C1823" s="3">
        <v>8.6562000000000001</v>
      </c>
      <c r="D1823" s="4">
        <v>1468.2822000000006</v>
      </c>
      <c r="E1823">
        <v>744</v>
      </c>
      <c r="F1823">
        <f t="shared" si="198"/>
        <v>31</v>
      </c>
      <c r="G1823" s="15">
        <f>(F1823*'B-E-D Rate'!$O$2)+(Analysis!C1823*'B-E-D Rate'!$F$2)+(Analysis!D1823*'B-E-D Rate'!$J$2)</f>
        <v>95.103397315694608</v>
      </c>
      <c r="H1823" s="15">
        <f t="shared" si="199"/>
        <v>103.27277681800003</v>
      </c>
      <c r="I1823" s="18">
        <f t="shared" si="196"/>
        <v>66.73876145268791</v>
      </c>
      <c r="J1823" s="18">
        <f t="shared" si="197"/>
        <v>112.42771831326604</v>
      </c>
      <c r="K1823" s="19"/>
      <c r="L1823" s="15">
        <f t="shared" si="200"/>
        <v>93.551351717429966</v>
      </c>
      <c r="M1823" s="18">
        <f t="shared" si="201"/>
        <v>2.4088455390926478</v>
      </c>
      <c r="N1823" s="18">
        <f t="shared" si="202"/>
        <v>112.42771831326604</v>
      </c>
      <c r="O1823" s="19"/>
    </row>
    <row r="1824" spans="1:15" x14ac:dyDescent="0.3">
      <c r="A1824">
        <v>10</v>
      </c>
      <c r="B1824">
        <v>4733594209</v>
      </c>
      <c r="C1824" s="3">
        <v>8.8506</v>
      </c>
      <c r="D1824" s="4">
        <v>1447.3979999999997</v>
      </c>
      <c r="E1824">
        <v>744</v>
      </c>
      <c r="F1824">
        <f t="shared" si="198"/>
        <v>31</v>
      </c>
      <c r="G1824" s="15">
        <f>(F1824*'B-E-D Rate'!$O$2)+(Analysis!C1824*'B-E-D Rate'!$F$2)+(Analysis!D1824*'B-E-D Rate'!$J$2)</f>
        <v>96.515862351082006</v>
      </c>
      <c r="H1824" s="15">
        <f t="shared" si="199"/>
        <v>102.09929361999997</v>
      </c>
      <c r="I1824" s="18">
        <f t="shared" si="196"/>
        <v>31.174704734730849</v>
      </c>
      <c r="J1824" s="18">
        <f t="shared" si="197"/>
        <v>144.37605674177311</v>
      </c>
      <c r="K1824" s="19"/>
      <c r="L1824" s="15">
        <f t="shared" si="200"/>
        <v>92.932790701647022</v>
      </c>
      <c r="M1824" s="18">
        <f t="shared" si="201"/>
        <v>12.838402444984739</v>
      </c>
      <c r="N1824" s="18">
        <f t="shared" si="202"/>
        <v>144.37605674177311</v>
      </c>
      <c r="O1824" s="19"/>
    </row>
    <row r="1825" spans="1:15" x14ac:dyDescent="0.3">
      <c r="A1825">
        <v>10</v>
      </c>
      <c r="B1825">
        <v>9164895053</v>
      </c>
      <c r="C1825" s="3">
        <v>12.202199999999999</v>
      </c>
      <c r="D1825" s="4">
        <v>2437.2504000000031</v>
      </c>
      <c r="E1825">
        <v>744</v>
      </c>
      <c r="F1825">
        <f t="shared" si="198"/>
        <v>31</v>
      </c>
      <c r="G1825" s="15">
        <f>(F1825*'B-E-D Rate'!$O$2)+(Analysis!C1825*'B-E-D Rate'!$F$2)+(Analysis!D1825*'B-E-D Rate'!$J$2)</f>
        <v>127.20874990941005</v>
      </c>
      <c r="H1825" s="15">
        <f t="shared" si="199"/>
        <v>157.71909997600017</v>
      </c>
      <c r="I1825" s="18">
        <f t="shared" si="196"/>
        <v>930.88146118587576</v>
      </c>
      <c r="J1825" s="18">
        <f t="shared" si="197"/>
        <v>1824.0199332633028</v>
      </c>
      <c r="K1825" s="19"/>
      <c r="L1825" s="15">
        <f t="shared" si="200"/>
        <v>122.25084482960794</v>
      </c>
      <c r="M1825" s="18">
        <f t="shared" si="201"/>
        <v>24.580822780327498</v>
      </c>
      <c r="N1825" s="18">
        <f t="shared" si="202"/>
        <v>1824.0199332633028</v>
      </c>
      <c r="O1825" s="19"/>
    </row>
    <row r="1826" spans="1:15" x14ac:dyDescent="0.3">
      <c r="A1826">
        <v>10</v>
      </c>
      <c r="B1826">
        <v>2294859868</v>
      </c>
      <c r="C1826" s="3">
        <v>2.9934000000000003</v>
      </c>
      <c r="D1826" s="4">
        <v>222.07440000000005</v>
      </c>
      <c r="E1826">
        <v>744</v>
      </c>
      <c r="F1826">
        <f t="shared" si="198"/>
        <v>31</v>
      </c>
      <c r="G1826" s="15">
        <f>(F1826*'B-E-D Rate'!$O$2)+(Analysis!C1826*'B-E-D Rate'!$F$2)+(Analysis!D1826*'B-E-D Rate'!$J$2)</f>
        <v>45.247397538652407</v>
      </c>
      <c r="H1826" s="15">
        <f t="shared" si="199"/>
        <v>33.248360536</v>
      </c>
      <c r="I1826" s="18">
        <f t="shared" si="196"/>
        <v>143.97688899102167</v>
      </c>
      <c r="J1826" s="18">
        <f t="shared" si="197"/>
        <v>1540.7827787264468</v>
      </c>
      <c r="K1826" s="19"/>
      <c r="L1826" s="15">
        <f t="shared" si="200"/>
        <v>56.640406474394766</v>
      </c>
      <c r="M1826" s="18">
        <f t="shared" si="201"/>
        <v>129.80065260990523</v>
      </c>
      <c r="N1826" s="18">
        <f t="shared" si="202"/>
        <v>1540.7827787264468</v>
      </c>
      <c r="O1826" s="19"/>
    </row>
    <row r="1827" spans="1:15" x14ac:dyDescent="0.3">
      <c r="A1827">
        <v>10</v>
      </c>
      <c r="B1827">
        <v>5546598845</v>
      </c>
      <c r="C1827" s="3">
        <v>6.1319999999999997</v>
      </c>
      <c r="D1827" s="4">
        <v>854.77619999999968</v>
      </c>
      <c r="E1827">
        <v>744</v>
      </c>
      <c r="F1827">
        <f t="shared" si="198"/>
        <v>31</v>
      </c>
      <c r="G1827" s="15">
        <f>(F1827*'B-E-D Rate'!$O$2)+(Analysis!C1827*'B-E-D Rate'!$F$2)+(Analysis!D1827*'B-E-D Rate'!$J$2)</f>
        <v>72.607546509240478</v>
      </c>
      <c r="H1827" s="15">
        <f t="shared" si="199"/>
        <v>68.799874677999981</v>
      </c>
      <c r="I1827" s="18">
        <f t="shared" si="196"/>
        <v>14.498364774422367</v>
      </c>
      <c r="J1827" s="18">
        <f t="shared" si="197"/>
        <v>141.43529117462617</v>
      </c>
      <c r="K1827" s="19"/>
      <c r="L1827" s="15">
        <f t="shared" si="200"/>
        <v>75.3801555715917</v>
      </c>
      <c r="M1827" s="18">
        <f t="shared" si="201"/>
        <v>7.687361012632123</v>
      </c>
      <c r="N1827" s="18">
        <f t="shared" si="202"/>
        <v>141.43529117462617</v>
      </c>
      <c r="O1827" s="19"/>
    </row>
    <row r="1828" spans="1:15" x14ac:dyDescent="0.3">
      <c r="A1828">
        <v>10</v>
      </c>
      <c r="B1828">
        <v>8554904270</v>
      </c>
      <c r="C1828" s="3">
        <v>13.05</v>
      </c>
      <c r="D1828" s="4">
        <v>2809.9085999999998</v>
      </c>
      <c r="E1828">
        <v>744</v>
      </c>
      <c r="F1828">
        <f t="shared" si="198"/>
        <v>31</v>
      </c>
      <c r="G1828" s="15">
        <f>(F1828*'B-E-D Rate'!$O$2)+(Analysis!C1828*'B-E-D Rate'!$F$2)+(Analysis!D1828*'B-E-D Rate'!$J$2)</f>
        <v>135.54697809002843</v>
      </c>
      <c r="H1828" s="15">
        <f t="shared" si="199"/>
        <v>178.65876423399999</v>
      </c>
      <c r="I1828" s="18">
        <f t="shared" si="196"/>
        <v>1858.6261045235378</v>
      </c>
      <c r="J1828" s="18">
        <f t="shared" si="197"/>
        <v>2605.773192290425</v>
      </c>
      <c r="K1828" s="19"/>
      <c r="L1828" s="15">
        <f t="shared" si="200"/>
        <v>133.28846344711934</v>
      </c>
      <c r="M1828" s="18">
        <f t="shared" si="201"/>
        <v>5.1008883922347801</v>
      </c>
      <c r="N1828" s="18">
        <f t="shared" si="202"/>
        <v>2605.773192290425</v>
      </c>
      <c r="O1828" s="19"/>
    </row>
    <row r="1829" spans="1:15" x14ac:dyDescent="0.3">
      <c r="A1829">
        <v>10</v>
      </c>
      <c r="B1829">
        <v>1980865507</v>
      </c>
      <c r="C1829" s="3">
        <v>5.3646000000000003</v>
      </c>
      <c r="D1829" s="4">
        <v>730.34699999999964</v>
      </c>
      <c r="E1829">
        <v>744</v>
      </c>
      <c r="F1829">
        <f t="shared" si="198"/>
        <v>31</v>
      </c>
      <c r="G1829" s="15">
        <f>(F1829*'B-E-D Rate'!$O$2)+(Analysis!C1829*'B-E-D Rate'!$F$2)+(Analysis!D1829*'B-E-D Rate'!$J$2)</f>
        <v>66.060064934022932</v>
      </c>
      <c r="H1829" s="15">
        <f t="shared" si="199"/>
        <v>61.808197929999977</v>
      </c>
      <c r="I1829" s="18">
        <f t="shared" si="196"/>
        <v>18.078373019899139</v>
      </c>
      <c r="J1829" s="18">
        <f t="shared" si="197"/>
        <v>340.03871168879988</v>
      </c>
      <c r="K1829" s="19"/>
      <c r="L1829" s="15">
        <f t="shared" si="200"/>
        <v>71.694735380966449</v>
      </c>
      <c r="M1829" s="18">
        <f t="shared" si="201"/>
        <v>31.74951104565865</v>
      </c>
      <c r="N1829" s="18">
        <f t="shared" si="202"/>
        <v>340.03871168879988</v>
      </c>
      <c r="O1829" s="19"/>
    </row>
    <row r="1830" spans="1:15" x14ac:dyDescent="0.3">
      <c r="A1830">
        <v>10</v>
      </c>
      <c r="B1830">
        <v>4180922056</v>
      </c>
      <c r="C1830" s="3">
        <v>8.4234000000000009</v>
      </c>
      <c r="D1830" s="4">
        <v>1534.8065999999978</v>
      </c>
      <c r="E1830">
        <v>744</v>
      </c>
      <c r="F1830">
        <f t="shared" si="198"/>
        <v>31</v>
      </c>
      <c r="G1830" s="15">
        <f>(F1830*'B-E-D Rate'!$O$2)+(Analysis!C1830*'B-E-D Rate'!$F$2)+(Analysis!D1830*'B-E-D Rate'!$J$2)</f>
        <v>93.606935053257459</v>
      </c>
      <c r="H1830" s="15">
        <f t="shared" si="199"/>
        <v>107.01078285399987</v>
      </c>
      <c r="I1830" s="18">
        <f t="shared" si="196"/>
        <v>179.66313586546718</v>
      </c>
      <c r="J1830" s="18">
        <f t="shared" si="197"/>
        <v>82.932558913249025</v>
      </c>
      <c r="K1830" s="19"/>
      <c r="L1830" s="15">
        <f t="shared" si="200"/>
        <v>95.521712106544584</v>
      </c>
      <c r="M1830" s="18">
        <f t="shared" si="201"/>
        <v>3.666371163794925</v>
      </c>
      <c r="N1830" s="18">
        <f t="shared" si="202"/>
        <v>82.932558913249025</v>
      </c>
      <c r="O1830" s="19"/>
    </row>
    <row r="1831" spans="1:15" x14ac:dyDescent="0.3">
      <c r="A1831">
        <v>10</v>
      </c>
      <c r="B1831">
        <v>9695337908</v>
      </c>
      <c r="C1831" s="3">
        <v>6.4157999999999999</v>
      </c>
      <c r="D1831" s="4">
        <v>1715.6730000000014</v>
      </c>
      <c r="E1831">
        <v>744</v>
      </c>
      <c r="F1831">
        <f t="shared" si="198"/>
        <v>31</v>
      </c>
      <c r="G1831" s="15">
        <f>(F1831*'B-E-D Rate'!$O$2)+(Analysis!C1831*'B-E-D Rate'!$F$2)+(Analysis!D1831*'B-E-D Rate'!$J$2)</f>
        <v>78.856677796176655</v>
      </c>
      <c r="H1831" s="15">
        <f t="shared" si="199"/>
        <v>117.17366587000006</v>
      </c>
      <c r="I1831" s="18">
        <f t="shared" si="196"/>
        <v>1468.1915750495255</v>
      </c>
      <c r="J1831" s="18">
        <f t="shared" si="197"/>
        <v>31.849382784824538</v>
      </c>
      <c r="K1831" s="19"/>
      <c r="L1831" s="15">
        <f t="shared" si="200"/>
        <v>100.87872382377587</v>
      </c>
      <c r="M1831" s="18">
        <f t="shared" si="201"/>
        <v>484.97051124169843</v>
      </c>
      <c r="N1831" s="18">
        <f t="shared" si="202"/>
        <v>31.849382784824538</v>
      </c>
      <c r="O1831" s="19"/>
    </row>
    <row r="1832" spans="1:15" x14ac:dyDescent="0.3">
      <c r="A1832">
        <v>10</v>
      </c>
      <c r="B1832">
        <v>4712318894</v>
      </c>
      <c r="C1832" s="3">
        <v>9.6066000000000003</v>
      </c>
      <c r="D1832" s="4">
        <v>1897.1591999999991</v>
      </c>
      <c r="E1832">
        <v>744</v>
      </c>
      <c r="F1832">
        <f t="shared" si="198"/>
        <v>31</v>
      </c>
      <c r="G1832" s="15">
        <f>(F1832*'B-E-D Rate'!$O$2)+(Analysis!C1832*'B-E-D Rate'!$F$2)+(Analysis!D1832*'B-E-D Rate'!$J$2)</f>
        <v>104.50294462520851</v>
      </c>
      <c r="H1832" s="15">
        <f t="shared" si="199"/>
        <v>127.37137544799994</v>
      </c>
      <c r="I1832" s="18">
        <f t="shared" si="196"/>
        <v>522.96512829679682</v>
      </c>
      <c r="J1832" s="18">
        <f t="shared" si="197"/>
        <v>400.10965105080555</v>
      </c>
      <c r="K1832" s="19"/>
      <c r="L1832" s="15">
        <f t="shared" si="200"/>
        <v>106.25409315669648</v>
      </c>
      <c r="M1832" s="18">
        <f t="shared" si="201"/>
        <v>3.0665211793324763</v>
      </c>
      <c r="N1832" s="18">
        <f t="shared" si="202"/>
        <v>400.10965105080555</v>
      </c>
      <c r="O1832" s="19"/>
    </row>
    <row r="1833" spans="1:15" x14ac:dyDescent="0.3">
      <c r="A1833">
        <v>10</v>
      </c>
      <c r="B1833">
        <v>7559551091</v>
      </c>
      <c r="C1833" s="3">
        <v>11.394599999999999</v>
      </c>
      <c r="D1833" s="4">
        <v>2595.4164000000001</v>
      </c>
      <c r="E1833">
        <v>744</v>
      </c>
      <c r="F1833">
        <f t="shared" si="198"/>
        <v>31</v>
      </c>
      <c r="G1833" s="15">
        <f>(F1833*'B-E-D Rate'!$O$2)+(Analysis!C1833*'B-E-D Rate'!$F$2)+(Analysis!D1833*'B-E-D Rate'!$J$2)</f>
        <v>121.67633397958201</v>
      </c>
      <c r="H1833" s="15">
        <f t="shared" si="199"/>
        <v>166.606447516</v>
      </c>
      <c r="I1833" s="18">
        <f t="shared" si="196"/>
        <v>2018.7151023954111</v>
      </c>
      <c r="J1833" s="18">
        <f t="shared" si="197"/>
        <v>1382.064674700415</v>
      </c>
      <c r="K1833" s="19"/>
      <c r="L1833" s="15">
        <f t="shared" si="200"/>
        <v>126.93550220802412</v>
      </c>
      <c r="M1833" s="18">
        <f t="shared" si="201"/>
        <v>27.658850455054889</v>
      </c>
      <c r="N1833" s="18">
        <f t="shared" si="202"/>
        <v>1382.064674700415</v>
      </c>
      <c r="O1833" s="19"/>
    </row>
    <row r="1834" spans="1:15" x14ac:dyDescent="0.3">
      <c r="A1834">
        <v>10</v>
      </c>
      <c r="B1834">
        <v>8852110422</v>
      </c>
      <c r="C1834" s="3">
        <v>7.3715999999999999</v>
      </c>
      <c r="D1834" s="4">
        <v>1084.6584000000005</v>
      </c>
      <c r="E1834">
        <v>744</v>
      </c>
      <c r="F1834">
        <f t="shared" si="198"/>
        <v>31</v>
      </c>
      <c r="G1834" s="15">
        <f>(F1834*'B-E-D Rate'!$O$2)+(Analysis!C1834*'B-E-D Rate'!$F$2)+(Analysis!D1834*'B-E-D Rate'!$J$2)</f>
        <v>83.319552575007862</v>
      </c>
      <c r="H1834" s="15">
        <f t="shared" si="199"/>
        <v>81.716955496000026</v>
      </c>
      <c r="I1834" s="18">
        <f t="shared" si="196"/>
        <v>2.5683173976444484</v>
      </c>
      <c r="J1834" s="18">
        <f t="shared" si="197"/>
        <v>1.3939366935276176</v>
      </c>
      <c r="K1834" s="19"/>
      <c r="L1834" s="15">
        <f t="shared" si="200"/>
        <v>82.18894724866874</v>
      </c>
      <c r="M1834" s="18">
        <f t="shared" si="201"/>
        <v>1.2782684039463925</v>
      </c>
      <c r="N1834" s="18">
        <f t="shared" si="202"/>
        <v>1.3939366935276176</v>
      </c>
      <c r="O1834" s="19"/>
    </row>
    <row r="1835" spans="1:15" x14ac:dyDescent="0.3">
      <c r="A1835">
        <v>10</v>
      </c>
      <c r="B1835">
        <v>3497360368</v>
      </c>
      <c r="C1835" s="3">
        <v>8.059800000000001</v>
      </c>
      <c r="D1835" s="4">
        <v>703.71</v>
      </c>
      <c r="E1835">
        <v>744</v>
      </c>
      <c r="F1835">
        <f t="shared" si="198"/>
        <v>31</v>
      </c>
      <c r="G1835" s="15">
        <f>(F1835*'B-E-D Rate'!$O$2)+(Analysis!C1835*'B-E-D Rate'!$F$2)+(Analysis!D1835*'B-E-D Rate'!$J$2)</f>
        <v>86.87770696590637</v>
      </c>
      <c r="H1835" s="15">
        <f t="shared" si="199"/>
        <v>60.311464900000004</v>
      </c>
      <c r="I1835" s="18">
        <f t="shared" si="196"/>
        <v>705.7652175043329</v>
      </c>
      <c r="J1835" s="18">
        <f t="shared" si="197"/>
        <v>5.6525225555194432</v>
      </c>
      <c r="K1835" s="19"/>
      <c r="L1835" s="15">
        <f t="shared" si="200"/>
        <v>70.905784414330938</v>
      </c>
      <c r="M1835" s="18">
        <f t="shared" si="201"/>
        <v>255.10230999352385</v>
      </c>
      <c r="N1835" s="18">
        <f t="shared" si="202"/>
        <v>5.6525225555194432</v>
      </c>
      <c r="O1835" s="19"/>
    </row>
    <row r="1836" spans="1:15" x14ac:dyDescent="0.3">
      <c r="A1836">
        <v>10</v>
      </c>
      <c r="B1836">
        <v>7952153075</v>
      </c>
      <c r="C1836" s="3">
        <v>3.6539999999999999</v>
      </c>
      <c r="D1836" s="4">
        <v>217.05420000000004</v>
      </c>
      <c r="E1836">
        <v>744</v>
      </c>
      <c r="F1836">
        <f t="shared" si="198"/>
        <v>31</v>
      </c>
      <c r="G1836" s="15">
        <f>(F1836*'B-E-D Rate'!$O$2)+(Analysis!C1836*'B-E-D Rate'!$F$2)+(Analysis!D1836*'B-E-D Rate'!$J$2)</f>
        <v>50.356937970146589</v>
      </c>
      <c r="H1836" s="15">
        <f t="shared" si="199"/>
        <v>32.966275498000002</v>
      </c>
      <c r="I1836" s="18">
        <f t="shared" si="196"/>
        <v>302.43514122012766</v>
      </c>
      <c r="J1836" s="18">
        <f t="shared" si="197"/>
        <v>1165.7625835534852</v>
      </c>
      <c r="K1836" s="19"/>
      <c r="L1836" s="15">
        <f t="shared" si="200"/>
        <v>56.491715118660125</v>
      </c>
      <c r="M1836" s="18">
        <f t="shared" si="201"/>
        <v>37.635490661923868</v>
      </c>
      <c r="N1836" s="18">
        <f t="shared" si="202"/>
        <v>1165.7625835534852</v>
      </c>
      <c r="O1836" s="19"/>
    </row>
    <row r="1837" spans="1:15" x14ac:dyDescent="0.3">
      <c r="A1837">
        <v>10</v>
      </c>
      <c r="B1837">
        <v>8924391241</v>
      </c>
      <c r="C1837" s="3">
        <v>5.7018000000000004</v>
      </c>
      <c r="D1837" s="4">
        <v>806.11919999999975</v>
      </c>
      <c r="E1837">
        <v>744</v>
      </c>
      <c r="F1837">
        <f t="shared" si="198"/>
        <v>31</v>
      </c>
      <c r="G1837" s="15">
        <f>(F1837*'B-E-D Rate'!$O$2)+(Analysis!C1837*'B-E-D Rate'!$F$2)+(Analysis!D1837*'B-E-D Rate'!$J$2)</f>
        <v>69.036166595316288</v>
      </c>
      <c r="H1837" s="15">
        <f t="shared" si="199"/>
        <v>66.065837847999987</v>
      </c>
      <c r="I1837" s="18">
        <f t="shared" si="196"/>
        <v>8.8228528671336299</v>
      </c>
      <c r="J1837" s="18">
        <f t="shared" si="197"/>
        <v>239.13643852687761</v>
      </c>
      <c r="K1837" s="19"/>
      <c r="L1837" s="15">
        <f t="shared" si="200"/>
        <v>73.939002769715188</v>
      </c>
      <c r="M1837" s="18">
        <f t="shared" si="201"/>
        <v>24.037802552994435</v>
      </c>
      <c r="N1837" s="18">
        <f t="shared" si="202"/>
        <v>239.13643852687761</v>
      </c>
      <c r="O1837" s="19"/>
    </row>
    <row r="1838" spans="1:15" x14ac:dyDescent="0.3">
      <c r="A1838">
        <v>10</v>
      </c>
      <c r="B1838">
        <v>1149859429</v>
      </c>
      <c r="C1838" s="3">
        <v>7.7742000000000004</v>
      </c>
      <c r="D1838" s="4">
        <v>702.53850000000068</v>
      </c>
      <c r="E1838">
        <v>744</v>
      </c>
      <c r="F1838">
        <f t="shared" si="198"/>
        <v>31</v>
      </c>
      <c r="G1838" s="15">
        <f>(F1838*'B-E-D Rate'!$O$2)+(Analysis!C1838*'B-E-D Rate'!$F$2)+(Analysis!D1838*'B-E-D Rate'!$J$2)</f>
        <v>84.652979739076471</v>
      </c>
      <c r="H1838" s="15">
        <f t="shared" si="199"/>
        <v>60.245638315000036</v>
      </c>
      <c r="I1838" s="18">
        <f t="shared" si="196"/>
        <v>595.7183153914375</v>
      </c>
      <c r="J1838" s="18">
        <f t="shared" si="197"/>
        <v>2.3340567988890323E-2</v>
      </c>
      <c r="K1838" s="19"/>
      <c r="L1838" s="15">
        <f t="shared" si="200"/>
        <v>70.871086210426114</v>
      </c>
      <c r="M1838" s="18">
        <f t="shared" si="201"/>
        <v>189.9405892350546</v>
      </c>
      <c r="N1838" s="18">
        <f t="shared" si="202"/>
        <v>2.3340567988890323E-2</v>
      </c>
      <c r="O1838" s="19"/>
    </row>
    <row r="1839" spans="1:15" x14ac:dyDescent="0.3">
      <c r="A1839">
        <v>10</v>
      </c>
      <c r="B1839">
        <v>3362759306</v>
      </c>
      <c r="C1839" s="3">
        <v>10.566600000000001</v>
      </c>
      <c r="D1839" s="4">
        <v>1554.8208000000018</v>
      </c>
      <c r="E1839">
        <v>744</v>
      </c>
      <c r="F1839">
        <f t="shared" si="198"/>
        <v>31</v>
      </c>
      <c r="G1839" s="15">
        <f>(F1839*'B-E-D Rate'!$O$2)+(Analysis!C1839*'B-E-D Rate'!$F$2)+(Analysis!D1839*'B-E-D Rate'!$J$2)</f>
        <v>110.35445481671529</v>
      </c>
      <c r="H1839" s="15">
        <f t="shared" si="199"/>
        <v>108.13538075200009</v>
      </c>
      <c r="I1839" s="18">
        <f t="shared" si="196"/>
        <v>4.9242897046916445</v>
      </c>
      <c r="J1839" s="18">
        <f t="shared" si="197"/>
        <v>668.44230924616386</v>
      </c>
      <c r="K1839" s="19"/>
      <c r="L1839" s="15">
        <f t="shared" si="200"/>
        <v>96.11450492992708</v>
      </c>
      <c r="M1839" s="18">
        <f t="shared" si="201"/>
        <v>202.77617277823956</v>
      </c>
      <c r="N1839" s="18">
        <f t="shared" si="202"/>
        <v>668.44230924616386</v>
      </c>
      <c r="O1839" s="19"/>
    </row>
    <row r="1840" spans="1:15" x14ac:dyDescent="0.3">
      <c r="A1840">
        <v>10</v>
      </c>
      <c r="B1840">
        <v>7755060889</v>
      </c>
      <c r="C1840" s="3">
        <v>5.5815000000000001</v>
      </c>
      <c r="D1840" s="4">
        <v>728.60730000000115</v>
      </c>
      <c r="E1840">
        <v>744</v>
      </c>
      <c r="F1840">
        <f t="shared" si="198"/>
        <v>31</v>
      </c>
      <c r="G1840" s="15">
        <f>(F1840*'B-E-D Rate'!$O$2)+(Analysis!C1840*'B-E-D Rate'!$F$2)+(Analysis!D1840*'B-E-D Rate'!$J$2)</f>
        <v>67.737291348628233</v>
      </c>
      <c r="H1840" s="15">
        <f t="shared" si="199"/>
        <v>61.710444187000064</v>
      </c>
      <c r="I1840" s="18">
        <f t="shared" si="196"/>
        <v>36.322886709625514</v>
      </c>
      <c r="J1840" s="18">
        <f t="shared" si="197"/>
        <v>280.99522502760391</v>
      </c>
      <c r="K1840" s="19"/>
      <c r="L1840" s="15">
        <f t="shared" si="200"/>
        <v>71.643207881749021</v>
      </c>
      <c r="M1840" s="18">
        <f t="shared" si="201"/>
        <v>15.256183963706315</v>
      </c>
      <c r="N1840" s="18">
        <f t="shared" si="202"/>
        <v>280.99522502760391</v>
      </c>
      <c r="O1840" s="19"/>
    </row>
    <row r="1841" spans="1:15" x14ac:dyDescent="0.3">
      <c r="A1841">
        <v>10</v>
      </c>
      <c r="B1841">
        <v>4287357756</v>
      </c>
      <c r="C1841" s="3">
        <v>7.3838999999999997</v>
      </c>
      <c r="D1841" s="4">
        <v>655.93859999999927</v>
      </c>
      <c r="E1841">
        <v>744</v>
      </c>
      <c r="F1841">
        <f t="shared" si="198"/>
        <v>31</v>
      </c>
      <c r="G1841" s="15">
        <f>(F1841*'B-E-D Rate'!$O$2)+(Analysis!C1841*'B-E-D Rate'!$F$2)+(Analysis!D1841*'B-E-D Rate'!$J$2)</f>
        <v>81.401301342387811</v>
      </c>
      <c r="H1841" s="15">
        <f t="shared" si="199"/>
        <v>57.627189933999958</v>
      </c>
      <c r="I1841" s="18">
        <f t="shared" si="196"/>
        <v>565.2083732584374</v>
      </c>
      <c r="J1841" s="18">
        <f t="shared" si="197"/>
        <v>9.6031948103933509</v>
      </c>
      <c r="K1841" s="19"/>
      <c r="L1841" s="15">
        <f t="shared" si="200"/>
        <v>69.49086185520143</v>
      </c>
      <c r="M1841" s="18">
        <f t="shared" si="201"/>
        <v>141.85856877792855</v>
      </c>
      <c r="N1841" s="18">
        <f t="shared" si="202"/>
        <v>9.6031948103933509</v>
      </c>
      <c r="O1841" s="19"/>
    </row>
    <row r="1842" spans="1:15" x14ac:dyDescent="0.3">
      <c r="A1842">
        <v>10</v>
      </c>
      <c r="B1842">
        <v>3953840031</v>
      </c>
      <c r="C1842" s="3">
        <v>6.0234000000000005</v>
      </c>
      <c r="D1842" s="4">
        <v>305.9402999999997</v>
      </c>
      <c r="E1842">
        <v>744</v>
      </c>
      <c r="F1842">
        <f t="shared" si="198"/>
        <v>31</v>
      </c>
      <c r="G1842" s="15">
        <f>(F1842*'B-E-D Rate'!$O$2)+(Analysis!C1842*'B-E-D Rate'!$F$2)+(Analysis!D1842*'B-E-D Rate'!$J$2)</f>
        <v>69.1856329308374</v>
      </c>
      <c r="H1842" s="15">
        <f t="shared" si="199"/>
        <v>37.960785456999986</v>
      </c>
      <c r="I1842" s="18">
        <f t="shared" si="196"/>
        <v>974.99109976441071</v>
      </c>
      <c r="J1842" s="18">
        <f t="shared" si="197"/>
        <v>234.5360728443251</v>
      </c>
      <c r="K1842" s="19"/>
      <c r="L1842" s="15">
        <f t="shared" si="200"/>
        <v>59.124398022720698</v>
      </c>
      <c r="M1842" s="18">
        <f t="shared" si="201"/>
        <v>101.22844787630611</v>
      </c>
      <c r="N1842" s="18">
        <f t="shared" si="202"/>
        <v>234.5360728443251</v>
      </c>
      <c r="O1842" s="19"/>
    </row>
    <row r="1843" spans="1:15" x14ac:dyDescent="0.3">
      <c r="A1843">
        <v>10</v>
      </c>
      <c r="B1843">
        <v>6710776338</v>
      </c>
      <c r="C1843" s="3">
        <v>3.1494</v>
      </c>
      <c r="D1843" s="4">
        <v>290.04390000000001</v>
      </c>
      <c r="E1843">
        <v>744</v>
      </c>
      <c r="F1843">
        <f t="shared" si="198"/>
        <v>31</v>
      </c>
      <c r="G1843" s="15">
        <f>(F1843*'B-E-D Rate'!$O$2)+(Analysis!C1843*'B-E-D Rate'!$F$2)+(Analysis!D1843*'B-E-D Rate'!$J$2)</f>
        <v>46.778852277184427</v>
      </c>
      <c r="H1843" s="15">
        <f t="shared" si="199"/>
        <v>37.067566741</v>
      </c>
      <c r="I1843" s="18">
        <f t="shared" si="196"/>
        <v>94.309066765304848</v>
      </c>
      <c r="J1843" s="18">
        <f t="shared" si="197"/>
        <v>1422.9003408496053</v>
      </c>
      <c r="K1843" s="19"/>
      <c r="L1843" s="15">
        <f t="shared" si="200"/>
        <v>58.653568719645094</v>
      </c>
      <c r="M1843" s="18">
        <f t="shared" si="201"/>
        <v>141.0088905888457</v>
      </c>
      <c r="N1843" s="18">
        <f t="shared" si="202"/>
        <v>1422.9003408496053</v>
      </c>
      <c r="O1843" s="19"/>
    </row>
    <row r="1844" spans="1:15" x14ac:dyDescent="0.3">
      <c r="A1844">
        <v>10</v>
      </c>
      <c r="B1844">
        <v>5365174102</v>
      </c>
      <c r="C1844" s="3">
        <v>4.1315999999999997</v>
      </c>
      <c r="D1844" s="4">
        <v>404.21399999999988</v>
      </c>
      <c r="E1844">
        <v>744</v>
      </c>
      <c r="F1844">
        <f t="shared" si="198"/>
        <v>31</v>
      </c>
      <c r="G1844" s="15">
        <f>(F1844*'B-E-D Rate'!$O$2)+(Analysis!C1844*'B-E-D Rate'!$F$2)+(Analysis!D1844*'B-E-D Rate'!$J$2)</f>
        <v>54.947224232508049</v>
      </c>
      <c r="H1844" s="15">
        <f t="shared" si="199"/>
        <v>43.482784659999993</v>
      </c>
      <c r="I1844" s="18">
        <f t="shared" si="196"/>
        <v>131.43337471168869</v>
      </c>
      <c r="J1844" s="18">
        <f t="shared" si="197"/>
        <v>873.37858575857967</v>
      </c>
      <c r="K1844" s="19"/>
      <c r="L1844" s="15">
        <f t="shared" si="200"/>
        <v>62.035128608366584</v>
      </c>
      <c r="M1844" s="18">
        <f t="shared" si="201"/>
        <v>50.238388441314576</v>
      </c>
      <c r="N1844" s="18">
        <f t="shared" si="202"/>
        <v>873.37858575857967</v>
      </c>
      <c r="O1844" s="19"/>
    </row>
    <row r="1845" spans="1:15" x14ac:dyDescent="0.3">
      <c r="A1845">
        <v>10</v>
      </c>
      <c r="B1845">
        <v>4954718463</v>
      </c>
      <c r="C1845" s="3">
        <v>5.3388000000000009</v>
      </c>
      <c r="D1845" s="4">
        <v>688.82040000000097</v>
      </c>
      <c r="E1845">
        <v>744</v>
      </c>
      <c r="F1845">
        <f t="shared" si="198"/>
        <v>31</v>
      </c>
      <c r="G1845" s="15">
        <f>(F1845*'B-E-D Rate'!$O$2)+(Analysis!C1845*'B-E-D Rate'!$F$2)+(Analysis!D1845*'B-E-D Rate'!$J$2)</f>
        <v>65.664525737346494</v>
      </c>
      <c r="H1845" s="15">
        <f t="shared" si="199"/>
        <v>59.47481827600005</v>
      </c>
      <c r="I1845" s="18">
        <f t="shared" si="196"/>
        <v>38.312478457047838</v>
      </c>
      <c r="J1845" s="18">
        <f t="shared" si="197"/>
        <v>354.78275816397877</v>
      </c>
      <c r="K1845" s="19"/>
      <c r="L1845" s="15">
        <f t="shared" si="200"/>
        <v>70.464775129771283</v>
      </c>
      <c r="M1845" s="18">
        <f t="shared" si="201"/>
        <v>23.042394229474553</v>
      </c>
      <c r="N1845" s="18">
        <f t="shared" si="202"/>
        <v>354.78275816397877</v>
      </c>
      <c r="O1845" s="19"/>
    </row>
    <row r="1846" spans="1:15" x14ac:dyDescent="0.3">
      <c r="A1846">
        <v>10</v>
      </c>
      <c r="B1846">
        <v>4109113059</v>
      </c>
      <c r="C1846" s="3">
        <v>3.1896000000000004</v>
      </c>
      <c r="D1846" s="4">
        <v>299.99219999999991</v>
      </c>
      <c r="E1846">
        <v>744</v>
      </c>
      <c r="F1846">
        <f t="shared" si="198"/>
        <v>31</v>
      </c>
      <c r="G1846" s="15">
        <f>(F1846*'B-E-D Rate'!$O$2)+(Analysis!C1846*'B-E-D Rate'!$F$2)+(Analysis!D1846*'B-E-D Rate'!$J$2)</f>
        <v>47.137952274784361</v>
      </c>
      <c r="H1846" s="15">
        <f t="shared" si="199"/>
        <v>37.626561717999991</v>
      </c>
      <c r="I1846" s="18">
        <f t="shared" si="196"/>
        <v>90.466550323686889</v>
      </c>
      <c r="J1846" s="18">
        <f t="shared" si="197"/>
        <v>1395.9378193643095</v>
      </c>
      <c r="K1846" s="19"/>
      <c r="L1846" s="15">
        <f t="shared" si="200"/>
        <v>58.948223556953351</v>
      </c>
      <c r="M1846" s="18">
        <f t="shared" si="201"/>
        <v>139.48250775842558</v>
      </c>
      <c r="N1846" s="18">
        <f t="shared" si="202"/>
        <v>1395.9378193643095</v>
      </c>
      <c r="O1846" s="19"/>
    </row>
    <row r="1847" spans="1:15" x14ac:dyDescent="0.3">
      <c r="A1847">
        <v>10</v>
      </c>
      <c r="B1847">
        <v>8187336572</v>
      </c>
      <c r="C1847" s="3">
        <v>0.60360000000000003</v>
      </c>
      <c r="D1847" s="4">
        <v>71.487599999999986</v>
      </c>
      <c r="E1847">
        <v>744</v>
      </c>
      <c r="F1847">
        <f t="shared" si="198"/>
        <v>31</v>
      </c>
      <c r="G1847" s="15">
        <f>(F1847*'B-E-D Rate'!$O$2)+(Analysis!C1847*'B-E-D Rate'!$F$2)+(Analysis!D1847*'B-E-D Rate'!$J$2)</f>
        <v>25.970359632219228</v>
      </c>
      <c r="H1847" s="15">
        <f t="shared" si="199"/>
        <v>24.786888243999996</v>
      </c>
      <c r="I1847" s="18">
        <f t="shared" si="196"/>
        <v>1.4006045267335556</v>
      </c>
      <c r="J1847" s="18">
        <f t="shared" si="197"/>
        <v>3425.7426274919594</v>
      </c>
      <c r="K1847" s="19"/>
      <c r="L1847" s="15">
        <f t="shared" si="200"/>
        <v>52.180234479705035</v>
      </c>
      <c r="M1847" s="18">
        <f t="shared" si="201"/>
        <v>686.9575395208692</v>
      </c>
      <c r="N1847" s="18">
        <f t="shared" si="202"/>
        <v>3425.7426274919594</v>
      </c>
      <c r="O1847" s="19"/>
    </row>
    <row r="1848" spans="1:15" x14ac:dyDescent="0.3">
      <c r="A1848">
        <v>11</v>
      </c>
      <c r="B1848">
        <v>1703883021</v>
      </c>
      <c r="C1848" s="3">
        <v>8.8265999999999991</v>
      </c>
      <c r="D1848" s="4">
        <v>1223.8290000000015</v>
      </c>
      <c r="E1848">
        <v>720</v>
      </c>
      <c r="F1848">
        <f t="shared" si="198"/>
        <v>30</v>
      </c>
      <c r="G1848" s="15">
        <f>(F1848*'B-E-D Rate'!$O$2)+(Analysis!C1848*'B-E-D Rate'!$F$2)+(Analysis!D1848*'B-E-D Rate'!$J$2)</f>
        <v>94.603577202986429</v>
      </c>
      <c r="H1848" s="15">
        <f t="shared" si="199"/>
        <v>88.866951510000092</v>
      </c>
      <c r="I1848" s="18">
        <f t="shared" si="196"/>
        <v>32.908874341430966</v>
      </c>
      <c r="J1848" s="18">
        <f t="shared" si="197"/>
        <v>102.07815943904366</v>
      </c>
      <c r="K1848" s="19"/>
      <c r="L1848" s="15">
        <f t="shared" si="200"/>
        <v>86.310987245562046</v>
      </c>
      <c r="M1848" s="18">
        <f t="shared" si="201"/>
        <v>68.767048201975726</v>
      </c>
      <c r="N1848" s="18">
        <f t="shared" si="202"/>
        <v>102.07815943904366</v>
      </c>
      <c r="O1848" s="19"/>
    </row>
    <row r="1849" spans="1:15" x14ac:dyDescent="0.3">
      <c r="A1849">
        <v>11</v>
      </c>
      <c r="B1849">
        <v>4926856136</v>
      </c>
      <c r="C1849" s="3">
        <v>10.3368</v>
      </c>
      <c r="D1849" s="4">
        <v>1396.3530000000001</v>
      </c>
      <c r="E1849">
        <v>720</v>
      </c>
      <c r="F1849">
        <f t="shared" si="198"/>
        <v>30</v>
      </c>
      <c r="G1849" s="15">
        <f>(F1849*'B-E-D Rate'!$O$2)+(Analysis!C1849*'B-E-D Rate'!$F$2)+(Analysis!D1849*'B-E-D Rate'!$J$2)</f>
        <v>107.14882282362893</v>
      </c>
      <c r="H1849" s="15">
        <f t="shared" si="199"/>
        <v>98.561075069999987</v>
      </c>
      <c r="I1849" s="18">
        <f t="shared" si="196"/>
        <v>73.749411479959008</v>
      </c>
      <c r="J1849" s="18">
        <f t="shared" si="197"/>
        <v>512.95995560073789</v>
      </c>
      <c r="K1849" s="19"/>
      <c r="L1849" s="15">
        <f t="shared" si="200"/>
        <v>91.42090865442286</v>
      </c>
      <c r="M1849" s="18">
        <f t="shared" si="201"/>
        <v>247.36728411391317</v>
      </c>
      <c r="N1849" s="18">
        <f t="shared" si="202"/>
        <v>512.95995560073789</v>
      </c>
      <c r="O1849" s="19"/>
    </row>
    <row r="1850" spans="1:15" x14ac:dyDescent="0.3">
      <c r="A1850">
        <v>11</v>
      </c>
      <c r="B1850">
        <v>1796228304</v>
      </c>
      <c r="C1850" s="3">
        <v>5.7666000000000004</v>
      </c>
      <c r="D1850" s="4">
        <v>718.61489999999992</v>
      </c>
      <c r="E1850">
        <v>720</v>
      </c>
      <c r="F1850">
        <f t="shared" si="198"/>
        <v>30</v>
      </c>
      <c r="G1850" s="15">
        <f>(F1850*'B-E-D Rate'!$O$2)+(Analysis!C1850*'B-E-D Rate'!$F$2)+(Analysis!D1850*'B-E-D Rate'!$J$2)</f>
        <v>68.453029583636962</v>
      </c>
      <c r="H1850" s="15">
        <f t="shared" si="199"/>
        <v>60.478971230999996</v>
      </c>
      <c r="I1850" s="18">
        <f t="shared" si="196"/>
        <v>63.585606611259365</v>
      </c>
      <c r="J1850" s="18">
        <f t="shared" si="197"/>
        <v>257.51179188235272</v>
      </c>
      <c r="K1850" s="19"/>
      <c r="L1850" s="15">
        <f t="shared" si="200"/>
        <v>71.347246863653524</v>
      </c>
      <c r="M1850" s="18">
        <f t="shared" si="201"/>
        <v>8.3764936639464675</v>
      </c>
      <c r="N1850" s="18">
        <f t="shared" si="202"/>
        <v>257.51179188235272</v>
      </c>
      <c r="O1850" s="19"/>
    </row>
    <row r="1851" spans="1:15" x14ac:dyDescent="0.3">
      <c r="A1851">
        <v>11</v>
      </c>
      <c r="B1851">
        <v>9316624829</v>
      </c>
      <c r="C1851" s="3">
        <v>8.3814000000000011</v>
      </c>
      <c r="D1851" s="4">
        <v>1098.2349000000004</v>
      </c>
      <c r="E1851">
        <v>720</v>
      </c>
      <c r="F1851">
        <f t="shared" si="198"/>
        <v>30</v>
      </c>
      <c r="G1851" s="15">
        <f>(F1851*'B-E-D Rate'!$O$2)+(Analysis!C1851*'B-E-D Rate'!$F$2)+(Analysis!D1851*'B-E-D Rate'!$J$2)</f>
        <v>90.55424447036259</v>
      </c>
      <c r="H1851" s="15">
        <f t="shared" si="199"/>
        <v>81.809819031000018</v>
      </c>
      <c r="I1851" s="18">
        <f t="shared" si="196"/>
        <v>76.46497626457132</v>
      </c>
      <c r="J1851" s="18">
        <f t="shared" si="197"/>
        <v>36.6514116255236</v>
      </c>
      <c r="K1851" s="19"/>
      <c r="L1851" s="15">
        <f t="shared" si="200"/>
        <v>82.591064333870804</v>
      </c>
      <c r="M1851" s="18">
        <f t="shared" si="201"/>
        <v>63.412237886217341</v>
      </c>
      <c r="N1851" s="18">
        <f t="shared" si="202"/>
        <v>36.6514116255236</v>
      </c>
      <c r="O1851" s="19"/>
    </row>
    <row r="1852" spans="1:15" x14ac:dyDescent="0.3">
      <c r="A1852">
        <v>11</v>
      </c>
      <c r="B1852">
        <v>2371167709</v>
      </c>
      <c r="C1852" s="3">
        <v>9.6575999999999986</v>
      </c>
      <c r="D1852" s="4">
        <v>1532.2953000000005</v>
      </c>
      <c r="E1852">
        <v>720</v>
      </c>
      <c r="F1852">
        <f t="shared" si="198"/>
        <v>30</v>
      </c>
      <c r="G1852" s="15">
        <f>(F1852*'B-E-D Rate'!$O$2)+(Analysis!C1852*'B-E-D Rate'!$F$2)+(Analysis!D1852*'B-E-D Rate'!$J$2)</f>
        <v>102.50973393106749</v>
      </c>
      <c r="H1852" s="15">
        <f t="shared" si="199"/>
        <v>106.19967290700004</v>
      </c>
      <c r="I1852" s="18">
        <f t="shared" si="196"/>
        <v>13.615649646106146</v>
      </c>
      <c r="J1852" s="18">
        <f t="shared" si="197"/>
        <v>324.34318502285413</v>
      </c>
      <c r="K1852" s="19"/>
      <c r="L1852" s="15">
        <f t="shared" si="200"/>
        <v>95.447330886342996</v>
      </c>
      <c r="M1852" s="18">
        <f t="shared" si="201"/>
        <v>49.877536766133751</v>
      </c>
      <c r="N1852" s="18">
        <f t="shared" si="202"/>
        <v>324.34318502285413</v>
      </c>
      <c r="O1852" s="19"/>
    </row>
    <row r="1853" spans="1:15" x14ac:dyDescent="0.3">
      <c r="A1853">
        <v>11</v>
      </c>
      <c r="B1853">
        <v>9131937793</v>
      </c>
      <c r="C1853" s="3">
        <v>3.5105999999999997</v>
      </c>
      <c r="D1853" s="4">
        <v>279.09299999999973</v>
      </c>
      <c r="E1853">
        <v>720</v>
      </c>
      <c r="F1853">
        <f t="shared" si="198"/>
        <v>30</v>
      </c>
      <c r="G1853" s="15">
        <f>(F1853*'B-E-D Rate'!$O$2)+(Analysis!C1853*'B-E-D Rate'!$F$2)+(Analysis!D1853*'B-E-D Rate'!$J$2)</f>
        <v>48.858454412442597</v>
      </c>
      <c r="H1853" s="15">
        <f t="shared" si="199"/>
        <v>35.782235669999984</v>
      </c>
      <c r="I1853" s="18">
        <f t="shared" si="196"/>
        <v>170.98749660020746</v>
      </c>
      <c r="J1853" s="18">
        <f t="shared" si="197"/>
        <v>1270.3342806420292</v>
      </c>
      <c r="K1853" s="19"/>
      <c r="L1853" s="15">
        <f t="shared" si="200"/>
        <v>58.329218261991116</v>
      </c>
      <c r="M1853" s="18">
        <f t="shared" si="201"/>
        <v>89.695367893915076</v>
      </c>
      <c r="N1853" s="18">
        <f t="shared" si="202"/>
        <v>1270.3342806420292</v>
      </c>
      <c r="O1853" s="19"/>
    </row>
    <row r="1854" spans="1:15" x14ac:dyDescent="0.3">
      <c r="A1854">
        <v>11</v>
      </c>
      <c r="B1854">
        <v>1781586843</v>
      </c>
      <c r="C1854" s="3">
        <v>8.0082000000000004</v>
      </c>
      <c r="D1854" s="4">
        <v>1037.8758000000005</v>
      </c>
      <c r="E1854">
        <v>720</v>
      </c>
      <c r="F1854">
        <f t="shared" si="198"/>
        <v>30</v>
      </c>
      <c r="G1854" s="15">
        <f>(F1854*'B-E-D Rate'!$O$2)+(Analysis!C1854*'B-E-D Rate'!$F$2)+(Analysis!D1854*'B-E-D Rate'!$J$2)</f>
        <v>87.370808659616316</v>
      </c>
      <c r="H1854" s="15">
        <f t="shared" si="199"/>
        <v>78.418241202000019</v>
      </c>
      <c r="I1854" s="18">
        <f t="shared" si="196"/>
        <v>80.148464083170325</v>
      </c>
      <c r="J1854" s="18">
        <f t="shared" si="197"/>
        <v>8.2403737712683416</v>
      </c>
      <c r="K1854" s="19"/>
      <c r="L1854" s="15">
        <f t="shared" si="200"/>
        <v>80.803311573039991</v>
      </c>
      <c r="M1854" s="18">
        <f t="shared" si="201"/>
        <v>43.132017982188508</v>
      </c>
      <c r="N1854" s="18">
        <f t="shared" si="202"/>
        <v>8.2403737712683416</v>
      </c>
      <c r="O1854" s="19"/>
    </row>
    <row r="1855" spans="1:15" x14ac:dyDescent="0.3">
      <c r="A1855">
        <v>11</v>
      </c>
      <c r="B1855">
        <v>2771371492</v>
      </c>
      <c r="C1855" s="3">
        <v>7.3769999999999998</v>
      </c>
      <c r="D1855" s="4">
        <v>447.34829999999999</v>
      </c>
      <c r="E1855">
        <v>720</v>
      </c>
      <c r="F1855">
        <f t="shared" si="198"/>
        <v>30</v>
      </c>
      <c r="G1855" s="15">
        <f>(F1855*'B-E-D Rate'!$O$2)+(Analysis!C1855*'B-E-D Rate'!$F$2)+(Analysis!D1855*'B-E-D Rate'!$J$2)</f>
        <v>79.692249422076486</v>
      </c>
      <c r="H1855" s="15">
        <f t="shared" si="199"/>
        <v>45.236500976999999</v>
      </c>
      <c r="I1855" s="18">
        <f t="shared" si="196"/>
        <v>1187.1986009103907</v>
      </c>
      <c r="J1855" s="18">
        <f t="shared" si="197"/>
        <v>23.116422769070596</v>
      </c>
      <c r="K1855" s="19"/>
      <c r="L1855" s="15">
        <f t="shared" si="200"/>
        <v>63.31270670200125</v>
      </c>
      <c r="M1855" s="18">
        <f t="shared" si="201"/>
        <v>268.28941971876964</v>
      </c>
      <c r="N1855" s="18">
        <f t="shared" si="202"/>
        <v>23.116422769070596</v>
      </c>
      <c r="O1855" s="19"/>
    </row>
    <row r="1856" spans="1:15" x14ac:dyDescent="0.3">
      <c r="A1856">
        <v>11</v>
      </c>
      <c r="B1856">
        <v>8783927995</v>
      </c>
      <c r="C1856" s="3">
        <v>4.9769999999999994</v>
      </c>
      <c r="D1856" s="4">
        <v>240.21059999999994</v>
      </c>
      <c r="E1856">
        <v>720</v>
      </c>
      <c r="F1856">
        <f t="shared" si="198"/>
        <v>30</v>
      </c>
      <c r="G1856" s="15">
        <f>(F1856*'B-E-D Rate'!$O$2)+(Analysis!C1856*'B-E-D Rate'!$F$2)+(Analysis!D1856*'B-E-D Rate'!$J$2)</f>
        <v>60.07031675609533</v>
      </c>
      <c r="H1856" s="15">
        <f t="shared" si="199"/>
        <v>33.597433613999996</v>
      </c>
      <c r="I1856" s="18">
        <f t="shared" si="196"/>
        <v>700.81354185503528</v>
      </c>
      <c r="J1856" s="18">
        <f t="shared" si="197"/>
        <v>596.81936811695039</v>
      </c>
      <c r="K1856" s="19"/>
      <c r="L1856" s="15">
        <f t="shared" si="200"/>
        <v>57.177575544526348</v>
      </c>
      <c r="M1856" s="18">
        <f t="shared" si="201"/>
        <v>8.3679517171095821</v>
      </c>
      <c r="N1856" s="18">
        <f t="shared" si="202"/>
        <v>596.81936811695039</v>
      </c>
      <c r="O1856" s="19"/>
    </row>
    <row r="1857" spans="1:15" x14ac:dyDescent="0.3">
      <c r="A1857">
        <v>11</v>
      </c>
      <c r="B1857">
        <v>2405893055</v>
      </c>
      <c r="C1857" s="3">
        <v>2.0004</v>
      </c>
      <c r="D1857" s="4">
        <v>359.69940000000037</v>
      </c>
      <c r="E1857">
        <v>720</v>
      </c>
      <c r="F1857">
        <f t="shared" si="198"/>
        <v>30</v>
      </c>
      <c r="G1857" s="15">
        <f>(F1857*'B-E-D Rate'!$O$2)+(Analysis!C1857*'B-E-D Rate'!$F$2)+(Analysis!D1857*'B-E-D Rate'!$J$2)</f>
        <v>37.502239137291227</v>
      </c>
      <c r="H1857" s="15">
        <f t="shared" si="199"/>
        <v>40.311509286000017</v>
      </c>
      <c r="I1857" s="18">
        <f t="shared" si="196"/>
        <v>7.8919987684263111</v>
      </c>
      <c r="J1857" s="18">
        <f t="shared" si="197"/>
        <v>2208.808657695381</v>
      </c>
      <c r="K1857" s="19"/>
      <c r="L1857" s="15">
        <f t="shared" si="200"/>
        <v>60.716667944650951</v>
      </c>
      <c r="M1857" s="18">
        <f t="shared" si="201"/>
        <v>538.90970485197306</v>
      </c>
      <c r="N1857" s="18">
        <f t="shared" si="202"/>
        <v>2208.808657695381</v>
      </c>
      <c r="O1857" s="19"/>
    </row>
    <row r="1858" spans="1:15" x14ac:dyDescent="0.3">
      <c r="A1858">
        <v>11</v>
      </c>
      <c r="B1858">
        <v>7700519644</v>
      </c>
      <c r="C1858" s="3">
        <v>8.3526000000000007</v>
      </c>
      <c r="D1858" s="4">
        <v>1502.0240999999999</v>
      </c>
      <c r="E1858">
        <v>720</v>
      </c>
      <c r="F1858">
        <f t="shared" si="198"/>
        <v>30</v>
      </c>
      <c r="G1858" s="15">
        <f>(F1858*'B-E-D Rate'!$O$2)+(Analysis!C1858*'B-E-D Rate'!$F$2)+(Analysis!D1858*'B-E-D Rate'!$J$2)</f>
        <v>92.227177615253012</v>
      </c>
      <c r="H1858" s="15">
        <f t="shared" si="199"/>
        <v>104.498734179</v>
      </c>
      <c r="I1858" s="18">
        <f t="shared" si="196"/>
        <v>150.59110049724168</v>
      </c>
      <c r="J1858" s="18">
        <f t="shared" si="197"/>
        <v>59.706128409432196</v>
      </c>
      <c r="K1858" s="19"/>
      <c r="L1858" s="15">
        <f t="shared" si="200"/>
        <v>94.550739960141925</v>
      </c>
      <c r="M1858" s="18">
        <f t="shared" si="201"/>
        <v>5.3989419705856632</v>
      </c>
      <c r="N1858" s="18">
        <f t="shared" si="202"/>
        <v>59.706128409432196</v>
      </c>
      <c r="O1858" s="19"/>
    </row>
    <row r="1859" spans="1:15" x14ac:dyDescent="0.3">
      <c r="A1859">
        <v>11</v>
      </c>
      <c r="B1859">
        <v>7376309239</v>
      </c>
      <c r="C1859" s="3">
        <v>5.6339999999999995</v>
      </c>
      <c r="D1859" s="4">
        <v>532.16339999999957</v>
      </c>
      <c r="E1859">
        <v>720</v>
      </c>
      <c r="F1859">
        <f t="shared" si="198"/>
        <v>30</v>
      </c>
      <c r="G1859" s="15">
        <f>(F1859*'B-E-D Rate'!$O$2)+(Analysis!C1859*'B-E-D Rate'!$F$2)+(Analysis!D1859*'B-E-D Rate'!$J$2)</f>
        <v>66.546856120990086</v>
      </c>
      <c r="H1859" s="15">
        <f t="shared" si="199"/>
        <v>50.002261445999977</v>
      </c>
      <c r="I1859" s="18">
        <f t="shared" ref="I1859:I1922" si="203">(G1859-H1859)^2</f>
        <v>273.72361295971103</v>
      </c>
      <c r="J1859" s="18">
        <f t="shared" ref="J1859:J1922" si="204">(G1859-AVERAGE($G$3:$G$2217))^2</f>
        <v>322.32268343196131</v>
      </c>
      <c r="K1859" s="19"/>
      <c r="L1859" s="15">
        <f t="shared" si="200"/>
        <v>65.824812236794514</v>
      </c>
      <c r="M1859" s="18">
        <f t="shared" si="201"/>
        <v>0.52134737070422743</v>
      </c>
      <c r="N1859" s="18">
        <f t="shared" si="202"/>
        <v>322.32268343196131</v>
      </c>
      <c r="O1859" s="19"/>
    </row>
    <row r="1860" spans="1:15" x14ac:dyDescent="0.3">
      <c r="A1860">
        <v>11</v>
      </c>
      <c r="B1860">
        <v>3957523813</v>
      </c>
      <c r="C1860" s="3">
        <v>4.8900000000000006</v>
      </c>
      <c r="D1860" s="4">
        <v>1195.670400000002</v>
      </c>
      <c r="E1860">
        <v>720</v>
      </c>
      <c r="F1860">
        <f t="shared" ref="F1860:F1923" si="205">ROUNDUP(E1860/24,0)</f>
        <v>30</v>
      </c>
      <c r="G1860" s="15">
        <f>(F1860*'B-E-D Rate'!$O$2)+(Analysis!C1860*'B-E-D Rate'!$F$2)+(Analysis!D1860*'B-E-D Rate'!$J$2)</f>
        <v>63.882377318188503</v>
      </c>
      <c r="H1860" s="15">
        <f t="shared" ref="H1860:H1923" si="206">(0.67*F1860)+(0.05619*D1860)</f>
        <v>87.284719776000117</v>
      </c>
      <c r="I1860" s="18">
        <f t="shared" si="203"/>
        <v>547.66963251269215</v>
      </c>
      <c r="J1860" s="18">
        <f t="shared" si="204"/>
        <v>425.09475797993667</v>
      </c>
      <c r="K1860" s="19"/>
      <c r="L1860" s="15">
        <f t="shared" ref="L1860:L1923" si="207">$Q$19+$Q$20*D1860</f>
        <v>85.476968598976356</v>
      </c>
      <c r="M1860" s="18">
        <f t="shared" ref="M1860:M1923" si="208">(G1860-L1860)^2</f>
        <v>466.32637258427877</v>
      </c>
      <c r="N1860" s="18">
        <f t="shared" ref="N1860:N1923" si="209">(G1860-AVERAGE($G$3:$G$2217))^2</f>
        <v>425.09475797993667</v>
      </c>
      <c r="O1860" s="19"/>
    </row>
    <row r="1861" spans="1:15" x14ac:dyDescent="0.3">
      <c r="A1861">
        <v>11</v>
      </c>
      <c r="B1861">
        <v>2242070683</v>
      </c>
      <c r="C1861" s="3">
        <v>1.1268</v>
      </c>
      <c r="D1861" s="4">
        <v>78.893400000000014</v>
      </c>
      <c r="E1861">
        <v>720</v>
      </c>
      <c r="F1861">
        <f t="shared" si="205"/>
        <v>30</v>
      </c>
      <c r="G1861" s="15">
        <f>(F1861*'B-E-D Rate'!$O$2)+(Analysis!C1861*'B-E-D Rate'!$F$2)+(Analysis!D1861*'B-E-D Rate'!$J$2)</f>
        <v>29.394992480720532</v>
      </c>
      <c r="H1861" s="15">
        <f t="shared" si="206"/>
        <v>24.533020146000002</v>
      </c>
      <c r="I1861" s="18">
        <f t="shared" si="203"/>
        <v>23.638774983587801</v>
      </c>
      <c r="J1861" s="18">
        <f t="shared" si="204"/>
        <v>3036.584285532585</v>
      </c>
      <c r="K1861" s="19"/>
      <c r="L1861" s="15">
        <f t="shared" si="207"/>
        <v>52.39958399611865</v>
      </c>
      <c r="M1861" s="18">
        <f t="shared" si="208"/>
        <v>529.21123079032714</v>
      </c>
      <c r="N1861" s="18">
        <f t="shared" si="209"/>
        <v>3036.584285532585</v>
      </c>
      <c r="O1861" s="19"/>
    </row>
    <row r="1862" spans="1:15" x14ac:dyDescent="0.3">
      <c r="A1862">
        <v>11</v>
      </c>
      <c r="B1862">
        <v>5092072572</v>
      </c>
      <c r="C1862" s="3">
        <v>2.4324000000000003</v>
      </c>
      <c r="D1862" s="4">
        <v>353.37960000000038</v>
      </c>
      <c r="E1862">
        <v>720</v>
      </c>
      <c r="F1862">
        <f t="shared" si="205"/>
        <v>30</v>
      </c>
      <c r="G1862" s="15">
        <f>(F1862*'B-E-D Rate'!$O$2)+(Analysis!C1862*'B-E-D Rate'!$F$2)+(Analysis!D1862*'B-E-D Rate'!$J$2)</f>
        <v>40.82936303728799</v>
      </c>
      <c r="H1862" s="15">
        <f t="shared" si="206"/>
        <v>39.956399724000022</v>
      </c>
      <c r="I1862" s="18">
        <f t="shared" si="203"/>
        <v>0.76206494634670763</v>
      </c>
      <c r="J1862" s="18">
        <f t="shared" si="204"/>
        <v>1907.1423099318549</v>
      </c>
      <c r="K1862" s="19"/>
      <c r="L1862" s="15">
        <f t="shared" si="207"/>
        <v>60.529484240820068</v>
      </c>
      <c r="M1862" s="18">
        <f t="shared" si="208"/>
        <v>388.09477543385418</v>
      </c>
      <c r="N1862" s="18">
        <f t="shared" si="209"/>
        <v>1907.1423099318549</v>
      </c>
      <c r="O1862" s="19"/>
    </row>
    <row r="1863" spans="1:15" x14ac:dyDescent="0.3">
      <c r="A1863">
        <v>11</v>
      </c>
      <c r="B1863">
        <v>1329127012</v>
      </c>
      <c r="C1863" s="3">
        <v>3.2496</v>
      </c>
      <c r="D1863" s="4">
        <v>102.48509999999972</v>
      </c>
      <c r="E1863">
        <v>720</v>
      </c>
      <c r="F1863">
        <f t="shared" si="205"/>
        <v>30</v>
      </c>
      <c r="G1863" s="15">
        <f>(F1863*'B-E-D Rate'!$O$2)+(Analysis!C1863*'B-E-D Rate'!$F$2)+(Analysis!D1863*'B-E-D Rate'!$J$2)</f>
        <v>46.000800823922596</v>
      </c>
      <c r="H1863" s="15">
        <f t="shared" si="206"/>
        <v>25.858637768999984</v>
      </c>
      <c r="I1863" s="18">
        <f t="shared" si="203"/>
        <v>405.70673253108941</v>
      </c>
      <c r="J1863" s="18">
        <f t="shared" si="204"/>
        <v>1482.2040092465811</v>
      </c>
      <c r="K1863" s="19"/>
      <c r="L1863" s="15">
        <f t="shared" si="207"/>
        <v>53.098337403768724</v>
      </c>
      <c r="M1863" s="18">
        <f t="shared" si="208"/>
        <v>50.375025502253877</v>
      </c>
      <c r="N1863" s="18">
        <f t="shared" si="209"/>
        <v>1482.2040092465811</v>
      </c>
      <c r="O1863" s="19"/>
    </row>
    <row r="1864" spans="1:15" x14ac:dyDescent="0.3">
      <c r="A1864">
        <v>11</v>
      </c>
      <c r="B1864">
        <v>9788181913</v>
      </c>
      <c r="C1864" s="3">
        <v>0.58379999999999999</v>
      </c>
      <c r="D1864" s="4">
        <v>61.917299999999997</v>
      </c>
      <c r="E1864">
        <v>720</v>
      </c>
      <c r="F1864">
        <f t="shared" si="205"/>
        <v>30</v>
      </c>
      <c r="G1864" s="15">
        <f>(F1864*'B-E-D Rate'!$O$2)+(Analysis!C1864*'B-E-D Rate'!$F$2)+(Analysis!D1864*'B-E-D Rate'!$J$2)</f>
        <v>25.095927005351086</v>
      </c>
      <c r="H1864" s="15">
        <f t="shared" si="206"/>
        <v>23.579133087000002</v>
      </c>
      <c r="I1864" s="18">
        <f t="shared" si="203"/>
        <v>2.3006637907468348</v>
      </c>
      <c r="J1864" s="18">
        <f t="shared" si="204"/>
        <v>3528.8680702221814</v>
      </c>
      <c r="K1864" s="19"/>
      <c r="L1864" s="15">
        <f t="shared" si="207"/>
        <v>51.896775477715629</v>
      </c>
      <c r="M1864" s="18">
        <f t="shared" si="208"/>
        <v>718.28547883864485</v>
      </c>
      <c r="N1864" s="18">
        <f t="shared" si="209"/>
        <v>3528.8680702221814</v>
      </c>
      <c r="O1864" s="19"/>
    </row>
    <row r="1865" spans="1:15" x14ac:dyDescent="0.3">
      <c r="A1865">
        <v>11</v>
      </c>
      <c r="B1865">
        <v>8421993726</v>
      </c>
      <c r="C1865" s="3">
        <v>5.2367999999999997</v>
      </c>
      <c r="D1865" s="4">
        <v>1152.2735999999991</v>
      </c>
      <c r="E1865">
        <v>720</v>
      </c>
      <c r="F1865">
        <f t="shared" si="205"/>
        <v>30</v>
      </c>
      <c r="G1865" s="15">
        <f>(F1865*'B-E-D Rate'!$O$2)+(Analysis!C1865*'B-E-D Rate'!$F$2)+(Analysis!D1865*'B-E-D Rate'!$J$2)</f>
        <v>66.373301779794403</v>
      </c>
      <c r="H1865" s="15">
        <f t="shared" si="206"/>
        <v>84.846253583999953</v>
      </c>
      <c r="I1865" s="18">
        <f t="shared" si="203"/>
        <v>341.24994836050109</v>
      </c>
      <c r="J1865" s="18">
        <f t="shared" si="204"/>
        <v>328.58456730731757</v>
      </c>
      <c r="K1865" s="19"/>
      <c r="L1865" s="15">
        <f t="shared" si="207"/>
        <v>84.191615619703526</v>
      </c>
      <c r="M1865" s="18">
        <f t="shared" si="208"/>
        <v>317.49230809749702</v>
      </c>
      <c r="N1865" s="18">
        <f t="shared" si="209"/>
        <v>328.58456730731757</v>
      </c>
      <c r="O1865" s="19"/>
    </row>
    <row r="1866" spans="1:15" x14ac:dyDescent="0.3">
      <c r="A1866">
        <v>11</v>
      </c>
      <c r="B1866">
        <v>3549536594</v>
      </c>
      <c r="C1866" s="3">
        <v>7.5354000000000001</v>
      </c>
      <c r="D1866" s="4">
        <v>813.99900000000093</v>
      </c>
      <c r="E1866">
        <v>720</v>
      </c>
      <c r="F1866">
        <f t="shared" si="205"/>
        <v>30</v>
      </c>
      <c r="G1866" s="15">
        <f>(F1866*'B-E-D Rate'!$O$2)+(Analysis!C1866*'B-E-D Rate'!$F$2)+(Analysis!D1866*'B-E-D Rate'!$J$2)</f>
        <v>82.645349388053432</v>
      </c>
      <c r="H1866" s="15">
        <f t="shared" si="206"/>
        <v>65.838603810000052</v>
      </c>
      <c r="I1866" s="18">
        <f t="shared" si="203"/>
        <v>282.46669692541684</v>
      </c>
      <c r="J1866" s="18">
        <f t="shared" si="204"/>
        <v>3.4404839130389568</v>
      </c>
      <c r="K1866" s="19"/>
      <c r="L1866" s="15">
        <f t="shared" si="207"/>
        <v>74.172391508195332</v>
      </c>
      <c r="M1866" s="18">
        <f t="shared" si="208"/>
        <v>71.791015233849478</v>
      </c>
      <c r="N1866" s="18">
        <f t="shared" si="209"/>
        <v>3.4404839130389568</v>
      </c>
      <c r="O1866" s="19"/>
    </row>
    <row r="1867" spans="1:15" x14ac:dyDescent="0.3">
      <c r="A1867">
        <v>11</v>
      </c>
      <c r="B1867">
        <v>3322950043</v>
      </c>
      <c r="C1867" s="3">
        <v>7.7484000000000002</v>
      </c>
      <c r="D1867" s="4">
        <v>983.2689000000006</v>
      </c>
      <c r="E1867">
        <v>720</v>
      </c>
      <c r="F1867">
        <f t="shared" si="205"/>
        <v>30</v>
      </c>
      <c r="G1867" s="15">
        <f>(F1867*'B-E-D Rate'!$O$2)+(Analysis!C1867*'B-E-D Rate'!$F$2)+(Analysis!D1867*'B-E-D Rate'!$J$2)</f>
        <v>85.095555282635573</v>
      </c>
      <c r="H1867" s="15">
        <f t="shared" si="206"/>
        <v>75.349879491000024</v>
      </c>
      <c r="I1867" s="18">
        <f t="shared" si="203"/>
        <v>94.978196635671182</v>
      </c>
      <c r="J1867" s="18">
        <f t="shared" si="204"/>
        <v>0.35444370129623232</v>
      </c>
      <c r="K1867" s="19"/>
      <c r="L1867" s="15">
        <f t="shared" si="207"/>
        <v>79.185930991894622</v>
      </c>
      <c r="M1867" s="18">
        <f t="shared" si="208"/>
        <v>34.923659257715478</v>
      </c>
      <c r="N1867" s="18">
        <f t="shared" si="209"/>
        <v>0.35444370129623232</v>
      </c>
      <c r="O1867" s="19"/>
    </row>
    <row r="1868" spans="1:15" x14ac:dyDescent="0.3">
      <c r="A1868">
        <v>11</v>
      </c>
      <c r="B1868">
        <v>9832286807</v>
      </c>
      <c r="C1868" s="3">
        <v>8.8764000000000003</v>
      </c>
      <c r="D1868" s="4">
        <v>1125.5369999999996</v>
      </c>
      <c r="E1868">
        <v>720</v>
      </c>
      <c r="F1868">
        <f t="shared" si="205"/>
        <v>30</v>
      </c>
      <c r="G1868" s="15">
        <f>(F1868*'B-E-D Rate'!$O$2)+(Analysis!C1868*'B-E-D Rate'!$F$2)+(Analysis!D1868*'B-E-D Rate'!$J$2)</f>
        <v>94.528835423024319</v>
      </c>
      <c r="H1868" s="15">
        <f t="shared" si="206"/>
        <v>83.343924029999982</v>
      </c>
      <c r="I1868" s="18">
        <f t="shared" si="203"/>
        <v>125.10224286980559</v>
      </c>
      <c r="J1868" s="18">
        <f t="shared" si="204"/>
        <v>100.57345750984604</v>
      </c>
      <c r="K1868" s="19"/>
      <c r="L1868" s="15">
        <f t="shared" si="207"/>
        <v>83.399714639317324</v>
      </c>
      <c r="M1868" s="18">
        <f t="shared" si="208"/>
        <v>123.85732941833899</v>
      </c>
      <c r="N1868" s="18">
        <f t="shared" si="209"/>
        <v>100.57345750984604</v>
      </c>
      <c r="O1868" s="19"/>
    </row>
    <row r="1869" spans="1:15" x14ac:dyDescent="0.3">
      <c r="A1869">
        <v>11</v>
      </c>
      <c r="B1869">
        <v>1779237692</v>
      </c>
      <c r="C1869" s="3">
        <v>5.8404000000000007</v>
      </c>
      <c r="D1869" s="4">
        <v>1065.9894000000008</v>
      </c>
      <c r="E1869">
        <v>720</v>
      </c>
      <c r="F1869">
        <f t="shared" si="205"/>
        <v>30</v>
      </c>
      <c r="G1869" s="15">
        <f>(F1869*'B-E-D Rate'!$O$2)+(Analysis!C1869*'B-E-D Rate'!$F$2)+(Analysis!D1869*'B-E-D Rate'!$J$2)</f>
        <v>70.658208109588315</v>
      </c>
      <c r="H1869" s="15">
        <f t="shared" si="206"/>
        <v>79.997944386000043</v>
      </c>
      <c r="I1869" s="18">
        <f t="shared" si="203"/>
        <v>87.230673712921202</v>
      </c>
      <c r="J1869" s="18">
        <f t="shared" si="204"/>
        <v>191.60083740632683</v>
      </c>
      <c r="K1869" s="19"/>
      <c r="L1869" s="15">
        <f t="shared" si="207"/>
        <v>81.635997382087737</v>
      </c>
      <c r="M1869" s="18">
        <f t="shared" si="208"/>
        <v>120.51185731140339</v>
      </c>
      <c r="N1869" s="18">
        <f t="shared" si="209"/>
        <v>191.60083740632683</v>
      </c>
      <c r="O1869" s="19"/>
    </row>
    <row r="1870" spans="1:15" x14ac:dyDescent="0.3">
      <c r="A1870">
        <v>11</v>
      </c>
      <c r="B1870">
        <v>8969933138</v>
      </c>
      <c r="C1870" s="3">
        <v>3.1415999999999999</v>
      </c>
      <c r="D1870" s="4">
        <v>420.42570000000006</v>
      </c>
      <c r="E1870">
        <v>720</v>
      </c>
      <c r="F1870">
        <f t="shared" si="205"/>
        <v>30</v>
      </c>
      <c r="G1870" s="15">
        <f>(F1870*'B-E-D Rate'!$O$2)+(Analysis!C1870*'B-E-D Rate'!$F$2)+(Analysis!D1870*'B-E-D Rate'!$J$2)</f>
        <v>46.655061876942554</v>
      </c>
      <c r="H1870" s="15">
        <f t="shared" si="206"/>
        <v>43.723720083000003</v>
      </c>
      <c r="I1870" s="18">
        <f t="shared" si="203"/>
        <v>8.592764712914331</v>
      </c>
      <c r="J1870" s="18">
        <f t="shared" si="204"/>
        <v>1432.2547472529761</v>
      </c>
      <c r="K1870" s="19"/>
      <c r="L1870" s="15">
        <f t="shared" si="207"/>
        <v>62.515296659791488</v>
      </c>
      <c r="M1870" s="18">
        <f t="shared" si="208"/>
        <v>251.54704736709118</v>
      </c>
      <c r="N1870" s="18">
        <f t="shared" si="209"/>
        <v>1432.2547472529761</v>
      </c>
      <c r="O1870" s="19"/>
    </row>
    <row r="1871" spans="1:15" x14ac:dyDescent="0.3">
      <c r="A1871">
        <v>11</v>
      </c>
      <c r="B1871">
        <v>3598309345</v>
      </c>
      <c r="C1871" s="3">
        <v>11.406000000000001</v>
      </c>
      <c r="D1871" s="4">
        <v>1492.8461999999977</v>
      </c>
      <c r="E1871">
        <v>720</v>
      </c>
      <c r="F1871">
        <f t="shared" si="205"/>
        <v>30</v>
      </c>
      <c r="G1871" s="15">
        <f>(F1871*'B-E-D Rate'!$O$2)+(Analysis!C1871*'B-E-D Rate'!$F$2)+(Analysis!D1871*'B-E-D Rate'!$J$2)</f>
        <v>115.91018523239396</v>
      </c>
      <c r="H1871" s="15">
        <f t="shared" si="206"/>
        <v>103.98302797799985</v>
      </c>
      <c r="I1871" s="18">
        <f t="shared" si="203"/>
        <v>142.25708017104589</v>
      </c>
      <c r="J1871" s="18">
        <f t="shared" si="204"/>
        <v>986.58695011895963</v>
      </c>
      <c r="K1871" s="19"/>
      <c r="L1871" s="15">
        <f t="shared" si="207"/>
        <v>94.278903301483453</v>
      </c>
      <c r="M1871" s="18">
        <f t="shared" si="208"/>
        <v>467.91235797453527</v>
      </c>
      <c r="N1871" s="18">
        <f t="shared" si="209"/>
        <v>986.58695011895963</v>
      </c>
      <c r="O1871" s="19"/>
    </row>
    <row r="1872" spans="1:15" x14ac:dyDescent="0.3">
      <c r="A1872">
        <v>11</v>
      </c>
      <c r="B1872">
        <v>4881389038</v>
      </c>
      <c r="C1872" s="3">
        <v>6.884500000000001</v>
      </c>
      <c r="D1872" s="4">
        <v>1004.6852500000008</v>
      </c>
      <c r="E1872">
        <v>720</v>
      </c>
      <c r="F1872">
        <f t="shared" si="205"/>
        <v>30</v>
      </c>
      <c r="G1872" s="15">
        <f>(F1872*'B-E-D Rate'!$O$2)+(Analysis!C1872*'B-E-D Rate'!$F$2)+(Analysis!D1872*'B-E-D Rate'!$J$2)</f>
        <v>78.483311581565061</v>
      </c>
      <c r="H1872" s="15">
        <f t="shared" si="206"/>
        <v>76.553264197500042</v>
      </c>
      <c r="I1872" s="18">
        <f t="shared" si="203"/>
        <v>3.7250829047362264</v>
      </c>
      <c r="J1872" s="18">
        <f t="shared" si="204"/>
        <v>36.202988800700396</v>
      </c>
      <c r="K1872" s="19"/>
      <c r="L1872" s="15">
        <f t="shared" si="207"/>
        <v>79.820253552029214</v>
      </c>
      <c r="M1872" s="18">
        <f t="shared" si="208"/>
        <v>1.787413832388572</v>
      </c>
      <c r="N1872" s="18">
        <f t="shared" si="209"/>
        <v>36.202988800700396</v>
      </c>
      <c r="O1872" s="19"/>
    </row>
    <row r="1873" spans="1:15" x14ac:dyDescent="0.3">
      <c r="A1873">
        <v>11</v>
      </c>
      <c r="B1873">
        <v>4374823439</v>
      </c>
      <c r="C1873" s="3">
        <v>4.8960000000000008</v>
      </c>
      <c r="D1873" s="4">
        <v>499.30560000000003</v>
      </c>
      <c r="E1873">
        <v>720</v>
      </c>
      <c r="F1873">
        <f t="shared" si="205"/>
        <v>30</v>
      </c>
      <c r="G1873" s="15">
        <f>(F1873*'B-E-D Rate'!$O$2)+(Analysis!C1873*'B-E-D Rate'!$F$2)+(Analysis!D1873*'B-E-D Rate'!$J$2)</f>
        <v>60.657962778891509</v>
      </c>
      <c r="H1873" s="15">
        <f t="shared" si="206"/>
        <v>48.155981664000002</v>
      </c>
      <c r="I1873" s="18">
        <f t="shared" si="203"/>
        <v>156.2995317971039</v>
      </c>
      <c r="J1873" s="18">
        <f t="shared" si="204"/>
        <v>568.4524443570009</v>
      </c>
      <c r="K1873" s="19"/>
      <c r="L1873" s="15">
        <f t="shared" si="207"/>
        <v>64.851609808911633</v>
      </c>
      <c r="M1873" s="18">
        <f t="shared" si="208"/>
        <v>17.586675412396605</v>
      </c>
      <c r="N1873" s="18">
        <f t="shared" si="209"/>
        <v>568.4524443570009</v>
      </c>
      <c r="O1873" s="19"/>
    </row>
    <row r="1874" spans="1:15" x14ac:dyDescent="0.3">
      <c r="A1874">
        <v>11</v>
      </c>
      <c r="B1874">
        <v>9441492501</v>
      </c>
      <c r="C1874" s="3">
        <v>9.7938000000000009</v>
      </c>
      <c r="D1874" s="4">
        <v>1251.0372000000002</v>
      </c>
      <c r="E1874">
        <v>720</v>
      </c>
      <c r="F1874">
        <f t="shared" si="205"/>
        <v>30</v>
      </c>
      <c r="G1874" s="15">
        <f>(F1874*'B-E-D Rate'!$O$2)+(Analysis!C1874*'B-E-D Rate'!$F$2)+(Analysis!D1874*'B-E-D Rate'!$J$2)</f>
        <v>102.24690681023155</v>
      </c>
      <c r="H1874" s="15">
        <f t="shared" si="206"/>
        <v>90.39578026800001</v>
      </c>
      <c r="I1874" s="18">
        <f t="shared" si="203"/>
        <v>140.4492003199849</v>
      </c>
      <c r="J1874" s="18">
        <f t="shared" si="204"/>
        <v>314.94547707602402</v>
      </c>
      <c r="K1874" s="19"/>
      <c r="L1874" s="15">
        <f t="shared" si="207"/>
        <v>87.116856363346017</v>
      </c>
      <c r="M1874" s="18">
        <f t="shared" si="208"/>
        <v>228.91842652530113</v>
      </c>
      <c r="N1874" s="18">
        <f t="shared" si="209"/>
        <v>314.94547707602402</v>
      </c>
      <c r="O1874" s="19"/>
    </row>
    <row r="1875" spans="1:15" x14ac:dyDescent="0.3">
      <c r="A1875">
        <v>11</v>
      </c>
      <c r="B1875">
        <v>1881153048</v>
      </c>
      <c r="C1875" s="3">
        <v>6.7397999999999998</v>
      </c>
      <c r="D1875" s="4">
        <v>646.76790000000017</v>
      </c>
      <c r="E1875">
        <v>720</v>
      </c>
      <c r="F1875">
        <f t="shared" si="205"/>
        <v>30</v>
      </c>
      <c r="G1875" s="15">
        <f>(F1875*'B-E-D Rate'!$O$2)+(Analysis!C1875*'B-E-D Rate'!$F$2)+(Analysis!D1875*'B-E-D Rate'!$J$2)</f>
        <v>75.677689200849684</v>
      </c>
      <c r="H1875" s="15">
        <f t="shared" si="206"/>
        <v>56.441888301000006</v>
      </c>
      <c r="I1875" s="18">
        <f t="shared" si="203"/>
        <v>370.01603625865772</v>
      </c>
      <c r="J1875" s="18">
        <f t="shared" si="204"/>
        <v>77.836759207652165</v>
      </c>
      <c r="K1875" s="19"/>
      <c r="L1875" s="15">
        <f t="shared" si="207"/>
        <v>69.219238450549113</v>
      </c>
      <c r="M1875" s="18">
        <f t="shared" si="208"/>
        <v>41.711586094058006</v>
      </c>
      <c r="N1875" s="18">
        <f t="shared" si="209"/>
        <v>77.836759207652165</v>
      </c>
      <c r="O1875" s="19"/>
    </row>
    <row r="1876" spans="1:15" x14ac:dyDescent="0.3">
      <c r="A1876">
        <v>11</v>
      </c>
      <c r="B1876">
        <v>4326103862</v>
      </c>
      <c r="C1876" s="3">
        <v>9.1332000000000004</v>
      </c>
      <c r="D1876" s="4">
        <v>1406.1314999999984</v>
      </c>
      <c r="E1876">
        <v>720</v>
      </c>
      <c r="F1876">
        <f t="shared" si="205"/>
        <v>30</v>
      </c>
      <c r="G1876" s="15">
        <f>(F1876*'B-E-D Rate'!$O$2)+(Analysis!C1876*'B-E-D Rate'!$F$2)+(Analysis!D1876*'B-E-D Rate'!$J$2)</f>
        <v>97.842309992670224</v>
      </c>
      <c r="H1876" s="15">
        <f t="shared" si="206"/>
        <v>99.110528984999917</v>
      </c>
      <c r="I1876" s="18">
        <f t="shared" si="203"/>
        <v>1.6083794125057422</v>
      </c>
      <c r="J1876" s="18">
        <f t="shared" si="204"/>
        <v>178.01180468037379</v>
      </c>
      <c r="K1876" s="19"/>
      <c r="L1876" s="15">
        <f t="shared" si="207"/>
        <v>91.71053425142118</v>
      </c>
      <c r="M1876" s="18">
        <f t="shared" si="208"/>
        <v>37.598673740970256</v>
      </c>
      <c r="N1876" s="18">
        <f t="shared" si="209"/>
        <v>178.01180468037379</v>
      </c>
      <c r="O1876" s="19"/>
    </row>
    <row r="1877" spans="1:15" x14ac:dyDescent="0.3">
      <c r="A1877">
        <v>11</v>
      </c>
      <c r="B1877">
        <v>4019428783</v>
      </c>
      <c r="C1877" s="3">
        <v>8.2853999999999992</v>
      </c>
      <c r="D1877" s="4">
        <v>971.13060000000007</v>
      </c>
      <c r="E1877">
        <v>720</v>
      </c>
      <c r="F1877">
        <f t="shared" si="205"/>
        <v>30</v>
      </c>
      <c r="G1877" s="15">
        <f>(F1877*'B-E-D Rate'!$O$2)+(Analysis!C1877*'B-E-D Rate'!$F$2)+(Analysis!D1877*'B-E-D Rate'!$J$2)</f>
        <v>89.211239221356081</v>
      </c>
      <c r="H1877" s="15">
        <f t="shared" si="206"/>
        <v>74.667828414000013</v>
      </c>
      <c r="I1877" s="18">
        <f t="shared" si="203"/>
        <v>211.51079791152128</v>
      </c>
      <c r="J1877" s="18">
        <f t="shared" si="204"/>
        <v>22.193857221372596</v>
      </c>
      <c r="K1877" s="19"/>
      <c r="L1877" s="15">
        <f t="shared" si="207"/>
        <v>78.82641139440571</v>
      </c>
      <c r="M1877" s="18">
        <f t="shared" si="208"/>
        <v>107.84464899540276</v>
      </c>
      <c r="N1877" s="18">
        <f t="shared" si="209"/>
        <v>22.193857221372596</v>
      </c>
      <c r="O1877" s="19"/>
    </row>
    <row r="1878" spans="1:15" x14ac:dyDescent="0.3">
      <c r="A1878">
        <v>11</v>
      </c>
      <c r="B1878">
        <v>7308147462</v>
      </c>
      <c r="C1878" s="3">
        <v>13.3872</v>
      </c>
      <c r="D1878" s="4">
        <v>817.95269999999994</v>
      </c>
      <c r="E1878">
        <v>720</v>
      </c>
      <c r="F1878">
        <f t="shared" si="205"/>
        <v>30</v>
      </c>
      <c r="G1878" s="15">
        <f>(F1878*'B-E-D Rate'!$O$2)+(Analysis!C1878*'B-E-D Rate'!$F$2)+(Analysis!D1878*'B-E-D Rate'!$J$2)</f>
        <v>128.13470881788231</v>
      </c>
      <c r="H1878" s="15">
        <f t="shared" si="206"/>
        <v>66.060762213000004</v>
      </c>
      <c r="I1878" s="18">
        <f t="shared" si="203"/>
        <v>3853.1748471057799</v>
      </c>
      <c r="J1878" s="18">
        <f t="shared" si="204"/>
        <v>1903.9700511267622</v>
      </c>
      <c r="K1878" s="19"/>
      <c r="L1878" s="15">
        <f t="shared" si="207"/>
        <v>74.289494614280329</v>
      </c>
      <c r="M1878" s="18">
        <f t="shared" si="208"/>
        <v>2899.307092631781</v>
      </c>
      <c r="N1878" s="18">
        <f t="shared" si="209"/>
        <v>1903.9700511267622</v>
      </c>
      <c r="O1878" s="19"/>
    </row>
    <row r="1879" spans="1:15" x14ac:dyDescent="0.3">
      <c r="A1879">
        <v>11</v>
      </c>
      <c r="B1879">
        <v>4421606485</v>
      </c>
      <c r="C1879" s="3">
        <v>8.3255999999999997</v>
      </c>
      <c r="D1879" s="4">
        <v>958.3694999999999</v>
      </c>
      <c r="E1879">
        <v>720</v>
      </c>
      <c r="F1879">
        <f t="shared" si="205"/>
        <v>30</v>
      </c>
      <c r="G1879" s="15">
        <f>(F1879*'B-E-D Rate'!$O$2)+(Analysis!C1879*'B-E-D Rate'!$F$2)+(Analysis!D1879*'B-E-D Rate'!$J$2)</f>
        <v>89.463666272016837</v>
      </c>
      <c r="H1879" s="15">
        <f t="shared" si="206"/>
        <v>73.950782204999996</v>
      </c>
      <c r="I1879" s="18">
        <f t="shared" si="203"/>
        <v>240.64957207670497</v>
      </c>
      <c r="J1879" s="18">
        <f t="shared" si="204"/>
        <v>24.635962324109375</v>
      </c>
      <c r="K1879" s="19"/>
      <c r="L1879" s="15">
        <f t="shared" si="207"/>
        <v>78.448445325391447</v>
      </c>
      <c r="M1879" s="18">
        <f t="shared" si="208"/>
        <v>121.33509250297477</v>
      </c>
      <c r="N1879" s="18">
        <f t="shared" si="209"/>
        <v>24.635962324109375</v>
      </c>
      <c r="O1879" s="19"/>
    </row>
    <row r="1880" spans="1:15" x14ac:dyDescent="0.3">
      <c r="A1880">
        <v>11</v>
      </c>
      <c r="B1880">
        <v>7628712264</v>
      </c>
      <c r="C1880" s="3">
        <v>11.163</v>
      </c>
      <c r="D1880" s="4">
        <v>966.94050000000004</v>
      </c>
      <c r="E1880">
        <v>720</v>
      </c>
      <c r="F1880">
        <f t="shared" si="205"/>
        <v>30</v>
      </c>
      <c r="G1880" s="15">
        <f>(F1880*'B-E-D Rate'!$O$2)+(Analysis!C1880*'B-E-D Rate'!$F$2)+(Analysis!D1880*'B-E-D Rate'!$J$2)</f>
        <v>111.55164090174299</v>
      </c>
      <c r="H1880" s="15">
        <f t="shared" si="206"/>
        <v>74.432386694999991</v>
      </c>
      <c r="I1880" s="18">
        <f t="shared" si="203"/>
        <v>1377.8390328648075</v>
      </c>
      <c r="J1880" s="18">
        <f t="shared" si="204"/>
        <v>731.78026351064977</v>
      </c>
      <c r="K1880" s="19"/>
      <c r="L1880" s="15">
        <f t="shared" si="207"/>
        <v>78.702306448454607</v>
      </c>
      <c r="M1880" s="18">
        <f t="shared" si="208"/>
        <v>1079.0787740239989</v>
      </c>
      <c r="N1880" s="18">
        <f t="shared" si="209"/>
        <v>731.78026351064977</v>
      </c>
      <c r="O1880" s="19"/>
    </row>
    <row r="1881" spans="1:15" x14ac:dyDescent="0.3">
      <c r="A1881">
        <v>11</v>
      </c>
      <c r="B1881">
        <v>7098153823</v>
      </c>
      <c r="C1881" s="3">
        <v>6.347999999999999</v>
      </c>
      <c r="D1881" s="4">
        <v>823.94490000000064</v>
      </c>
      <c r="E1881">
        <v>720</v>
      </c>
      <c r="F1881">
        <f t="shared" si="205"/>
        <v>30</v>
      </c>
      <c r="G1881" s="15">
        <f>(F1881*'B-E-D Rate'!$O$2)+(Analysis!C1881*'B-E-D Rate'!$F$2)+(Analysis!D1881*'B-E-D Rate'!$J$2)</f>
        <v>73.465503257700718</v>
      </c>
      <c r="H1881" s="15">
        <f t="shared" si="206"/>
        <v>66.397463931000033</v>
      </c>
      <c r="I1881" s="18">
        <f t="shared" si="203"/>
        <v>49.957179923787471</v>
      </c>
      <c r="J1881" s="18">
        <f t="shared" si="204"/>
        <v>121.76461024905764</v>
      </c>
      <c r="K1881" s="19"/>
      <c r="L1881" s="15">
        <f t="shared" si="207"/>
        <v>74.4669752608349</v>
      </c>
      <c r="M1881" s="18">
        <f t="shared" si="208"/>
        <v>1.0029461730615918</v>
      </c>
      <c r="N1881" s="18">
        <f t="shared" si="209"/>
        <v>121.76461024905764</v>
      </c>
      <c r="O1881" s="19"/>
    </row>
    <row r="1882" spans="1:15" x14ac:dyDescent="0.3">
      <c r="A1882">
        <v>11</v>
      </c>
      <c r="B1882">
        <v>6643182445</v>
      </c>
      <c r="C1882" s="3">
        <v>6.2663999999999991</v>
      </c>
      <c r="D1882" s="4">
        <v>811.96140000000014</v>
      </c>
      <c r="E1882">
        <v>720</v>
      </c>
      <c r="F1882">
        <f t="shared" si="205"/>
        <v>30</v>
      </c>
      <c r="G1882" s="15">
        <f>(F1882*'B-E-D Rate'!$O$2)+(Analysis!C1882*'B-E-D Rate'!$F$2)+(Analysis!D1882*'B-E-D Rate'!$J$2)</f>
        <v>72.775149023816553</v>
      </c>
      <c r="H1882" s="15">
        <f t="shared" si="206"/>
        <v>65.724111066000006</v>
      </c>
      <c r="I1882" s="18">
        <f t="shared" si="203"/>
        <v>49.71713628256974</v>
      </c>
      <c r="J1882" s="18">
        <f t="shared" si="204"/>
        <v>137.47690333190633</v>
      </c>
      <c r="K1882" s="19"/>
      <c r="L1882" s="15">
        <f t="shared" si="207"/>
        <v>74.112040624476549</v>
      </c>
      <c r="M1882" s="18">
        <f t="shared" si="208"/>
        <v>1.7872791519152462</v>
      </c>
      <c r="N1882" s="18">
        <f t="shared" si="209"/>
        <v>137.47690333190633</v>
      </c>
      <c r="O1882" s="19"/>
    </row>
    <row r="1883" spans="1:15" x14ac:dyDescent="0.3">
      <c r="A1883">
        <v>11</v>
      </c>
      <c r="B1883">
        <v>6255654990</v>
      </c>
      <c r="C1883" s="3">
        <v>5.8301999999999996</v>
      </c>
      <c r="D1883" s="4">
        <v>1161.3080999999968</v>
      </c>
      <c r="E1883">
        <v>720</v>
      </c>
      <c r="F1883">
        <f t="shared" si="205"/>
        <v>30</v>
      </c>
      <c r="G1883" s="15">
        <f>(F1883*'B-E-D Rate'!$O$2)+(Analysis!C1883*'B-E-D Rate'!$F$2)+(Analysis!D1883*'B-E-D Rate'!$J$2)</f>
        <v>71.026690972631656</v>
      </c>
      <c r="H1883" s="15">
        <f t="shared" si="206"/>
        <v>85.353902138999814</v>
      </c>
      <c r="I1883" s="18">
        <f t="shared" si="203"/>
        <v>205.26897980570445</v>
      </c>
      <c r="J1883" s="18">
        <f t="shared" si="204"/>
        <v>181.53554081619646</v>
      </c>
      <c r="K1883" s="19"/>
      <c r="L1883" s="15">
        <f t="shared" si="207"/>
        <v>84.459204969407565</v>
      </c>
      <c r="M1883" s="18">
        <f t="shared" si="208"/>
        <v>180.43243227358073</v>
      </c>
      <c r="N1883" s="18">
        <f t="shared" si="209"/>
        <v>181.53554081619646</v>
      </c>
      <c r="O1883" s="19"/>
    </row>
    <row r="1884" spans="1:15" x14ac:dyDescent="0.3">
      <c r="A1884">
        <v>11</v>
      </c>
      <c r="B1884">
        <v>5586403303</v>
      </c>
      <c r="C1884" s="3">
        <v>6.5760000000000005</v>
      </c>
      <c r="D1884" s="4">
        <v>547.58250000000044</v>
      </c>
      <c r="E1884">
        <v>720</v>
      </c>
      <c r="F1884">
        <f t="shared" si="205"/>
        <v>30</v>
      </c>
      <c r="G1884" s="15">
        <f>(F1884*'B-E-D Rate'!$O$2)+(Analysis!C1884*'B-E-D Rate'!$F$2)+(Analysis!D1884*'B-E-D Rate'!$J$2)</f>
        <v>73.938994834103312</v>
      </c>
      <c r="H1884" s="15">
        <f t="shared" si="206"/>
        <v>50.868660675000029</v>
      </c>
      <c r="I1884" s="18">
        <f t="shared" si="203"/>
        <v>532.24031821268773</v>
      </c>
      <c r="J1884" s="18">
        <f t="shared" si="204"/>
        <v>111.53912926144142</v>
      </c>
      <c r="K1884" s="19"/>
      <c r="L1884" s="15">
        <f t="shared" si="207"/>
        <v>66.281504576384208</v>
      </c>
      <c r="M1884" s="18">
        <f t="shared" si="208"/>
        <v>58.637157047062992</v>
      </c>
      <c r="N1884" s="18">
        <f t="shared" si="209"/>
        <v>111.53912926144142</v>
      </c>
      <c r="O1884" s="19"/>
    </row>
    <row r="1885" spans="1:15" x14ac:dyDescent="0.3">
      <c r="A1885">
        <v>11</v>
      </c>
      <c r="B1885">
        <v>6691164826</v>
      </c>
      <c r="C1885" s="3">
        <v>10.095000000000001</v>
      </c>
      <c r="D1885" s="4">
        <v>1051.8092999999999</v>
      </c>
      <c r="E1885">
        <v>720</v>
      </c>
      <c r="F1885">
        <f t="shared" si="205"/>
        <v>30</v>
      </c>
      <c r="G1885" s="15">
        <f>(F1885*'B-E-D Rate'!$O$2)+(Analysis!C1885*'B-E-D Rate'!$F$2)+(Analysis!D1885*'B-E-D Rate'!$J$2)</f>
        <v>103.65151534499464</v>
      </c>
      <c r="H1885" s="15">
        <f t="shared" si="206"/>
        <v>79.201164566999992</v>
      </c>
      <c r="I1885" s="18">
        <f t="shared" si="203"/>
        <v>597.81965316698324</v>
      </c>
      <c r="J1885" s="18">
        <f t="shared" si="204"/>
        <v>366.77274397555635</v>
      </c>
      <c r="K1885" s="19"/>
      <c r="L1885" s="15">
        <f t="shared" si="207"/>
        <v>81.216002502709841</v>
      </c>
      <c r="M1885" s="18">
        <f t="shared" si="208"/>
        <v>503.35223649632593</v>
      </c>
      <c r="N1885" s="18">
        <f t="shared" si="209"/>
        <v>366.77274397555635</v>
      </c>
      <c r="O1885" s="19"/>
    </row>
    <row r="1886" spans="1:15" x14ac:dyDescent="0.3">
      <c r="A1886">
        <v>11</v>
      </c>
      <c r="B1886">
        <v>3941101344</v>
      </c>
      <c r="C1886" s="3">
        <v>0.20039999999999999</v>
      </c>
      <c r="D1886" s="4">
        <v>60.059400000000039</v>
      </c>
      <c r="E1886">
        <v>720</v>
      </c>
      <c r="F1886">
        <f t="shared" si="205"/>
        <v>30</v>
      </c>
      <c r="G1886" s="15">
        <f>(F1886*'B-E-D Rate'!$O$2)+(Analysis!C1886*'B-E-D Rate'!$F$2)+(Analysis!D1886*'B-E-D Rate'!$J$2)</f>
        <v>22.108031081438625</v>
      </c>
      <c r="H1886" s="15">
        <f t="shared" si="206"/>
        <v>23.474737686000005</v>
      </c>
      <c r="I1886" s="18">
        <f t="shared" si="203"/>
        <v>1.8678869429516947</v>
      </c>
      <c r="J1886" s="18">
        <f t="shared" si="204"/>
        <v>3892.7831836967493</v>
      </c>
      <c r="K1886" s="19"/>
      <c r="L1886" s="15">
        <f t="shared" si="207"/>
        <v>51.841747058565119</v>
      </c>
      <c r="M1886" s="18">
        <f t="shared" si="208"/>
        <v>884.09386580842727</v>
      </c>
      <c r="N1886" s="18">
        <f t="shared" si="209"/>
        <v>3892.7831836967493</v>
      </c>
      <c r="O1886" s="19"/>
    </row>
    <row r="1887" spans="1:15" x14ac:dyDescent="0.3">
      <c r="A1887">
        <v>11</v>
      </c>
      <c r="B1887">
        <v>4543846533</v>
      </c>
      <c r="C1887" s="3">
        <v>6.5118</v>
      </c>
      <c r="D1887" s="4">
        <v>1044.0572999999993</v>
      </c>
      <c r="E1887">
        <v>720</v>
      </c>
      <c r="F1887">
        <f t="shared" si="205"/>
        <v>30</v>
      </c>
      <c r="G1887" s="15">
        <f>(F1887*'B-E-D Rate'!$O$2)+(Analysis!C1887*'B-E-D Rate'!$F$2)+(Analysis!D1887*'B-E-D Rate'!$J$2)</f>
        <v>75.772228459894748</v>
      </c>
      <c r="H1887" s="15">
        <f t="shared" si="206"/>
        <v>78.765579686999956</v>
      </c>
      <c r="I1887" s="18">
        <f t="shared" si="203"/>
        <v>8.9601515688122557</v>
      </c>
      <c r="J1887" s="18">
        <f t="shared" si="204"/>
        <v>76.177548942686812</v>
      </c>
      <c r="K1887" s="19"/>
      <c r="L1887" s="15">
        <f t="shared" si="207"/>
        <v>80.986399022837517</v>
      </c>
      <c r="M1887" s="18">
        <f t="shared" si="208"/>
        <v>27.187574659458914</v>
      </c>
      <c r="N1887" s="18">
        <f t="shared" si="209"/>
        <v>76.177548942686812</v>
      </c>
      <c r="O1887" s="19"/>
    </row>
    <row r="1888" spans="1:15" x14ac:dyDescent="0.3">
      <c r="A1888">
        <v>11</v>
      </c>
      <c r="B1888">
        <v>8321830420</v>
      </c>
      <c r="C1888" s="3">
        <v>11.193600000000002</v>
      </c>
      <c r="D1888" s="4">
        <v>2095.4955000000036</v>
      </c>
      <c r="E1888">
        <v>720</v>
      </c>
      <c r="F1888">
        <f t="shared" si="205"/>
        <v>30</v>
      </c>
      <c r="G1888" s="15">
        <f>(F1888*'B-E-D Rate'!$O$2)+(Analysis!C1888*'B-E-D Rate'!$F$2)+(Analysis!D1888*'B-E-D Rate'!$J$2)</f>
        <v>117.09058043009711</v>
      </c>
      <c r="H1888" s="15">
        <f t="shared" si="206"/>
        <v>137.84589214500019</v>
      </c>
      <c r="I1888" s="18">
        <f t="shared" si="203"/>
        <v>430.7829643827933</v>
      </c>
      <c r="J1888" s="18">
        <f t="shared" si="204"/>
        <v>1062.1326660486193</v>
      </c>
      <c r="K1888" s="19"/>
      <c r="L1888" s="15">
        <f t="shared" si="207"/>
        <v>112.12853906291402</v>
      </c>
      <c r="M1888" s="18">
        <f t="shared" si="208"/>
        <v>24.621854529636231</v>
      </c>
      <c r="N1888" s="18">
        <f t="shared" si="209"/>
        <v>1062.1326660486193</v>
      </c>
      <c r="O1888" s="19"/>
    </row>
    <row r="1889" spans="1:15" x14ac:dyDescent="0.3">
      <c r="A1889">
        <v>11</v>
      </c>
      <c r="B1889">
        <v>8341964120</v>
      </c>
      <c r="C1889" s="3">
        <v>6.1517999999999997</v>
      </c>
      <c r="D1889" s="4">
        <v>885.60900000000049</v>
      </c>
      <c r="E1889">
        <v>720</v>
      </c>
      <c r="F1889">
        <f t="shared" si="205"/>
        <v>30</v>
      </c>
      <c r="G1889" s="15">
        <f>(F1889*'B-E-D Rate'!$O$2)+(Analysis!C1889*'B-E-D Rate'!$F$2)+(Analysis!D1889*'B-E-D Rate'!$J$2)</f>
        <v>72.230607086408511</v>
      </c>
      <c r="H1889" s="15">
        <f t="shared" si="206"/>
        <v>69.862369710000024</v>
      </c>
      <c r="I1889" s="18">
        <f t="shared" si="203"/>
        <v>5.6085482710181545</v>
      </c>
      <c r="J1889" s="18">
        <f t="shared" si="204"/>
        <v>150.54299705490774</v>
      </c>
      <c r="K1889" s="19"/>
      <c r="L1889" s="15">
        <f t="shared" si="207"/>
        <v>76.2933803102665</v>
      </c>
      <c r="M1889" s="18">
        <f t="shared" si="208"/>
        <v>16.506126268497429</v>
      </c>
      <c r="N1889" s="18">
        <f t="shared" si="209"/>
        <v>150.54299705490774</v>
      </c>
      <c r="O1889" s="19"/>
    </row>
    <row r="1890" spans="1:15" x14ac:dyDescent="0.3">
      <c r="A1890">
        <v>11</v>
      </c>
      <c r="B1890">
        <v>9355206608</v>
      </c>
      <c r="C1890" s="3">
        <v>7.0019999999999998</v>
      </c>
      <c r="D1890" s="4">
        <v>1008.7097999999994</v>
      </c>
      <c r="E1890">
        <v>720</v>
      </c>
      <c r="F1890">
        <f t="shared" si="205"/>
        <v>30</v>
      </c>
      <c r="G1890" s="15">
        <f>(F1890*'B-E-D Rate'!$O$2)+(Analysis!C1890*'B-E-D Rate'!$F$2)+(Analysis!D1890*'B-E-D Rate'!$J$2)</f>
        <v>79.415237331384446</v>
      </c>
      <c r="H1890" s="15">
        <f t="shared" si="206"/>
        <v>76.779403661999964</v>
      </c>
      <c r="I1890" s="18">
        <f t="shared" si="203"/>
        <v>6.9476191326608623</v>
      </c>
      <c r="J1890" s="18">
        <f t="shared" si="204"/>
        <v>25.856881309989628</v>
      </c>
      <c r="K1890" s="19"/>
      <c r="L1890" s="15">
        <f t="shared" si="207"/>
        <v>79.939455136771187</v>
      </c>
      <c r="M1890" s="18">
        <f t="shared" si="208"/>
        <v>0.27480430748449058</v>
      </c>
      <c r="N1890" s="18">
        <f t="shared" si="209"/>
        <v>25.856881309989628</v>
      </c>
      <c r="O1890" s="19"/>
    </row>
    <row r="1891" spans="1:15" x14ac:dyDescent="0.3">
      <c r="A1891">
        <v>11</v>
      </c>
      <c r="B1891">
        <v>6498905123</v>
      </c>
      <c r="C1891" s="3">
        <v>13.184999999999999</v>
      </c>
      <c r="D1891" s="4">
        <v>798.70949999999937</v>
      </c>
      <c r="E1891">
        <v>720</v>
      </c>
      <c r="F1891">
        <f t="shared" si="205"/>
        <v>30</v>
      </c>
      <c r="G1891" s="15">
        <f>(F1891*'B-E-D Rate'!$O$2)+(Analysis!C1891*'B-E-D Rate'!$F$2)+(Analysis!D1891*'B-E-D Rate'!$J$2)</f>
        <v>126.4731441330273</v>
      </c>
      <c r="H1891" s="15">
        <f t="shared" si="206"/>
        <v>64.979486804999965</v>
      </c>
      <c r="I1891" s="18">
        <f t="shared" si="203"/>
        <v>3781.4698915768504</v>
      </c>
      <c r="J1891" s="18">
        <f t="shared" si="204"/>
        <v>1761.7277422963132</v>
      </c>
      <c r="K1891" s="19"/>
      <c r="L1891" s="15">
        <f t="shared" si="207"/>
        <v>73.719537740714955</v>
      </c>
      <c r="M1891" s="18">
        <f t="shared" si="208"/>
        <v>2782.9429873950185</v>
      </c>
      <c r="N1891" s="18">
        <f t="shared" si="209"/>
        <v>1761.7277422963132</v>
      </c>
      <c r="O1891" s="19"/>
    </row>
    <row r="1892" spans="1:15" x14ac:dyDescent="0.3">
      <c r="A1892">
        <v>11</v>
      </c>
      <c r="B1892">
        <v>3817251674</v>
      </c>
      <c r="C1892" s="3">
        <v>8.9369999999999994</v>
      </c>
      <c r="D1892" s="4">
        <v>1213.4885999999992</v>
      </c>
      <c r="E1892">
        <v>720</v>
      </c>
      <c r="F1892">
        <f t="shared" si="205"/>
        <v>30</v>
      </c>
      <c r="G1892" s="15">
        <f>(F1892*'B-E-D Rate'!$O$2)+(Analysis!C1892*'B-E-D Rate'!$F$2)+(Analysis!D1892*'B-E-D Rate'!$J$2)</f>
        <v>95.412856628441816</v>
      </c>
      <c r="H1892" s="15">
        <f t="shared" si="206"/>
        <v>88.285924433999952</v>
      </c>
      <c r="I1892" s="18">
        <f t="shared" si="203"/>
        <v>50.793162504171917</v>
      </c>
      <c r="J1892" s="18">
        <f t="shared" si="204"/>
        <v>119.08599749901032</v>
      </c>
      <c r="K1892" s="19"/>
      <c r="L1892" s="15">
        <f t="shared" si="207"/>
        <v>86.004718950506287</v>
      </c>
      <c r="M1892" s="18">
        <f t="shared" si="208"/>
        <v>88.513054566990107</v>
      </c>
      <c r="N1892" s="18">
        <f t="shared" si="209"/>
        <v>119.08599749901032</v>
      </c>
      <c r="O1892" s="19"/>
    </row>
    <row r="1893" spans="1:15" x14ac:dyDescent="0.3">
      <c r="A1893">
        <v>11</v>
      </c>
      <c r="B1893">
        <v>3393124566</v>
      </c>
      <c r="C1893" s="3">
        <v>5.6891999999999996</v>
      </c>
      <c r="D1893" s="4">
        <v>562.15199999999913</v>
      </c>
      <c r="E1893">
        <v>720</v>
      </c>
      <c r="F1893">
        <f t="shared" si="205"/>
        <v>30</v>
      </c>
      <c r="G1893" s="15">
        <f>(F1893*'B-E-D Rate'!$O$2)+(Analysis!C1893*'B-E-D Rate'!$F$2)+(Analysis!D1893*'B-E-D Rate'!$J$2)</f>
        <v>67.116647392404744</v>
      </c>
      <c r="H1893" s="15">
        <f t="shared" si="206"/>
        <v>51.687320879999952</v>
      </c>
      <c r="I1893" s="18">
        <f t="shared" si="203"/>
        <v>238.06411662639744</v>
      </c>
      <c r="J1893" s="18">
        <f t="shared" si="204"/>
        <v>302.18802422456048</v>
      </c>
      <c r="K1893" s="19"/>
      <c r="L1893" s="15">
        <f t="shared" si="207"/>
        <v>66.713032943257176</v>
      </c>
      <c r="M1893" s="18">
        <f t="shared" si="208"/>
        <v>0.16290462356069488</v>
      </c>
      <c r="N1893" s="18">
        <f t="shared" si="209"/>
        <v>302.18802422456048</v>
      </c>
      <c r="O1893" s="19"/>
    </row>
    <row r="1894" spans="1:15" x14ac:dyDescent="0.3">
      <c r="A1894">
        <v>11</v>
      </c>
      <c r="B1894">
        <v>6716109566</v>
      </c>
      <c r="C1894" s="3">
        <v>6.8525999999999998</v>
      </c>
      <c r="D1894" s="4">
        <v>730.90590000000043</v>
      </c>
      <c r="E1894">
        <v>720</v>
      </c>
      <c r="F1894">
        <f t="shared" si="205"/>
        <v>30</v>
      </c>
      <c r="G1894" s="15">
        <f>(F1894*'B-E-D Rate'!$O$2)+(Analysis!C1894*'B-E-D Rate'!$F$2)+(Analysis!D1894*'B-E-D Rate'!$J$2)</f>
        <v>76.949411301096276</v>
      </c>
      <c r="H1894" s="15">
        <f t="shared" si="206"/>
        <v>61.169602521000023</v>
      </c>
      <c r="I1894" s="18">
        <f t="shared" si="203"/>
        <v>249.0023651364028</v>
      </c>
      <c r="J1894" s="18">
        <f t="shared" si="204"/>
        <v>57.01446338642414</v>
      </c>
      <c r="K1894" s="19"/>
      <c r="L1894" s="15">
        <f t="shared" si="207"/>
        <v>71.711289223187919</v>
      </c>
      <c r="M1894" s="18">
        <f t="shared" si="208"/>
        <v>27.437922903070969</v>
      </c>
      <c r="N1894" s="18">
        <f t="shared" si="209"/>
        <v>57.01446338642414</v>
      </c>
      <c r="O1894" s="19"/>
    </row>
    <row r="1895" spans="1:15" x14ac:dyDescent="0.3">
      <c r="A1895">
        <v>11</v>
      </c>
      <c r="B1895">
        <v>9805929770</v>
      </c>
      <c r="C1895" s="3">
        <v>4.5221999999999998</v>
      </c>
      <c r="D1895" s="4">
        <v>475.44330000000031</v>
      </c>
      <c r="E1895">
        <v>720</v>
      </c>
      <c r="F1895">
        <f t="shared" si="205"/>
        <v>30</v>
      </c>
      <c r="G1895" s="15">
        <f>(F1895*'B-E-D Rate'!$O$2)+(Analysis!C1895*'B-E-D Rate'!$F$2)+(Analysis!D1895*'B-E-D Rate'!$J$2)</f>
        <v>57.641301283083074</v>
      </c>
      <c r="H1895" s="15">
        <f t="shared" si="206"/>
        <v>46.815159027000021</v>
      </c>
      <c r="I1895" s="18">
        <f t="shared" si="203"/>
        <v>117.20535614894705</v>
      </c>
      <c r="J1895" s="18">
        <f t="shared" si="204"/>
        <v>721.40063027351255</v>
      </c>
      <c r="K1895" s="19"/>
      <c r="L1895" s="15">
        <f t="shared" si="207"/>
        <v>64.144841604866642</v>
      </c>
      <c r="M1895" s="18">
        <f t="shared" si="208"/>
        <v>42.296036717064716</v>
      </c>
      <c r="N1895" s="18">
        <f t="shared" si="209"/>
        <v>721.40063027351255</v>
      </c>
      <c r="O1895" s="19"/>
    </row>
    <row r="1896" spans="1:15" x14ac:dyDescent="0.3">
      <c r="A1896">
        <v>11</v>
      </c>
      <c r="B1896">
        <v>1960712161</v>
      </c>
      <c r="C1896" s="3">
        <v>10.9758</v>
      </c>
      <c r="D1896" s="4">
        <v>631.96529999999893</v>
      </c>
      <c r="E1896">
        <v>720</v>
      </c>
      <c r="F1896">
        <f t="shared" si="205"/>
        <v>30</v>
      </c>
      <c r="G1896" s="15">
        <f>(F1896*'B-E-D Rate'!$O$2)+(Analysis!C1896*'B-E-D Rate'!$F$2)+(Analysis!D1896*'B-E-D Rate'!$J$2)</f>
        <v>108.52354304877339</v>
      </c>
      <c r="H1896" s="15">
        <f t="shared" si="206"/>
        <v>55.610130206999941</v>
      </c>
      <c r="I1896" s="18">
        <f t="shared" si="203"/>
        <v>2799.8292585639556</v>
      </c>
      <c r="J1896" s="18">
        <f t="shared" si="204"/>
        <v>577.12084130862206</v>
      </c>
      <c r="K1896" s="19"/>
      <c r="L1896" s="15">
        <f t="shared" si="207"/>
        <v>68.780805985229449</v>
      </c>
      <c r="M1896" s="18">
        <f t="shared" si="208"/>
        <v>1579.4851493019894</v>
      </c>
      <c r="N1896" s="18">
        <f t="shared" si="209"/>
        <v>577.12084130862206</v>
      </c>
      <c r="O1896" s="19"/>
    </row>
    <row r="1897" spans="1:15" x14ac:dyDescent="0.3">
      <c r="A1897">
        <v>11</v>
      </c>
      <c r="B1897">
        <v>2550892513</v>
      </c>
      <c r="C1897" s="3">
        <v>13.1035</v>
      </c>
      <c r="D1897" s="4">
        <v>1234.1125000000009</v>
      </c>
      <c r="E1897">
        <v>720</v>
      </c>
      <c r="F1897">
        <f t="shared" si="205"/>
        <v>30</v>
      </c>
      <c r="G1897" s="15">
        <f>(F1897*'B-E-D Rate'!$O$2)+(Analysis!C1897*'B-E-D Rate'!$F$2)+(Analysis!D1897*'B-E-D Rate'!$J$2)</f>
        <v>127.88507716665545</v>
      </c>
      <c r="H1897" s="15">
        <f t="shared" si="206"/>
        <v>89.444781375000048</v>
      </c>
      <c r="I1897" s="18">
        <f t="shared" si="203"/>
        <v>1477.6563405499601</v>
      </c>
      <c r="J1897" s="18">
        <f t="shared" si="204"/>
        <v>1882.2472598804775</v>
      </c>
      <c r="K1897" s="19"/>
      <c r="L1897" s="15">
        <f t="shared" si="207"/>
        <v>86.615570241597482</v>
      </c>
      <c r="M1897" s="18">
        <f t="shared" si="208"/>
        <v>1703.1722018374076</v>
      </c>
      <c r="N1897" s="18">
        <f t="shared" si="209"/>
        <v>1882.2472598804775</v>
      </c>
      <c r="O1897" s="19"/>
    </row>
    <row r="1898" spans="1:15" x14ac:dyDescent="0.3">
      <c r="A1898">
        <v>11</v>
      </c>
      <c r="B1898">
        <v>2172192569</v>
      </c>
      <c r="C1898" s="3">
        <v>5.1234000000000002</v>
      </c>
      <c r="D1898" s="4">
        <v>462.52619999999956</v>
      </c>
      <c r="E1898">
        <v>720</v>
      </c>
      <c r="F1898">
        <f t="shared" si="205"/>
        <v>30</v>
      </c>
      <c r="G1898" s="15">
        <f>(F1898*'B-E-D Rate'!$O$2)+(Analysis!C1898*'B-E-D Rate'!$F$2)+(Analysis!D1898*'B-E-D Rate'!$J$2)</f>
        <v>62.252186213658092</v>
      </c>
      <c r="H1898" s="15">
        <f t="shared" si="206"/>
        <v>46.089347177999976</v>
      </c>
      <c r="I1898" s="18">
        <f t="shared" si="203"/>
        <v>261.23736569259381</v>
      </c>
      <c r="J1898" s="18">
        <f t="shared" si="204"/>
        <v>494.97427480982213</v>
      </c>
      <c r="K1898" s="19"/>
      <c r="L1898" s="15">
        <f t="shared" si="207"/>
        <v>63.762255032387444</v>
      </c>
      <c r="M1898" s="18">
        <f t="shared" si="208"/>
        <v>2.2803078372986589</v>
      </c>
      <c r="N1898" s="18">
        <f t="shared" si="209"/>
        <v>494.97427480982213</v>
      </c>
      <c r="O1898" s="19"/>
    </row>
    <row r="1899" spans="1:15" x14ac:dyDescent="0.3">
      <c r="A1899">
        <v>11</v>
      </c>
      <c r="B1899">
        <v>5211240036</v>
      </c>
      <c r="C1899" s="3">
        <v>9.0071999999999992</v>
      </c>
      <c r="D1899" s="4">
        <v>748.56180000000097</v>
      </c>
      <c r="E1899">
        <v>720</v>
      </c>
      <c r="F1899">
        <f t="shared" si="205"/>
        <v>30</v>
      </c>
      <c r="G1899" s="15">
        <f>(F1899*'B-E-D Rate'!$O$2)+(Analysis!C1899*'B-E-D Rate'!$F$2)+(Analysis!D1899*'B-E-D Rate'!$J$2)</f>
        <v>93.774435897400878</v>
      </c>
      <c r="H1899" s="15">
        <f t="shared" si="206"/>
        <v>62.161687542000053</v>
      </c>
      <c r="I1899" s="18">
        <f t="shared" si="203"/>
        <v>999.36585858189756</v>
      </c>
      <c r="J1899" s="18">
        <f t="shared" si="204"/>
        <v>86.011385878833508</v>
      </c>
      <c r="K1899" s="19"/>
      <c r="L1899" s="15">
        <f t="shared" si="207"/>
        <v>72.234232473997722</v>
      </c>
      <c r="M1899" s="18">
        <f t="shared" si="208"/>
        <v>463.98036352158903</v>
      </c>
      <c r="N1899" s="18">
        <f t="shared" si="209"/>
        <v>86.011385878833508</v>
      </c>
      <c r="O1899" s="19"/>
    </row>
    <row r="1900" spans="1:15" x14ac:dyDescent="0.3">
      <c r="A1900">
        <v>11</v>
      </c>
      <c r="B1900">
        <v>8214908059</v>
      </c>
      <c r="C1900" s="3">
        <v>4.1592000000000002</v>
      </c>
      <c r="D1900" s="4">
        <v>368.7453000000005</v>
      </c>
      <c r="E1900">
        <v>720</v>
      </c>
      <c r="F1900">
        <f t="shared" si="205"/>
        <v>30</v>
      </c>
      <c r="G1900" s="15">
        <f>(F1900*'B-E-D Rate'!$O$2)+(Analysis!C1900*'B-E-D Rate'!$F$2)+(Analysis!D1900*'B-E-D Rate'!$J$2)</f>
        <v>54.319455601380071</v>
      </c>
      <c r="H1900" s="15">
        <f t="shared" si="206"/>
        <v>40.819798407000029</v>
      </c>
      <c r="I1900" s="18">
        <f t="shared" si="203"/>
        <v>182.24074436577683</v>
      </c>
      <c r="J1900" s="18">
        <f t="shared" si="204"/>
        <v>910.87754593999739</v>
      </c>
      <c r="K1900" s="19"/>
      <c r="L1900" s="15">
        <f t="shared" si="207"/>
        <v>60.984594946531359</v>
      </c>
      <c r="M1900" s="18">
        <f t="shared" si="208"/>
        <v>44.424082490283752</v>
      </c>
      <c r="N1900" s="18">
        <f t="shared" si="209"/>
        <v>910.87754593999739</v>
      </c>
      <c r="O1900" s="19"/>
    </row>
    <row r="1901" spans="1:15" x14ac:dyDescent="0.3">
      <c r="A1901">
        <v>11</v>
      </c>
      <c r="B1901">
        <v>2419797400</v>
      </c>
      <c r="C1901" s="3">
        <v>5.202</v>
      </c>
      <c r="D1901" s="4">
        <v>351.15659999999997</v>
      </c>
      <c r="E1901">
        <v>720</v>
      </c>
      <c r="F1901">
        <f t="shared" si="205"/>
        <v>30</v>
      </c>
      <c r="G1901" s="15">
        <f>(F1901*'B-E-D Rate'!$O$2)+(Analysis!C1901*'B-E-D Rate'!$F$2)+(Analysis!D1901*'B-E-D Rate'!$J$2)</f>
        <v>62.339802303774071</v>
      </c>
      <c r="H1901" s="15">
        <f t="shared" si="206"/>
        <v>39.831489353999999</v>
      </c>
      <c r="I1901" s="18">
        <f t="shared" si="203"/>
        <v>506.62415184496723</v>
      </c>
      <c r="J1901" s="18">
        <f t="shared" si="204"/>
        <v>491.08338280770073</v>
      </c>
      <c r="K1901" s="19"/>
      <c r="L1901" s="15">
        <f t="shared" si="207"/>
        <v>60.463642066444912</v>
      </c>
      <c r="M1901" s="18">
        <f t="shared" si="208"/>
        <v>3.5199772361350079</v>
      </c>
      <c r="N1901" s="18">
        <f t="shared" si="209"/>
        <v>491.08338280770073</v>
      </c>
      <c r="O1901" s="19"/>
    </row>
    <row r="1902" spans="1:15" x14ac:dyDescent="0.3">
      <c r="A1902">
        <v>11</v>
      </c>
      <c r="B1902">
        <v>8811653234</v>
      </c>
      <c r="C1902" s="3">
        <v>6.9420000000000002</v>
      </c>
      <c r="D1902" s="4">
        <v>872.50139999999953</v>
      </c>
      <c r="E1902">
        <v>720</v>
      </c>
      <c r="F1902">
        <f t="shared" si="205"/>
        <v>30</v>
      </c>
      <c r="G1902" s="15">
        <f>(F1902*'B-E-D Rate'!$O$2)+(Analysis!C1902*'B-E-D Rate'!$F$2)+(Analysis!D1902*'B-E-D Rate'!$J$2)</f>
        <v>78.309201520400322</v>
      </c>
      <c r="H1902" s="15">
        <f t="shared" si="206"/>
        <v>69.125853665999969</v>
      </c>
      <c r="I1902" s="18">
        <f t="shared" si="203"/>
        <v>84.33387781491956</v>
      </c>
      <c r="J1902" s="18">
        <f t="shared" si="204"/>
        <v>38.328505966786523</v>
      </c>
      <c r="K1902" s="19"/>
      <c r="L1902" s="15">
        <f t="shared" si="207"/>
        <v>75.905151392209945</v>
      </c>
      <c r="M1902" s="18">
        <f t="shared" si="208"/>
        <v>5.7794570188521694</v>
      </c>
      <c r="N1902" s="18">
        <f t="shared" si="209"/>
        <v>38.328505966786523</v>
      </c>
      <c r="O1902" s="19"/>
    </row>
    <row r="1903" spans="1:15" x14ac:dyDescent="0.3">
      <c r="A1903">
        <v>11</v>
      </c>
      <c r="B1903">
        <v>6073429988</v>
      </c>
      <c r="C1903" s="3">
        <v>11.4396</v>
      </c>
      <c r="D1903" s="4">
        <v>2807.8779</v>
      </c>
      <c r="E1903">
        <v>720</v>
      </c>
      <c r="F1903">
        <f t="shared" si="205"/>
        <v>30</v>
      </c>
      <c r="G1903" s="15">
        <f>(F1903*'B-E-D Rate'!$O$2)+(Analysis!C1903*'B-E-D Rate'!$F$2)+(Analysis!D1903*'B-E-D Rate'!$J$2)</f>
        <v>122.34837361961266</v>
      </c>
      <c r="H1903" s="15">
        <f t="shared" si="206"/>
        <v>177.87465920099999</v>
      </c>
      <c r="I1903" s="18">
        <f t="shared" si="203"/>
        <v>3083.1683904657821</v>
      </c>
      <c r="J1903" s="18">
        <f t="shared" si="204"/>
        <v>1432.4839786192169</v>
      </c>
      <c r="K1903" s="19"/>
      <c r="L1903" s="15">
        <f t="shared" si="207"/>
        <v>133.22831693182309</v>
      </c>
      <c r="M1903" s="18">
        <f t="shared" si="208"/>
        <v>118.37316647691244</v>
      </c>
      <c r="N1903" s="18">
        <f t="shared" si="209"/>
        <v>1432.4839786192169</v>
      </c>
      <c r="O1903" s="19"/>
    </row>
    <row r="1904" spans="1:15" x14ac:dyDescent="0.3">
      <c r="A1904">
        <v>11</v>
      </c>
      <c r="B1904">
        <v>3233417836</v>
      </c>
      <c r="C1904" s="3">
        <v>7.3908000000000005</v>
      </c>
      <c r="D1904" s="4">
        <v>597.55320000000052</v>
      </c>
      <c r="E1904">
        <v>720</v>
      </c>
      <c r="F1904">
        <f t="shared" si="205"/>
        <v>30</v>
      </c>
      <c r="G1904" s="15">
        <f>(F1904*'B-E-D Rate'!$O$2)+(Analysis!C1904*'B-E-D Rate'!$F$2)+(Analysis!D1904*'B-E-D Rate'!$J$2)</f>
        <v>80.505038871305786</v>
      </c>
      <c r="H1904" s="15">
        <f t="shared" si="206"/>
        <v>53.67651430800003</v>
      </c>
      <c r="I1904" s="18">
        <f t="shared" si="203"/>
        <v>719.76973024390031</v>
      </c>
      <c r="J1904" s="18">
        <f t="shared" si="204"/>
        <v>15.961340704233869</v>
      </c>
      <c r="K1904" s="19"/>
      <c r="L1904" s="15">
        <f t="shared" si="207"/>
        <v>67.761567348785519</v>
      </c>
      <c r="M1904" s="18">
        <f t="shared" si="208"/>
        <v>162.39606644528502</v>
      </c>
      <c r="N1904" s="18">
        <f t="shared" si="209"/>
        <v>15.961340704233869</v>
      </c>
      <c r="O1904" s="19"/>
    </row>
    <row r="1905" spans="1:15" x14ac:dyDescent="0.3">
      <c r="A1905">
        <v>11</v>
      </c>
      <c r="B1905">
        <v>7420960736</v>
      </c>
      <c r="C1905" s="3">
        <v>8.58</v>
      </c>
      <c r="D1905" s="4">
        <v>1426.0556999999997</v>
      </c>
      <c r="E1905">
        <v>720</v>
      </c>
      <c r="F1905">
        <f t="shared" si="205"/>
        <v>30</v>
      </c>
      <c r="G1905" s="15">
        <f>(F1905*'B-E-D Rate'!$O$2)+(Analysis!C1905*'B-E-D Rate'!$F$2)+(Analysis!D1905*'B-E-D Rate'!$J$2)</f>
        <v>93.637318418263575</v>
      </c>
      <c r="H1905" s="15">
        <f t="shared" si="206"/>
        <v>100.23006978299998</v>
      </c>
      <c r="I1905" s="18">
        <f t="shared" si="203"/>
        <v>43.464370557233678</v>
      </c>
      <c r="J1905" s="18">
        <f t="shared" si="204"/>
        <v>83.486868357473952</v>
      </c>
      <c r="K1905" s="19"/>
      <c r="L1905" s="15">
        <f t="shared" si="207"/>
        <v>92.300661399727687</v>
      </c>
      <c r="M1905" s="18">
        <f t="shared" si="208"/>
        <v>1.7866519852012497</v>
      </c>
      <c r="N1905" s="18">
        <f t="shared" si="209"/>
        <v>83.486868357473952</v>
      </c>
      <c r="O1905" s="19"/>
    </row>
    <row r="1906" spans="1:15" x14ac:dyDescent="0.3">
      <c r="A1906">
        <v>11</v>
      </c>
      <c r="B1906">
        <v>6916804036</v>
      </c>
      <c r="C1906" s="3">
        <v>5.3124000000000002</v>
      </c>
      <c r="D1906" s="4">
        <v>523.09560000000056</v>
      </c>
      <c r="E1906">
        <v>720</v>
      </c>
      <c r="F1906">
        <f t="shared" si="205"/>
        <v>30</v>
      </c>
      <c r="G1906" s="15">
        <f>(F1906*'B-E-D Rate'!$O$2)+(Analysis!C1906*'B-E-D Rate'!$F$2)+(Analysis!D1906*'B-E-D Rate'!$J$2)</f>
        <v>64.005303415593161</v>
      </c>
      <c r="H1906" s="15">
        <f t="shared" si="206"/>
        <v>49.49274176400003</v>
      </c>
      <c r="I1906" s="18">
        <f t="shared" si="203"/>
        <v>210.61444569129156</v>
      </c>
      <c r="J1906" s="18">
        <f t="shared" si="204"/>
        <v>420.0409309773226</v>
      </c>
      <c r="K1906" s="19"/>
      <c r="L1906" s="15">
        <f t="shared" si="207"/>
        <v>65.556236587312341</v>
      </c>
      <c r="M1906" s="18">
        <f t="shared" si="208"/>
        <v>2.4053937031389152</v>
      </c>
      <c r="N1906" s="18">
        <f t="shared" si="209"/>
        <v>420.0409309773226</v>
      </c>
      <c r="O1906" s="19"/>
    </row>
    <row r="1907" spans="1:15" x14ac:dyDescent="0.3">
      <c r="A1907">
        <v>11</v>
      </c>
      <c r="B1907">
        <v>8388266724</v>
      </c>
      <c r="C1907" s="3">
        <v>6.8520000000000003</v>
      </c>
      <c r="D1907" s="4">
        <v>550.5092999999996</v>
      </c>
      <c r="E1907">
        <v>720</v>
      </c>
      <c r="F1907">
        <f t="shared" si="205"/>
        <v>30</v>
      </c>
      <c r="G1907" s="15">
        <f>(F1907*'B-E-D Rate'!$O$2)+(Analysis!C1907*'B-E-D Rate'!$F$2)+(Analysis!D1907*'B-E-D Rate'!$J$2)</f>
        <v>76.097371461998307</v>
      </c>
      <c r="H1907" s="15">
        <f t="shared" si="206"/>
        <v>51.033117566999977</v>
      </c>
      <c r="I1907" s="18">
        <f t="shared" si="203"/>
        <v>628.21682331293903</v>
      </c>
      <c r="J1907" s="18">
        <f t="shared" si="204"/>
        <v>70.607586876938328</v>
      </c>
      <c r="K1907" s="19"/>
      <c r="L1907" s="15">
        <f t="shared" si="207"/>
        <v>66.368192329853002</v>
      </c>
      <c r="M1907" s="18">
        <f t="shared" si="208"/>
        <v>94.656926585371664</v>
      </c>
      <c r="N1907" s="18">
        <f t="shared" si="209"/>
        <v>70.607586876938328</v>
      </c>
      <c r="O1907" s="19"/>
    </row>
    <row r="1908" spans="1:15" x14ac:dyDescent="0.3">
      <c r="A1908">
        <v>11</v>
      </c>
      <c r="B1908">
        <v>9757256060</v>
      </c>
      <c r="C1908" s="3">
        <v>5.3784000000000001</v>
      </c>
      <c r="D1908" s="4">
        <v>884.55359999999905</v>
      </c>
      <c r="E1908">
        <v>720</v>
      </c>
      <c r="F1908">
        <f t="shared" si="205"/>
        <v>30</v>
      </c>
      <c r="G1908" s="15">
        <f>(F1908*'B-E-D Rate'!$O$2)+(Analysis!C1908*'B-E-D Rate'!$F$2)+(Analysis!D1908*'B-E-D Rate'!$J$2)</f>
        <v>66.216027349155723</v>
      </c>
      <c r="H1908" s="15">
        <f t="shared" si="206"/>
        <v>69.803066783999952</v>
      </c>
      <c r="I1908" s="18">
        <f t="shared" si="203"/>
        <v>12.866851907127606</v>
      </c>
      <c r="J1908" s="18">
        <f t="shared" si="204"/>
        <v>334.31109885999592</v>
      </c>
      <c r="K1908" s="19"/>
      <c r="L1908" s="15">
        <f t="shared" si="207"/>
        <v>76.262120827209543</v>
      </c>
      <c r="M1908" s="18">
        <f t="shared" si="208"/>
        <v>100.92399416979549</v>
      </c>
      <c r="N1908" s="18">
        <f t="shared" si="209"/>
        <v>334.31109885999592</v>
      </c>
      <c r="O1908" s="19"/>
    </row>
    <row r="1909" spans="1:15" x14ac:dyDescent="0.3">
      <c r="A1909">
        <v>11</v>
      </c>
      <c r="B1909">
        <v>2980341971</v>
      </c>
      <c r="C1909" s="3">
        <v>8.2674000000000003</v>
      </c>
      <c r="D1909" s="4">
        <v>869.81729999999925</v>
      </c>
      <c r="E1909">
        <v>720</v>
      </c>
      <c r="F1909">
        <f t="shared" si="205"/>
        <v>30</v>
      </c>
      <c r="G1909" s="15">
        <f>(F1909*'B-E-D Rate'!$O$2)+(Analysis!C1909*'B-E-D Rate'!$F$2)+(Analysis!D1909*'B-E-D Rate'!$J$2)</f>
        <v>88.595472810039112</v>
      </c>
      <c r="H1909" s="15">
        <f t="shared" si="206"/>
        <v>68.975034086999955</v>
      </c>
      <c r="I1909" s="18">
        <f t="shared" si="203"/>
        <v>384.96161568453442</v>
      </c>
      <c r="J1909" s="18">
        <f t="shared" si="204"/>
        <v>16.771230420520535</v>
      </c>
      <c r="K1909" s="19"/>
      <c r="L1909" s="15">
        <f t="shared" si="207"/>
        <v>75.825652075862507</v>
      </c>
      <c r="M1909" s="18">
        <f t="shared" si="208"/>
        <v>163.06832158300674</v>
      </c>
      <c r="N1909" s="18">
        <f t="shared" si="209"/>
        <v>16.771230420520535</v>
      </c>
      <c r="O1909" s="19"/>
    </row>
    <row r="1910" spans="1:15" x14ac:dyDescent="0.3">
      <c r="A1910">
        <v>11</v>
      </c>
      <c r="B1910">
        <v>6946774308</v>
      </c>
      <c r="C1910" s="3">
        <v>5.3784000000000001</v>
      </c>
      <c r="D1910" s="4">
        <v>705.06480000000079</v>
      </c>
      <c r="E1910">
        <v>720</v>
      </c>
      <c r="F1910">
        <f t="shared" si="205"/>
        <v>30</v>
      </c>
      <c r="G1910" s="15">
        <f>(F1910*'B-E-D Rate'!$O$2)+(Analysis!C1910*'B-E-D Rate'!$F$2)+(Analysis!D1910*'B-E-D Rate'!$J$2)</f>
        <v>65.372913958287668</v>
      </c>
      <c r="H1910" s="15">
        <f t="shared" si="206"/>
        <v>59.717591112000044</v>
      </c>
      <c r="I1910" s="18">
        <f t="shared" si="203"/>
        <v>31.982676495742762</v>
      </c>
      <c r="J1910" s="18">
        <f t="shared" si="204"/>
        <v>365.85320661940648</v>
      </c>
      <c r="K1910" s="19"/>
      <c r="L1910" s="15">
        <f t="shared" si="207"/>
        <v>70.945911709807092</v>
      </c>
      <c r="M1910" s="18">
        <f t="shared" si="208"/>
        <v>31.058303938440552</v>
      </c>
      <c r="N1910" s="18">
        <f t="shared" si="209"/>
        <v>365.85320661940648</v>
      </c>
      <c r="O1910" s="19"/>
    </row>
    <row r="1911" spans="1:15" x14ac:dyDescent="0.3">
      <c r="A1911">
        <v>11</v>
      </c>
      <c r="B1911">
        <v>5940420471</v>
      </c>
      <c r="C1911" s="3">
        <v>7.2906000000000004</v>
      </c>
      <c r="D1911" s="4">
        <v>725.82029999999952</v>
      </c>
      <c r="E1911">
        <v>720</v>
      </c>
      <c r="F1911">
        <f t="shared" si="205"/>
        <v>30</v>
      </c>
      <c r="G1911" s="15">
        <f>(F1911*'B-E-D Rate'!$O$2)+(Analysis!C1911*'B-E-D Rate'!$F$2)+(Analysis!D1911*'B-E-D Rate'!$J$2)</f>
        <v>80.328954973219183</v>
      </c>
      <c r="H1911" s="15">
        <f t="shared" si="206"/>
        <v>60.883842656999974</v>
      </c>
      <c r="I1911" s="18">
        <f t="shared" si="203"/>
        <v>378.11239299037999</v>
      </c>
      <c r="J1911" s="18">
        <f t="shared" si="204"/>
        <v>17.399314578987482</v>
      </c>
      <c r="K1911" s="19"/>
      <c r="L1911" s="15">
        <f t="shared" si="207"/>
        <v>71.560660810231411</v>
      </c>
      <c r="M1911" s="18">
        <f t="shared" si="208"/>
        <v>76.882982528685432</v>
      </c>
      <c r="N1911" s="18">
        <f t="shared" si="209"/>
        <v>17.399314578987482</v>
      </c>
      <c r="O1911" s="19"/>
    </row>
    <row r="1912" spans="1:15" x14ac:dyDescent="0.3">
      <c r="A1912">
        <v>11</v>
      </c>
      <c r="B1912">
        <v>8971918043</v>
      </c>
      <c r="C1912" s="3">
        <v>10.613399999999999</v>
      </c>
      <c r="D1912" s="4">
        <v>2088.9189000000006</v>
      </c>
      <c r="E1912">
        <v>720</v>
      </c>
      <c r="F1912">
        <f t="shared" si="205"/>
        <v>30</v>
      </c>
      <c r="G1912" s="15">
        <f>(F1912*'B-E-D Rate'!$O$2)+(Analysis!C1912*'B-E-D Rate'!$F$2)+(Analysis!D1912*'B-E-D Rate'!$J$2)</f>
        <v>112.55130593182248</v>
      </c>
      <c r="H1912" s="15">
        <f t="shared" si="206"/>
        <v>137.47635299100003</v>
      </c>
      <c r="I1912" s="18">
        <f t="shared" si="203"/>
        <v>621.25797090221511</v>
      </c>
      <c r="J1912" s="18">
        <f t="shared" si="204"/>
        <v>786.86434557729729</v>
      </c>
      <c r="K1912" s="19"/>
      <c r="L1912" s="15">
        <f t="shared" si="207"/>
        <v>111.93374929953309</v>
      </c>
      <c r="M1912" s="18">
        <f t="shared" si="208"/>
        <v>0.38137619408461637</v>
      </c>
      <c r="N1912" s="18">
        <f t="shared" si="209"/>
        <v>786.86434557729729</v>
      </c>
      <c r="O1912" s="19"/>
    </row>
    <row r="1913" spans="1:15" x14ac:dyDescent="0.3">
      <c r="A1913">
        <v>11</v>
      </c>
      <c r="B1913">
        <v>5534493949</v>
      </c>
      <c r="C1913" s="3">
        <v>7.8857999999999988</v>
      </c>
      <c r="D1913" s="4">
        <v>783.81839999999966</v>
      </c>
      <c r="E1913">
        <v>720</v>
      </c>
      <c r="F1913">
        <f t="shared" si="205"/>
        <v>30</v>
      </c>
      <c r="G1913" s="15">
        <f>(F1913*'B-E-D Rate'!$O$2)+(Analysis!C1913*'B-E-D Rate'!$F$2)+(Analysis!D1913*'B-E-D Rate'!$J$2)</f>
        <v>85.226327769822049</v>
      </c>
      <c r="H1913" s="15">
        <f t="shared" si="206"/>
        <v>64.142755895999983</v>
      </c>
      <c r="I1913" s="18">
        <f t="shared" si="203"/>
        <v>444.51700295862094</v>
      </c>
      <c r="J1913" s="18">
        <f t="shared" si="204"/>
        <v>0.52725640181450673</v>
      </c>
      <c r="K1913" s="19"/>
      <c r="L1913" s="15">
        <f t="shared" si="207"/>
        <v>73.278484028237344</v>
      </c>
      <c r="M1913" s="18">
        <f t="shared" si="208"/>
        <v>142.75097007332482</v>
      </c>
      <c r="N1913" s="18">
        <f t="shared" si="209"/>
        <v>0.52725640181450673</v>
      </c>
      <c r="O1913" s="19"/>
    </row>
    <row r="1914" spans="1:15" x14ac:dyDescent="0.3">
      <c r="A1914">
        <v>11</v>
      </c>
      <c r="B1914">
        <v>3258017489</v>
      </c>
      <c r="C1914" s="3">
        <v>10.460999999999999</v>
      </c>
      <c r="D1914" s="4">
        <v>984.75690000000009</v>
      </c>
      <c r="E1914">
        <v>720</v>
      </c>
      <c r="F1914">
        <f t="shared" si="205"/>
        <v>30</v>
      </c>
      <c r="G1914" s="15">
        <f>(F1914*'B-E-D Rate'!$O$2)+(Analysis!C1914*'B-E-D Rate'!$F$2)+(Analysis!D1914*'B-E-D Rate'!$J$2)</f>
        <v>106.18051382294682</v>
      </c>
      <c r="H1914" s="15">
        <f t="shared" si="206"/>
        <v>75.433490211000006</v>
      </c>
      <c r="I1914" s="18">
        <f t="shared" si="203"/>
        <v>945.379460993615</v>
      </c>
      <c r="J1914" s="18">
        <f t="shared" si="204"/>
        <v>470.03585410457845</v>
      </c>
      <c r="K1914" s="19"/>
      <c r="L1914" s="15">
        <f t="shared" si="207"/>
        <v>79.230003486483099</v>
      </c>
      <c r="M1914" s="18">
        <f t="shared" si="208"/>
        <v>726.33000739583792</v>
      </c>
      <c r="N1914" s="18">
        <f t="shared" si="209"/>
        <v>470.03585410457845</v>
      </c>
      <c r="O1914" s="19"/>
    </row>
    <row r="1915" spans="1:15" x14ac:dyDescent="0.3">
      <c r="A1915">
        <v>11</v>
      </c>
      <c r="B1915">
        <v>9327256187</v>
      </c>
      <c r="C1915" s="3">
        <v>8.9003999999999994</v>
      </c>
      <c r="D1915" s="4">
        <v>717.34139999999991</v>
      </c>
      <c r="E1915">
        <v>720</v>
      </c>
      <c r="F1915">
        <f t="shared" si="205"/>
        <v>30</v>
      </c>
      <c r="G1915" s="15">
        <f>(F1915*'B-E-D Rate'!$O$2)+(Analysis!C1915*'B-E-D Rate'!$F$2)+(Analysis!D1915*'B-E-D Rate'!$J$2)</f>
        <v>92.797906191447311</v>
      </c>
      <c r="H1915" s="15">
        <f t="shared" si="206"/>
        <v>60.407413265999992</v>
      </c>
      <c r="I1915" s="18">
        <f t="shared" si="203"/>
        <v>1049.1440319534529</v>
      </c>
      <c r="J1915" s="18">
        <f t="shared" si="204"/>
        <v>68.8518693453141</v>
      </c>
      <c r="K1915" s="19"/>
      <c r="L1915" s="15">
        <f t="shared" si="207"/>
        <v>71.309527561329304</v>
      </c>
      <c r="M1915" s="18">
        <f t="shared" si="208"/>
        <v>461.75041615131221</v>
      </c>
      <c r="N1915" s="18">
        <f t="shared" si="209"/>
        <v>68.8518693453141</v>
      </c>
      <c r="O1915" s="19"/>
    </row>
    <row r="1916" spans="1:15" x14ac:dyDescent="0.3">
      <c r="A1916">
        <v>11</v>
      </c>
      <c r="B1916">
        <v>5351555751</v>
      </c>
      <c r="C1916" s="3">
        <v>2.5253999999999999</v>
      </c>
      <c r="D1916" s="4">
        <v>66.800699999999992</v>
      </c>
      <c r="E1916">
        <v>720</v>
      </c>
      <c r="F1916">
        <f t="shared" si="205"/>
        <v>30</v>
      </c>
      <c r="G1916" s="15">
        <f>(F1916*'B-E-D Rate'!$O$2)+(Analysis!C1916*'B-E-D Rate'!$F$2)+(Analysis!D1916*'B-E-D Rate'!$J$2)</f>
        <v>40.205861511380164</v>
      </c>
      <c r="H1916" s="15">
        <f t="shared" si="206"/>
        <v>23.853531332999999</v>
      </c>
      <c r="I1916" s="18">
        <f t="shared" si="203"/>
        <v>267.39870226276264</v>
      </c>
      <c r="J1916" s="18">
        <f t="shared" si="204"/>
        <v>1961.9887354628822</v>
      </c>
      <c r="K1916" s="19"/>
      <c r="L1916" s="15">
        <f t="shared" si="207"/>
        <v>52.041415007334876</v>
      </c>
      <c r="M1916" s="18">
        <f t="shared" si="208"/>
        <v>140.08032655560584</v>
      </c>
      <c r="N1916" s="18">
        <f t="shared" si="209"/>
        <v>1961.9887354628822</v>
      </c>
      <c r="O1916" s="19"/>
    </row>
    <row r="1917" spans="1:15" x14ac:dyDescent="0.3">
      <c r="A1917">
        <v>11</v>
      </c>
      <c r="B1917">
        <v>8649753967</v>
      </c>
      <c r="C1917" s="3">
        <v>4.7279999999999998</v>
      </c>
      <c r="D1917" s="4">
        <v>450.61500000000007</v>
      </c>
      <c r="E1917">
        <v>720</v>
      </c>
      <c r="F1917">
        <f t="shared" si="205"/>
        <v>30</v>
      </c>
      <c r="G1917" s="15">
        <f>(F1917*'B-E-D Rate'!$O$2)+(Analysis!C1917*'B-E-D Rate'!$F$2)+(Analysis!D1917*'B-E-D Rate'!$J$2)</f>
        <v>59.123822167228873</v>
      </c>
      <c r="H1917" s="15">
        <f t="shared" si="206"/>
        <v>45.420056850000009</v>
      </c>
      <c r="I1917" s="18">
        <f t="shared" si="203"/>
        <v>187.79318386968473</v>
      </c>
      <c r="J1917" s="18">
        <f t="shared" si="204"/>
        <v>643.96073141277566</v>
      </c>
      <c r="K1917" s="19"/>
      <c r="L1917" s="15">
        <f t="shared" si="207"/>
        <v>63.409461821673446</v>
      </c>
      <c r="M1917" s="18">
        <f t="shared" si="208"/>
        <v>18.366707247747797</v>
      </c>
      <c r="N1917" s="18">
        <f t="shared" si="209"/>
        <v>643.96073141277566</v>
      </c>
      <c r="O1917" s="19"/>
    </row>
    <row r="1918" spans="1:15" x14ac:dyDescent="0.3">
      <c r="A1918">
        <v>11</v>
      </c>
      <c r="B1918">
        <v>9381171680</v>
      </c>
      <c r="C1918" s="3">
        <v>4.7298</v>
      </c>
      <c r="D1918" s="4">
        <v>535.97969999999987</v>
      </c>
      <c r="E1918">
        <v>720</v>
      </c>
      <c r="F1918">
        <f t="shared" si="205"/>
        <v>30</v>
      </c>
      <c r="G1918" s="15">
        <f>(F1918*'B-E-D Rate'!$O$2)+(Analysis!C1918*'B-E-D Rate'!$F$2)+(Analysis!D1918*'B-E-D Rate'!$J$2)</f>
        <v>59.538792789974643</v>
      </c>
      <c r="H1918" s="15">
        <f t="shared" si="206"/>
        <v>50.216699342999988</v>
      </c>
      <c r="I1918" s="18">
        <f t="shared" si="203"/>
        <v>86.901426234127811</v>
      </c>
      <c r="J1918" s="18">
        <f t="shared" si="204"/>
        <v>623.07202647060615</v>
      </c>
      <c r="K1918" s="19"/>
      <c r="L1918" s="15">
        <f t="shared" si="207"/>
        <v>65.937845745596988</v>
      </c>
      <c r="M1918" s="18">
        <f t="shared" si="208"/>
        <v>40.947878728859067</v>
      </c>
      <c r="N1918" s="18">
        <f t="shared" si="209"/>
        <v>623.07202647060615</v>
      </c>
      <c r="O1918" s="19"/>
    </row>
    <row r="1919" spans="1:15" x14ac:dyDescent="0.3">
      <c r="A1919">
        <v>11</v>
      </c>
      <c r="B1919">
        <v>7852280381</v>
      </c>
      <c r="C1919" s="3">
        <v>8.3808000000000007</v>
      </c>
      <c r="D1919" s="4">
        <v>853.54740000000072</v>
      </c>
      <c r="E1919">
        <v>720</v>
      </c>
      <c r="F1919">
        <f t="shared" si="205"/>
        <v>30</v>
      </c>
      <c r="G1919" s="15">
        <f>(F1919*'B-E-D Rate'!$O$2)+(Analysis!C1919*'B-E-D Rate'!$F$2)+(Analysis!D1919*'B-E-D Rate'!$J$2)</f>
        <v>89.40021075364686</v>
      </c>
      <c r="H1919" s="15">
        <f t="shared" si="206"/>
        <v>68.060828406000041</v>
      </c>
      <c r="I1919" s="18">
        <f t="shared" si="203"/>
        <v>455.36923897906064</v>
      </c>
      <c r="J1919" s="18">
        <f t="shared" si="204"/>
        <v>24.010070725371623</v>
      </c>
      <c r="K1919" s="19"/>
      <c r="L1919" s="15">
        <f t="shared" si="207"/>
        <v>75.343760221221885</v>
      </c>
      <c r="M1919" s="18">
        <f t="shared" si="208"/>
        <v>197.58380157051036</v>
      </c>
      <c r="N1919" s="18">
        <f t="shared" si="209"/>
        <v>24.010070725371623</v>
      </c>
      <c r="O1919" s="19"/>
    </row>
    <row r="1920" spans="1:15" x14ac:dyDescent="0.3">
      <c r="A1920">
        <v>11</v>
      </c>
      <c r="B1920">
        <v>5592593136</v>
      </c>
      <c r="C1920" s="3">
        <v>5.1444000000000001</v>
      </c>
      <c r="D1920" s="4">
        <v>618.44399999999996</v>
      </c>
      <c r="E1920">
        <v>720</v>
      </c>
      <c r="F1920">
        <f t="shared" si="205"/>
        <v>30</v>
      </c>
      <c r="G1920" s="15">
        <f>(F1920*'B-E-D Rate'!$O$2)+(Analysis!C1920*'B-E-D Rate'!$F$2)+(Analysis!D1920*'B-E-D Rate'!$J$2)</f>
        <v>63.147757720756786</v>
      </c>
      <c r="H1920" s="15">
        <f t="shared" si="206"/>
        <v>54.850368359999997</v>
      </c>
      <c r="I1920" s="18">
        <f t="shared" si="203"/>
        <v>68.846670203999949</v>
      </c>
      <c r="J1920" s="18">
        <f t="shared" si="204"/>
        <v>455.92694232610131</v>
      </c>
      <c r="K1920" s="19"/>
      <c r="L1920" s="15">
        <f t="shared" si="207"/>
        <v>68.380323847407311</v>
      </c>
      <c r="M1920" s="18">
        <f t="shared" si="208"/>
        <v>27.379748269770477</v>
      </c>
      <c r="N1920" s="18">
        <f t="shared" si="209"/>
        <v>455.92694232610131</v>
      </c>
      <c r="O1920" s="19"/>
    </row>
    <row r="1921" spans="1:15" x14ac:dyDescent="0.3">
      <c r="A1921">
        <v>11</v>
      </c>
      <c r="B1921">
        <v>2796277844</v>
      </c>
      <c r="C1921" s="3">
        <v>7.3788</v>
      </c>
      <c r="D1921" s="4">
        <v>756.09180000000038</v>
      </c>
      <c r="E1921">
        <v>720</v>
      </c>
      <c r="F1921">
        <f t="shared" si="205"/>
        <v>30</v>
      </c>
      <c r="G1921" s="15">
        <f>(F1921*'B-E-D Rate'!$O$2)+(Analysis!C1921*'B-E-D Rate'!$F$2)+(Analysis!D1921*'B-E-D Rate'!$J$2)</f>
        <v>81.156498091786958</v>
      </c>
      <c r="H1921" s="15">
        <f t="shared" si="206"/>
        <v>62.584798242000019</v>
      </c>
      <c r="I1921" s="18">
        <f t="shared" si="203"/>
        <v>344.90803531057617</v>
      </c>
      <c r="J1921" s="18">
        <f t="shared" si="204"/>
        <v>11.18036610285953</v>
      </c>
      <c r="K1921" s="19"/>
      <c r="L1921" s="15">
        <f t="shared" si="207"/>
        <v>72.457260622016079</v>
      </c>
      <c r="M1921" s="18">
        <f t="shared" si="208"/>
        <v>75.676732555465634</v>
      </c>
      <c r="N1921" s="18">
        <f t="shared" si="209"/>
        <v>11.18036610285953</v>
      </c>
      <c r="O1921" s="19"/>
    </row>
    <row r="1922" spans="1:15" x14ac:dyDescent="0.3">
      <c r="A1922">
        <v>11</v>
      </c>
      <c r="B1922">
        <v>7133507511</v>
      </c>
      <c r="C1922" s="3">
        <v>7.2173999999999996</v>
      </c>
      <c r="D1922" s="4">
        <v>1205.4441000000006</v>
      </c>
      <c r="E1922">
        <v>720</v>
      </c>
      <c r="F1922">
        <f t="shared" si="205"/>
        <v>30</v>
      </c>
      <c r="G1922" s="15">
        <f>(F1922*'B-E-D Rate'!$O$2)+(Analysis!C1922*'B-E-D Rate'!$F$2)+(Analysis!D1922*'B-E-D Rate'!$J$2)</f>
        <v>82.013100795639076</v>
      </c>
      <c r="H1922" s="15">
        <f t="shared" si="206"/>
        <v>87.833903979000041</v>
      </c>
      <c r="I1922" s="18">
        <f t="shared" si="203"/>
        <v>33.88174969942515</v>
      </c>
      <c r="J1922" s="18">
        <f t="shared" si="204"/>
        <v>6.1856800449783584</v>
      </c>
      <c r="K1922" s="19"/>
      <c r="L1922" s="15">
        <f t="shared" si="207"/>
        <v>85.766452026637296</v>
      </c>
      <c r="M1922" s="18">
        <f t="shared" si="208"/>
        <v>14.087645463235853</v>
      </c>
      <c r="N1922" s="18">
        <f t="shared" si="209"/>
        <v>6.1856800449783584</v>
      </c>
      <c r="O1922" s="19"/>
    </row>
    <row r="1923" spans="1:15" x14ac:dyDescent="0.3">
      <c r="A1923">
        <v>11</v>
      </c>
      <c r="B1923">
        <v>4007475160</v>
      </c>
      <c r="C1923" s="3">
        <v>9.9635999999999996</v>
      </c>
      <c r="D1923" s="4">
        <v>1609.7997</v>
      </c>
      <c r="E1923">
        <v>720</v>
      </c>
      <c r="F1923">
        <f t="shared" si="205"/>
        <v>30</v>
      </c>
      <c r="G1923" s="15">
        <f>(F1923*'B-E-D Rate'!$O$2)+(Analysis!C1923*'B-E-D Rate'!$F$2)+(Analysis!D1923*'B-E-D Rate'!$J$2)</f>
        <v>105.25153598973995</v>
      </c>
      <c r="H1923" s="15">
        <f t="shared" si="206"/>
        <v>110.55464514299999</v>
      </c>
      <c r="I1923" s="18">
        <f t="shared" ref="I1923:I1986" si="210">(G1923-H1923)^2</f>
        <v>28.122966691390403</v>
      </c>
      <c r="J1923" s="18">
        <f t="shared" ref="J1923:J1986" si="211">(G1923-AVERAGE($G$3:$G$2217))^2</f>
        <v>430.61779857337172</v>
      </c>
      <c r="K1923" s="19"/>
      <c r="L1923" s="15">
        <f t="shared" si="207"/>
        <v>97.742903634719539</v>
      </c>
      <c r="M1923" s="18">
        <f t="shared" si="208"/>
        <v>56.379559842859351</v>
      </c>
      <c r="N1923" s="18">
        <f t="shared" si="209"/>
        <v>430.61779857337172</v>
      </c>
      <c r="O1923" s="19"/>
    </row>
    <row r="1924" spans="1:15" x14ac:dyDescent="0.3">
      <c r="A1924">
        <v>11</v>
      </c>
      <c r="B1924">
        <v>6121474366</v>
      </c>
      <c r="C1924" s="3">
        <v>10.501799999999999</v>
      </c>
      <c r="D1924" s="4">
        <v>693.94889999999987</v>
      </c>
      <c r="E1924">
        <v>720</v>
      </c>
      <c r="F1924">
        <f t="shared" ref="F1924:F1987" si="212">ROUNDUP(E1924/24,0)</f>
        <v>30</v>
      </c>
      <c r="G1924" s="15">
        <f>(F1924*'B-E-D Rate'!$O$2)+(Analysis!C1924*'B-E-D Rate'!$F$2)+(Analysis!D1924*'B-E-D Rate'!$J$2)</f>
        <v>105.13153239834598</v>
      </c>
      <c r="H1924" s="15">
        <f t="shared" ref="H1924:H1987" si="213">(0.67*F1924)+(0.05619*D1924)</f>
        <v>59.092988690999995</v>
      </c>
      <c r="I1924" s="18">
        <f t="shared" si="210"/>
        <v>2119.5475066932067</v>
      </c>
      <c r="J1924" s="18">
        <f t="shared" si="211"/>
        <v>425.65173059418782</v>
      </c>
      <c r="K1924" s="19"/>
      <c r="L1924" s="15">
        <f t="shared" ref="L1924:L1987" si="214">$Q$19+$Q$20*D1924</f>
        <v>70.616674181180585</v>
      </c>
      <c r="M1924" s="18">
        <f t="shared" ref="M1924:M1987" si="215">(G1924-L1924)^2</f>
        <v>1191.2754377510298</v>
      </c>
      <c r="N1924" s="18">
        <f t="shared" ref="N1924:N1987" si="216">(G1924-AVERAGE($G$3:$G$2217))^2</f>
        <v>425.65173059418782</v>
      </c>
      <c r="O1924" s="19"/>
    </row>
    <row r="1925" spans="1:15" x14ac:dyDescent="0.3">
      <c r="A1925">
        <v>11</v>
      </c>
      <c r="B1925">
        <v>4150065897</v>
      </c>
      <c r="C1925" s="3">
        <v>7.6943999999999999</v>
      </c>
      <c r="D1925" s="4">
        <v>767.91900000000146</v>
      </c>
      <c r="E1925">
        <v>720</v>
      </c>
      <c r="F1925">
        <f t="shared" si="212"/>
        <v>30</v>
      </c>
      <c r="G1925" s="15">
        <f>(F1925*'B-E-D Rate'!$O$2)+(Analysis!C1925*'B-E-D Rate'!$F$2)+(Analysis!D1925*'B-E-D Rate'!$J$2)</f>
        <v>83.664390176814138</v>
      </c>
      <c r="H1925" s="15">
        <f t="shared" si="213"/>
        <v>63.249368610000083</v>
      </c>
      <c r="I1925" s="18">
        <f t="shared" si="210"/>
        <v>416.77310557348295</v>
      </c>
      <c r="J1925" s="18">
        <f t="shared" si="211"/>
        <v>0.69858397269327743</v>
      </c>
      <c r="K1925" s="19"/>
      <c r="L1925" s="15">
        <f t="shared" si="214"/>
        <v>72.807565869325927</v>
      </c>
      <c r="M1925" s="18">
        <f t="shared" si="215"/>
        <v>117.87063404366685</v>
      </c>
      <c r="N1925" s="18">
        <f t="shared" si="216"/>
        <v>0.69858397269327743</v>
      </c>
      <c r="O1925" s="19"/>
    </row>
    <row r="1926" spans="1:15" x14ac:dyDescent="0.3">
      <c r="A1926">
        <v>11</v>
      </c>
      <c r="B1926">
        <v>7917582325</v>
      </c>
      <c r="C1926" s="3">
        <v>4.1135999999999999</v>
      </c>
      <c r="D1926" s="4">
        <v>538.49159999999972</v>
      </c>
      <c r="E1926">
        <v>720</v>
      </c>
      <c r="F1926">
        <f t="shared" si="212"/>
        <v>30</v>
      </c>
      <c r="G1926" s="15">
        <f>(F1926*'B-E-D Rate'!$O$2)+(Analysis!C1926*'B-E-D Rate'!$F$2)+(Analysis!D1926*'B-E-D Rate'!$J$2)</f>
        <v>54.762475575741128</v>
      </c>
      <c r="H1926" s="15">
        <f t="shared" si="213"/>
        <v>50.357843003999989</v>
      </c>
      <c r="I1926" s="18">
        <f t="shared" si="210"/>
        <v>19.400788092042962</v>
      </c>
      <c r="J1926" s="18">
        <f t="shared" si="211"/>
        <v>884.33246428460563</v>
      </c>
      <c r="K1926" s="19"/>
      <c r="L1926" s="15">
        <f t="shared" si="214"/>
        <v>66.012244736965826</v>
      </c>
      <c r="M1926" s="18">
        <f t="shared" si="215"/>
        <v>126.55730618084225</v>
      </c>
      <c r="N1926" s="18">
        <f t="shared" si="216"/>
        <v>884.33246428460563</v>
      </c>
      <c r="O1926" s="19"/>
    </row>
    <row r="1927" spans="1:15" x14ac:dyDescent="0.3">
      <c r="A1927">
        <v>11</v>
      </c>
      <c r="B1927">
        <v>2845910144</v>
      </c>
      <c r="C1927" s="3">
        <v>11.078399999999998</v>
      </c>
      <c r="D1927" s="4">
        <v>1280.6474999999987</v>
      </c>
      <c r="E1927">
        <v>720</v>
      </c>
      <c r="F1927">
        <f t="shared" si="212"/>
        <v>30</v>
      </c>
      <c r="G1927" s="15">
        <f>(F1927*'B-E-D Rate'!$O$2)+(Analysis!C1927*'B-E-D Rate'!$F$2)+(Analysis!D1927*'B-E-D Rate'!$J$2)</f>
        <v>112.36784265410652</v>
      </c>
      <c r="H1927" s="15">
        <f t="shared" si="213"/>
        <v>92.05958302499991</v>
      </c>
      <c r="I1927" s="18">
        <f t="shared" si="210"/>
        <v>412.42540916320155</v>
      </c>
      <c r="J1927" s="18">
        <f t="shared" si="211"/>
        <v>776.60530997368573</v>
      </c>
      <c r="K1927" s="19"/>
      <c r="L1927" s="15">
        <f t="shared" si="214"/>
        <v>87.993872348906194</v>
      </c>
      <c r="M1927" s="18">
        <f t="shared" si="215"/>
        <v>594.09042843878751</v>
      </c>
      <c r="N1927" s="18">
        <f t="shared" si="216"/>
        <v>776.60530997368573</v>
      </c>
      <c r="O1927" s="19"/>
    </row>
    <row r="1928" spans="1:15" x14ac:dyDescent="0.3">
      <c r="A1928">
        <v>11</v>
      </c>
      <c r="B1928">
        <v>7135940855</v>
      </c>
      <c r="C1928" s="3">
        <v>5.085</v>
      </c>
      <c r="D1928" s="4">
        <v>543.21960000000001</v>
      </c>
      <c r="E1928">
        <v>720</v>
      </c>
      <c r="F1928">
        <f t="shared" si="212"/>
        <v>30</v>
      </c>
      <c r="G1928" s="15">
        <f>(F1928*'B-E-D Rate'!$O$2)+(Analysis!C1928*'B-E-D Rate'!$F$2)+(Analysis!D1928*'B-E-D Rate'!$J$2)</f>
        <v>62.332844510032494</v>
      </c>
      <c r="H1928" s="15">
        <f t="shared" si="213"/>
        <v>50.623509323999997</v>
      </c>
      <c r="I1928" s="18">
        <f t="shared" si="210"/>
        <v>137.1085304988587</v>
      </c>
      <c r="J1928" s="18">
        <f t="shared" si="211"/>
        <v>491.39180622061417</v>
      </c>
      <c r="K1928" s="19"/>
      <c r="L1928" s="15">
        <f t="shared" si="214"/>
        <v>66.152281534287326</v>
      </c>
      <c r="M1928" s="18">
        <f t="shared" si="215"/>
        <v>14.588099182248603</v>
      </c>
      <c r="N1928" s="18">
        <f t="shared" si="216"/>
        <v>491.39180622061417</v>
      </c>
      <c r="O1928" s="19"/>
    </row>
    <row r="1929" spans="1:15" x14ac:dyDescent="0.3">
      <c r="A1929">
        <v>11</v>
      </c>
      <c r="B1929">
        <v>6643950729</v>
      </c>
      <c r="C1929" s="3">
        <v>13.032</v>
      </c>
      <c r="D1929" s="4">
        <v>1198.7519999999997</v>
      </c>
      <c r="E1929">
        <v>720</v>
      </c>
      <c r="F1929">
        <f t="shared" si="212"/>
        <v>30</v>
      </c>
      <c r="G1929" s="15">
        <f>(F1929*'B-E-D Rate'!$O$2)+(Analysis!C1929*'B-E-D Rate'!$F$2)+(Analysis!D1929*'B-E-D Rate'!$J$2)</f>
        <v>127.1633950385858</v>
      </c>
      <c r="H1929" s="15">
        <f t="shared" si="213"/>
        <v>87.457874879999991</v>
      </c>
      <c r="I1929" s="18">
        <f t="shared" si="210"/>
        <v>1576.5283310638642</v>
      </c>
      <c r="J1929" s="18">
        <f t="shared" si="211"/>
        <v>1820.1479091199667</v>
      </c>
      <c r="K1929" s="19"/>
      <c r="L1929" s="15">
        <f t="shared" si="214"/>
        <v>85.568241313575683</v>
      </c>
      <c r="M1929" s="18">
        <f t="shared" si="215"/>
        <v>1730.1568134072234</v>
      </c>
      <c r="N1929" s="18">
        <f t="shared" si="216"/>
        <v>1820.1479091199667</v>
      </c>
      <c r="O1929" s="19"/>
    </row>
    <row r="1930" spans="1:15" x14ac:dyDescent="0.3">
      <c r="A1930">
        <v>11</v>
      </c>
      <c r="B1930">
        <v>2290205416</v>
      </c>
      <c r="C1930" s="3">
        <v>4.7399999999999998E-2</v>
      </c>
      <c r="D1930" s="4">
        <v>18.629700000000021</v>
      </c>
      <c r="E1930">
        <v>720</v>
      </c>
      <c r="F1930">
        <f t="shared" si="212"/>
        <v>30</v>
      </c>
      <c r="G1930" s="15">
        <f>(F1930*'B-E-D Rate'!$O$2)+(Analysis!C1930*'B-E-D Rate'!$F$2)+(Analysis!D1930*'B-E-D Rate'!$J$2)</f>
        <v>20.724553021646745</v>
      </c>
      <c r="H1930" s="15">
        <f t="shared" si="213"/>
        <v>21.146802843000003</v>
      </c>
      <c r="I1930" s="18">
        <f t="shared" si="210"/>
        <v>0.17829491163285843</v>
      </c>
      <c r="J1930" s="18">
        <f t="shared" si="211"/>
        <v>4067.3335986281008</v>
      </c>
      <c r="K1930" s="19"/>
      <c r="L1930" s="15">
        <f t="shared" si="214"/>
        <v>50.614656850868315</v>
      </c>
      <c r="M1930" s="18">
        <f t="shared" si="215"/>
        <v>893.41830692164592</v>
      </c>
      <c r="N1930" s="18">
        <f t="shared" si="216"/>
        <v>4067.3335986281008</v>
      </c>
      <c r="O1930" s="19"/>
    </row>
    <row r="1931" spans="1:15" x14ac:dyDescent="0.3">
      <c r="A1931">
        <v>11</v>
      </c>
      <c r="B1931">
        <v>1096024757</v>
      </c>
      <c r="C1931" s="3">
        <v>8.0280000000000005</v>
      </c>
      <c r="D1931" s="4">
        <v>572.85690000000022</v>
      </c>
      <c r="E1931">
        <v>720</v>
      </c>
      <c r="F1931">
        <f t="shared" si="212"/>
        <v>30</v>
      </c>
      <c r="G1931" s="15">
        <f>(F1931*'B-E-D Rate'!$O$2)+(Analysis!C1931*'B-E-D Rate'!$F$2)+(Analysis!D1931*'B-E-D Rate'!$J$2)</f>
        <v>85.340327482976207</v>
      </c>
      <c r="H1931" s="15">
        <f t="shared" si="213"/>
        <v>52.288829211000014</v>
      </c>
      <c r="I1931" s="18">
        <f t="shared" si="210"/>
        <v>1092.4015380224453</v>
      </c>
      <c r="J1931" s="18">
        <f t="shared" si="211"/>
        <v>0.70580824497645533</v>
      </c>
      <c r="K1931" s="19"/>
      <c r="L1931" s="15">
        <f t="shared" si="214"/>
        <v>67.030097222370344</v>
      </c>
      <c r="M1931" s="18">
        <f t="shared" si="215"/>
        <v>335.26453219640666</v>
      </c>
      <c r="N1931" s="18">
        <f t="shared" si="216"/>
        <v>0.70580824497645533</v>
      </c>
      <c r="O1931" s="19"/>
    </row>
    <row r="1932" spans="1:15" x14ac:dyDescent="0.3">
      <c r="A1932">
        <v>11</v>
      </c>
      <c r="B1932">
        <v>6894615607</v>
      </c>
      <c r="C1932" s="3">
        <v>7.5804</v>
      </c>
      <c r="D1932" s="4">
        <v>1138.2443999999991</v>
      </c>
      <c r="E1932">
        <v>720</v>
      </c>
      <c r="F1932">
        <f t="shared" si="212"/>
        <v>30</v>
      </c>
      <c r="G1932" s="15">
        <f>(F1932*'B-E-D Rate'!$O$2)+(Analysis!C1932*'B-E-D Rate'!$F$2)+(Analysis!D1932*'B-E-D Rate'!$J$2)</f>
        <v>84.518096180771181</v>
      </c>
      <c r="H1932" s="15">
        <f t="shared" si="213"/>
        <v>84.057952835999941</v>
      </c>
      <c r="I1932" s="18">
        <f t="shared" si="210"/>
        <v>0.21173189773726381</v>
      </c>
      <c r="J1932" s="18">
        <f t="shared" si="211"/>
        <v>3.2014670908391988E-4</v>
      </c>
      <c r="K1932" s="19"/>
      <c r="L1932" s="15">
        <f t="shared" si="214"/>
        <v>83.776090188869603</v>
      </c>
      <c r="M1932" s="18">
        <f t="shared" si="215"/>
        <v>0.55057289201784532</v>
      </c>
      <c r="N1932" s="18">
        <f t="shared" si="216"/>
        <v>3.2014670908391988E-4</v>
      </c>
      <c r="O1932" s="19"/>
    </row>
    <row r="1933" spans="1:15" x14ac:dyDescent="0.3">
      <c r="A1933">
        <v>11</v>
      </c>
      <c r="B1933">
        <v>1766097723</v>
      </c>
      <c r="C1933" s="3">
        <v>2.6909999999999998</v>
      </c>
      <c r="D1933" s="4">
        <v>369.61769999999967</v>
      </c>
      <c r="E1933">
        <v>720</v>
      </c>
      <c r="F1933">
        <f t="shared" si="212"/>
        <v>30</v>
      </c>
      <c r="G1933" s="15">
        <f>(F1933*'B-E-D Rate'!$O$2)+(Analysis!C1933*'B-E-D Rate'!$F$2)+(Analysis!D1933*'B-E-D Rate'!$J$2)</f>
        <v>42.91506203894739</v>
      </c>
      <c r="H1933" s="15">
        <f t="shared" si="213"/>
        <v>40.868818562999984</v>
      </c>
      <c r="I1933" s="18">
        <f t="shared" si="210"/>
        <v>4.1871123628573237</v>
      </c>
      <c r="J1933" s="18">
        <f t="shared" si="211"/>
        <v>1729.3239933945536</v>
      </c>
      <c r="K1933" s="19"/>
      <c r="L1933" s="15">
        <f t="shared" si="214"/>
        <v>61.010434223600555</v>
      </c>
      <c r="M1933" s="18">
        <f t="shared" si="215"/>
        <v>327.44249450111948</v>
      </c>
      <c r="N1933" s="18">
        <f t="shared" si="216"/>
        <v>1729.3239933945536</v>
      </c>
      <c r="O1933" s="19"/>
    </row>
    <row r="1934" spans="1:15" x14ac:dyDescent="0.3">
      <c r="A1934">
        <v>11</v>
      </c>
      <c r="B1934">
        <v>6084288704</v>
      </c>
      <c r="C1934" s="3">
        <v>7.258799999999999</v>
      </c>
      <c r="D1934" s="4">
        <v>835.64099999999826</v>
      </c>
      <c r="E1934">
        <v>720</v>
      </c>
      <c r="F1934">
        <f t="shared" si="212"/>
        <v>30</v>
      </c>
      <c r="G1934" s="15">
        <f>(F1934*'B-E-D Rate'!$O$2)+(Analysis!C1934*'B-E-D Rate'!$F$2)+(Analysis!D1934*'B-E-D Rate'!$J$2)</f>
        <v>80.597717637458501</v>
      </c>
      <c r="H1934" s="15">
        <f t="shared" si="213"/>
        <v>67.054667789999911</v>
      </c>
      <c r="I1934" s="18">
        <f t="shared" si="210"/>
        <v>183.41419917074813</v>
      </c>
      <c r="J1934" s="18">
        <f t="shared" si="211"/>
        <v>15.229396194383764</v>
      </c>
      <c r="K1934" s="19"/>
      <c r="L1934" s="15">
        <f t="shared" si="214"/>
        <v>74.81339750811739</v>
      </c>
      <c r="M1934" s="18">
        <f t="shared" si="215"/>
        <v>33.458359358700768</v>
      </c>
      <c r="N1934" s="18">
        <f t="shared" si="216"/>
        <v>15.229396194383764</v>
      </c>
      <c r="O1934" s="19"/>
    </row>
    <row r="1935" spans="1:15" x14ac:dyDescent="0.3">
      <c r="A1935">
        <v>11</v>
      </c>
      <c r="B1935">
        <v>6407773822</v>
      </c>
      <c r="C1935" s="3">
        <v>5.7119999999999997</v>
      </c>
      <c r="D1935" s="4">
        <v>724.03110000000049</v>
      </c>
      <c r="E1935">
        <v>720</v>
      </c>
      <c r="F1935">
        <f t="shared" si="212"/>
        <v>30</v>
      </c>
      <c r="G1935" s="15">
        <f>(F1935*'B-E-D Rate'!$O$2)+(Analysis!C1935*'B-E-D Rate'!$F$2)+(Analysis!D1935*'B-E-D Rate'!$J$2)</f>
        <v>68.054207643600222</v>
      </c>
      <c r="H1935" s="15">
        <f t="shared" si="213"/>
        <v>60.783307509000025</v>
      </c>
      <c r="I1935" s="18">
        <f t="shared" si="210"/>
        <v>52.865988767329164</v>
      </c>
      <c r="J1935" s="18">
        <f t="shared" si="211"/>
        <v>270.47078091840456</v>
      </c>
      <c r="K1935" s="19"/>
      <c r="L1935" s="15">
        <f t="shared" si="214"/>
        <v>71.507667189722213</v>
      </c>
      <c r="M1935" s="18">
        <f t="shared" si="215"/>
        <v>11.926382836701107</v>
      </c>
      <c r="N1935" s="18">
        <f t="shared" si="216"/>
        <v>270.47078091840456</v>
      </c>
      <c r="O1935" s="19"/>
    </row>
    <row r="1936" spans="1:15" x14ac:dyDescent="0.3">
      <c r="A1936">
        <v>11</v>
      </c>
      <c r="B1936">
        <v>5150510838</v>
      </c>
      <c r="C1936" s="3">
        <v>15.153</v>
      </c>
      <c r="D1936" s="4">
        <v>1973.682299999999</v>
      </c>
      <c r="E1936">
        <v>720</v>
      </c>
      <c r="F1936">
        <f t="shared" si="212"/>
        <v>30</v>
      </c>
      <c r="G1936" s="15">
        <f>(F1936*'B-E-D Rate'!$O$2)+(Analysis!C1936*'B-E-D Rate'!$F$2)+(Analysis!D1936*'B-E-D Rate'!$J$2)</f>
        <v>147.28448220309369</v>
      </c>
      <c r="H1936" s="15">
        <f t="shared" si="213"/>
        <v>131.00120843699995</v>
      </c>
      <c r="I1936" s="18">
        <f t="shared" si="210"/>
        <v>265.14500454155672</v>
      </c>
      <c r="J1936" s="18">
        <f t="shared" si="211"/>
        <v>3941.8656476496435</v>
      </c>
      <c r="K1936" s="19"/>
      <c r="L1936" s="15">
        <f t="shared" si="214"/>
        <v>108.52060116116195</v>
      </c>
      <c r="M1936" s="18">
        <f t="shared" si="215"/>
        <v>1502.638473433035</v>
      </c>
      <c r="N1936" s="18">
        <f t="shared" si="216"/>
        <v>3941.8656476496435</v>
      </c>
      <c r="O1936" s="19"/>
    </row>
    <row r="1937" spans="1:15" x14ac:dyDescent="0.3">
      <c r="A1937">
        <v>11</v>
      </c>
      <c r="B1937">
        <v>7231981549</v>
      </c>
      <c r="C1937" s="3">
        <v>8.3171999999999997</v>
      </c>
      <c r="D1937" s="4">
        <v>806.44709999999941</v>
      </c>
      <c r="E1937">
        <v>720</v>
      </c>
      <c r="F1937">
        <f t="shared" si="212"/>
        <v>30</v>
      </c>
      <c r="G1937" s="15">
        <f>(F1937*'B-E-D Rate'!$O$2)+(Analysis!C1937*'B-E-D Rate'!$F$2)+(Analysis!D1937*'B-E-D Rate'!$J$2)</f>
        <v>88.684769327804858</v>
      </c>
      <c r="H1937" s="15">
        <f t="shared" si="213"/>
        <v>65.414262548999972</v>
      </c>
      <c r="I1937" s="18">
        <f t="shared" si="210"/>
        <v>541.51648574240414</v>
      </c>
      <c r="J1937" s="18">
        <f t="shared" si="211"/>
        <v>17.51059085943626</v>
      </c>
      <c r="K1937" s="19"/>
      <c r="L1937" s="15">
        <f t="shared" si="214"/>
        <v>73.948714712575111</v>
      </c>
      <c r="M1937" s="18">
        <f t="shared" si="215"/>
        <v>217.15130562303395</v>
      </c>
      <c r="N1937" s="18">
        <f t="shared" si="216"/>
        <v>17.51059085943626</v>
      </c>
      <c r="O1937" s="19"/>
    </row>
    <row r="1938" spans="1:15" x14ac:dyDescent="0.3">
      <c r="A1938">
        <v>11</v>
      </c>
      <c r="B1938">
        <v>7736267205</v>
      </c>
      <c r="C1938" s="3">
        <v>12.424799999999999</v>
      </c>
      <c r="D1938" s="4">
        <v>1649.5724999999977</v>
      </c>
      <c r="E1938">
        <v>720</v>
      </c>
      <c r="F1938">
        <f t="shared" si="212"/>
        <v>30</v>
      </c>
      <c r="G1938" s="15">
        <f>(F1938*'B-E-D Rate'!$O$2)+(Analysis!C1938*'B-E-D Rate'!$F$2)+(Analysis!D1938*'B-E-D Rate'!$J$2)</f>
        <v>124.56285297619233</v>
      </c>
      <c r="H1938" s="15">
        <f t="shared" si="213"/>
        <v>112.78947877499988</v>
      </c>
      <c r="I1938" s="18">
        <f t="shared" si="210"/>
        <v>138.61234008130404</v>
      </c>
      <c r="J1938" s="18">
        <f t="shared" si="211"/>
        <v>1605.015880105444</v>
      </c>
      <c r="K1938" s="19"/>
      <c r="L1938" s="15">
        <f t="shared" si="214"/>
        <v>98.920918764268635</v>
      </c>
      <c r="M1938" s="18">
        <f t="shared" si="215"/>
        <v>657.50879012862299</v>
      </c>
      <c r="N1938" s="18">
        <f t="shared" si="216"/>
        <v>1605.015880105444</v>
      </c>
      <c r="O1938" s="19"/>
    </row>
    <row r="1939" spans="1:15" x14ac:dyDescent="0.3">
      <c r="A1939">
        <v>11</v>
      </c>
      <c r="B1939">
        <v>6137958382</v>
      </c>
      <c r="C1939" s="3">
        <v>5.3645999999999994</v>
      </c>
      <c r="D1939" s="4">
        <v>654.5979000000001</v>
      </c>
      <c r="E1939">
        <v>720</v>
      </c>
      <c r="F1939">
        <f t="shared" si="212"/>
        <v>30</v>
      </c>
      <c r="G1939" s="15">
        <f>(F1939*'B-E-D Rate'!$O$2)+(Analysis!C1939*'B-E-D Rate'!$F$2)+(Analysis!D1939*'B-E-D Rate'!$J$2)</f>
        <v>65.028624177998168</v>
      </c>
      <c r="H1939" s="15">
        <f t="shared" si="213"/>
        <v>56.881856001000003</v>
      </c>
      <c r="I1939" s="18">
        <f t="shared" si="210"/>
        <v>66.369831729750004</v>
      </c>
      <c r="J1939" s="18">
        <f t="shared" si="211"/>
        <v>379.14240272524211</v>
      </c>
      <c r="K1939" s="19"/>
      <c r="L1939" s="15">
        <f t="shared" si="214"/>
        <v>69.451152182153876</v>
      </c>
      <c r="M1939" s="18">
        <f t="shared" si="215"/>
        <v>19.558753947541476</v>
      </c>
      <c r="N1939" s="18">
        <f t="shared" si="216"/>
        <v>379.14240272524211</v>
      </c>
      <c r="O1939" s="19"/>
    </row>
    <row r="1940" spans="1:15" x14ac:dyDescent="0.3">
      <c r="A1940">
        <v>11</v>
      </c>
      <c r="B1940">
        <v>6203145220</v>
      </c>
      <c r="C1940" s="3">
        <v>6.0552000000000001</v>
      </c>
      <c r="D1940" s="4">
        <v>589.26900000000012</v>
      </c>
      <c r="E1940">
        <v>720</v>
      </c>
      <c r="F1940">
        <f t="shared" si="212"/>
        <v>30</v>
      </c>
      <c r="G1940" s="15">
        <f>(F1940*'B-E-D Rate'!$O$2)+(Analysis!C1940*'B-E-D Rate'!$F$2)+(Analysis!D1940*'B-E-D Rate'!$J$2)</f>
        <v>70.087988134331141</v>
      </c>
      <c r="H1940" s="15">
        <f t="shared" si="213"/>
        <v>53.211025110000008</v>
      </c>
      <c r="I1940" s="18">
        <f t="shared" si="210"/>
        <v>284.83188092464025</v>
      </c>
      <c r="J1940" s="18">
        <f t="shared" si="211"/>
        <v>207.71195280651261</v>
      </c>
      <c r="K1940" s="19"/>
      <c r="L1940" s="15">
        <f t="shared" si="214"/>
        <v>67.516200843630941</v>
      </c>
      <c r="M1940" s="18">
        <f t="shared" si="215"/>
        <v>6.6140898686070768</v>
      </c>
      <c r="N1940" s="18">
        <f t="shared" si="216"/>
        <v>207.71195280651261</v>
      </c>
      <c r="O1940" s="19"/>
    </row>
    <row r="1941" spans="1:15" x14ac:dyDescent="0.3">
      <c r="A1941">
        <v>11</v>
      </c>
      <c r="B1941">
        <v>7205351820</v>
      </c>
      <c r="C1941" s="3">
        <v>4.8731999999999998</v>
      </c>
      <c r="D1941" s="4">
        <v>288.19890000000004</v>
      </c>
      <c r="E1941">
        <v>720</v>
      </c>
      <c r="F1941">
        <f t="shared" si="212"/>
        <v>30</v>
      </c>
      <c r="G1941" s="15">
        <f>(F1941*'B-E-D Rate'!$O$2)+(Analysis!C1941*'B-E-D Rate'!$F$2)+(Analysis!D1941*'B-E-D Rate'!$J$2)</f>
        <v>59.489165543771144</v>
      </c>
      <c r="H1941" s="15">
        <f t="shared" si="213"/>
        <v>36.293896191000002</v>
      </c>
      <c r="I1941" s="18">
        <f t="shared" si="210"/>
        <v>538.02052034760413</v>
      </c>
      <c r="J1941" s="18">
        <f t="shared" si="211"/>
        <v>625.55202148760839</v>
      </c>
      <c r="K1941" s="19"/>
      <c r="L1941" s="15">
        <f t="shared" si="214"/>
        <v>58.598922380588803</v>
      </c>
      <c r="M1941" s="18">
        <f t="shared" si="215"/>
        <v>0.79253288959289925</v>
      </c>
      <c r="N1941" s="18">
        <f t="shared" si="216"/>
        <v>625.55202148760839</v>
      </c>
      <c r="O1941" s="19"/>
    </row>
    <row r="1942" spans="1:15" x14ac:dyDescent="0.3">
      <c r="A1942">
        <v>11</v>
      </c>
      <c r="B1942">
        <v>7379276076</v>
      </c>
      <c r="C1942" s="3">
        <v>8.1671999999999993</v>
      </c>
      <c r="D1942" s="4">
        <v>668.97989999999936</v>
      </c>
      <c r="E1942">
        <v>720</v>
      </c>
      <c r="F1942">
        <f t="shared" si="212"/>
        <v>30</v>
      </c>
      <c r="G1942" s="15">
        <f>(F1942*'B-E-D Rate'!$O$2)+(Analysis!C1942*'B-E-D Rate'!$F$2)+(Analysis!D1942*'B-E-D Rate'!$J$2)</f>
        <v>86.873485151133266</v>
      </c>
      <c r="H1942" s="15">
        <f t="shared" si="213"/>
        <v>57.689980580999965</v>
      </c>
      <c r="I1942" s="18">
        <f t="shared" si="210"/>
        <v>851.67693899499125</v>
      </c>
      <c r="J1942" s="18">
        <f t="shared" si="211"/>
        <v>5.6324656210390209</v>
      </c>
      <c r="K1942" s="19"/>
      <c r="L1942" s="15">
        <f t="shared" si="214"/>
        <v>69.877127059285371</v>
      </c>
      <c r="M1942" s="18">
        <f t="shared" si="215"/>
        <v>288.87618838632341</v>
      </c>
      <c r="N1942" s="18">
        <f t="shared" si="216"/>
        <v>5.6324656210390209</v>
      </c>
      <c r="O1942" s="19"/>
    </row>
    <row r="1943" spans="1:15" x14ac:dyDescent="0.3">
      <c r="A1943">
        <v>11</v>
      </c>
      <c r="B1943">
        <v>9160035270</v>
      </c>
      <c r="C1943" s="3">
        <v>3.4085999999999999</v>
      </c>
      <c r="D1943" s="4">
        <v>383.08440000000019</v>
      </c>
      <c r="E1943">
        <v>720</v>
      </c>
      <c r="F1943">
        <f t="shared" si="212"/>
        <v>30</v>
      </c>
      <c r="G1943" s="15">
        <f>(F1943*'B-E-D Rate'!$O$2)+(Analysis!C1943*'B-E-D Rate'!$F$2)+(Analysis!D1943*'B-E-D Rate'!$J$2)</f>
        <v>48.554353472751465</v>
      </c>
      <c r="H1943" s="15">
        <f t="shared" si="213"/>
        <v>41.625512436000008</v>
      </c>
      <c r="I1943" s="18">
        <f t="shared" si="210"/>
        <v>48.008838112571006</v>
      </c>
      <c r="J1943" s="18">
        <f t="shared" si="211"/>
        <v>1292.1041368254419</v>
      </c>
      <c r="K1943" s="19"/>
      <c r="L1943" s="15">
        <f t="shared" si="214"/>
        <v>61.409299185210003</v>
      </c>
      <c r="M1943" s="18">
        <f t="shared" si="215"/>
        <v>165.24962927025612</v>
      </c>
      <c r="N1943" s="18">
        <f t="shared" si="216"/>
        <v>1292.1041368254419</v>
      </c>
      <c r="O1943" s="19"/>
    </row>
    <row r="1944" spans="1:15" x14ac:dyDescent="0.3">
      <c r="A1944">
        <v>11</v>
      </c>
      <c r="B1944">
        <v>4478542006</v>
      </c>
      <c r="C1944" s="3">
        <v>8.6280000000000001</v>
      </c>
      <c r="D1944" s="4">
        <v>1206.7305000000006</v>
      </c>
      <c r="E1944">
        <v>720</v>
      </c>
      <c r="F1944">
        <f t="shared" si="212"/>
        <v>30</v>
      </c>
      <c r="G1944" s="15">
        <f>(F1944*'B-E-D Rate'!$O$2)+(Analysis!C1944*'B-E-D Rate'!$F$2)+(Analysis!D1944*'B-E-D Rate'!$J$2)</f>
        <v>92.980060241211135</v>
      </c>
      <c r="H1944" s="15">
        <f t="shared" si="213"/>
        <v>87.906186795000025</v>
      </c>
      <c r="I1944" s="18">
        <f t="shared" si="210"/>
        <v>25.744191748166202</v>
      </c>
      <c r="J1944" s="18">
        <f t="shared" si="211"/>
        <v>71.907969727727732</v>
      </c>
      <c r="K1944" s="19"/>
      <c r="L1944" s="15">
        <f t="shared" si="214"/>
        <v>85.804553409055742</v>
      </c>
      <c r="M1944" s="18">
        <f t="shared" si="215"/>
        <v>51.487898298308707</v>
      </c>
      <c r="N1944" s="18">
        <f t="shared" si="216"/>
        <v>71.907969727727732</v>
      </c>
      <c r="O1944" s="19"/>
    </row>
    <row r="1945" spans="1:15" x14ac:dyDescent="0.3">
      <c r="A1945">
        <v>11</v>
      </c>
      <c r="B1945">
        <v>4234814727</v>
      </c>
      <c r="C1945" s="3">
        <v>5.8667999999999996</v>
      </c>
      <c r="D1945" s="4">
        <v>679.34340000000043</v>
      </c>
      <c r="E1945">
        <v>720</v>
      </c>
      <c r="F1945">
        <f t="shared" si="212"/>
        <v>30</v>
      </c>
      <c r="G1945" s="15">
        <f>(F1945*'B-E-D Rate'!$O$2)+(Analysis!C1945*'B-E-D Rate'!$F$2)+(Analysis!D1945*'B-E-D Rate'!$J$2)</f>
        <v>69.047152836203253</v>
      </c>
      <c r="H1945" s="15">
        <f t="shared" si="213"/>
        <v>58.272305646000021</v>
      </c>
      <c r="I1945" s="18">
        <f t="shared" si="210"/>
        <v>116.09733197223049</v>
      </c>
      <c r="J1945" s="18">
        <f t="shared" si="211"/>
        <v>238.79677595451884</v>
      </c>
      <c r="K1945" s="19"/>
      <c r="L1945" s="15">
        <f t="shared" si="214"/>
        <v>70.184079544277225</v>
      </c>
      <c r="M1945" s="18">
        <f t="shared" si="215"/>
        <v>1.2926023395319182</v>
      </c>
      <c r="N1945" s="18">
        <f t="shared" si="216"/>
        <v>238.79677595451884</v>
      </c>
      <c r="O1945" s="19"/>
    </row>
    <row r="1946" spans="1:15" x14ac:dyDescent="0.3">
      <c r="A1946">
        <v>11</v>
      </c>
      <c r="B1946">
        <v>6050215130</v>
      </c>
      <c r="C1946" s="3">
        <v>2.7410000000000001</v>
      </c>
      <c r="D1946" s="4">
        <v>234.23799999999983</v>
      </c>
      <c r="E1946">
        <v>720</v>
      </c>
      <c r="F1946">
        <f t="shared" si="212"/>
        <v>30</v>
      </c>
      <c r="G1946" s="15">
        <f>(F1946*'B-E-D Rate'!$O$2)+(Analysis!C1946*'B-E-D Rate'!$F$2)+(Analysis!D1946*'B-E-D Rate'!$J$2)</f>
        <v>42.667662150002663</v>
      </c>
      <c r="H1946" s="15">
        <f t="shared" si="213"/>
        <v>33.261833219999993</v>
      </c>
      <c r="I1946" s="18">
        <f t="shared" si="210"/>
        <v>88.469617860475168</v>
      </c>
      <c r="J1946" s="18">
        <f t="shared" si="211"/>
        <v>1749.9615188762311</v>
      </c>
      <c r="K1946" s="19"/>
      <c r="L1946" s="15">
        <f t="shared" si="214"/>
        <v>57.000675422766115</v>
      </c>
      <c r="M1946" s="18">
        <f t="shared" si="215"/>
        <v>205.4352694772133</v>
      </c>
      <c r="N1946" s="18">
        <f t="shared" si="216"/>
        <v>1749.9615188762311</v>
      </c>
      <c r="O1946" s="19"/>
    </row>
    <row r="1947" spans="1:15" x14ac:dyDescent="0.3">
      <c r="A1947">
        <v>11</v>
      </c>
      <c r="B1947">
        <v>1266236408</v>
      </c>
      <c r="C1947" s="3">
        <v>8.7287999999999997</v>
      </c>
      <c r="D1947" s="4">
        <v>1177.4243999999999</v>
      </c>
      <c r="E1947">
        <v>720</v>
      </c>
      <c r="F1947">
        <f t="shared" si="212"/>
        <v>30</v>
      </c>
      <c r="G1947" s="15">
        <f>(F1947*'B-E-D Rate'!$O$2)+(Analysis!C1947*'B-E-D Rate'!$F$2)+(Analysis!D1947*'B-E-D Rate'!$J$2)</f>
        <v>93.625656239320193</v>
      </c>
      <c r="H1947" s="15">
        <f t="shared" si="213"/>
        <v>86.259477035999993</v>
      </c>
      <c r="I1947" s="18">
        <f t="shared" si="210"/>
        <v>54.260596055427023</v>
      </c>
      <c r="J1947" s="18">
        <f t="shared" si="211"/>
        <v>83.273887026343388</v>
      </c>
      <c r="K1947" s="19"/>
      <c r="L1947" s="15">
        <f t="shared" si="214"/>
        <v>84.936547405252099</v>
      </c>
      <c r="M1947" s="18">
        <f t="shared" si="215"/>
        <v>75.500612330280191</v>
      </c>
      <c r="N1947" s="18">
        <f t="shared" si="216"/>
        <v>83.273887026343388</v>
      </c>
      <c r="O1947" s="19"/>
    </row>
    <row r="1948" spans="1:15" x14ac:dyDescent="0.3">
      <c r="A1948">
        <v>11</v>
      </c>
      <c r="B1948">
        <v>4159857576</v>
      </c>
      <c r="C1948" s="3">
        <v>15.105</v>
      </c>
      <c r="D1948" s="4">
        <v>1434.185500000001</v>
      </c>
      <c r="E1948">
        <v>720</v>
      </c>
      <c r="F1948">
        <f t="shared" si="212"/>
        <v>30</v>
      </c>
      <c r="G1948" s="15">
        <f>(F1948*'B-E-D Rate'!$O$2)+(Analysis!C1948*'B-E-D Rate'!$F$2)+(Analysis!D1948*'B-E-D Rate'!$J$2)</f>
        <v>144.3773230488961</v>
      </c>
      <c r="H1948" s="15">
        <f t="shared" si="213"/>
        <v>100.68688324500005</v>
      </c>
      <c r="I1948" s="18">
        <f t="shared" si="210"/>
        <v>1908.8545302578648</v>
      </c>
      <c r="J1948" s="18">
        <f t="shared" si="211"/>
        <v>3585.2694410685317</v>
      </c>
      <c r="K1948" s="19"/>
      <c r="L1948" s="15">
        <f t="shared" si="214"/>
        <v>92.541454791196486</v>
      </c>
      <c r="M1948" s="18">
        <f t="shared" si="215"/>
        <v>2686.9572380295908</v>
      </c>
      <c r="N1948" s="18">
        <f t="shared" si="216"/>
        <v>3585.2694410685317</v>
      </c>
      <c r="O1948" s="19"/>
    </row>
    <row r="1949" spans="1:15" x14ac:dyDescent="0.3">
      <c r="A1949">
        <v>11</v>
      </c>
      <c r="B1949">
        <v>7595485132</v>
      </c>
      <c r="C1949" s="3">
        <v>2.4906000000000001</v>
      </c>
      <c r="D1949" s="4">
        <v>135.62039999999993</v>
      </c>
      <c r="E1949">
        <v>720</v>
      </c>
      <c r="F1949">
        <f t="shared" si="212"/>
        <v>30</v>
      </c>
      <c r="G1949" s="15">
        <f>(F1949*'B-E-D Rate'!$O$2)+(Analysis!C1949*'B-E-D Rate'!$F$2)+(Analysis!D1949*'B-E-D Rate'!$J$2)</f>
        <v>40.258718849699036</v>
      </c>
      <c r="H1949" s="15">
        <f t="shared" si="213"/>
        <v>27.720510275999999</v>
      </c>
      <c r="I1949" s="18">
        <f t="shared" si="210"/>
        <v>157.20667423758005</v>
      </c>
      <c r="J1949" s="18">
        <f t="shared" si="211"/>
        <v>1957.3089673169998</v>
      </c>
      <c r="K1949" s="19"/>
      <c r="L1949" s="15">
        <f t="shared" si="214"/>
        <v>54.079758996469039</v>
      </c>
      <c r="M1949" s="18">
        <f t="shared" si="215"/>
        <v>191.02115073862817</v>
      </c>
      <c r="N1949" s="18">
        <f t="shared" si="216"/>
        <v>1957.3089673169998</v>
      </c>
      <c r="O1949" s="19"/>
    </row>
    <row r="1950" spans="1:15" x14ac:dyDescent="0.3">
      <c r="A1950">
        <v>11</v>
      </c>
      <c r="B1950">
        <v>8178025701</v>
      </c>
      <c r="C1950" s="3">
        <v>6.4409999999999998</v>
      </c>
      <c r="D1950" s="4">
        <v>833.4867000000005</v>
      </c>
      <c r="E1950">
        <v>720</v>
      </c>
      <c r="F1950">
        <f t="shared" si="212"/>
        <v>30</v>
      </c>
      <c r="G1950" s="15">
        <f>(F1950*'B-E-D Rate'!$O$2)+(Analysis!C1950*'B-E-D Rate'!$F$2)+(Analysis!D1950*'B-E-D Rate'!$J$2)</f>
        <v>74.232970569309344</v>
      </c>
      <c r="H1950" s="15">
        <f t="shared" si="213"/>
        <v>66.933617673000029</v>
      </c>
      <c r="I1950" s="18">
        <f t="shared" si="210"/>
        <v>53.28055270485919</v>
      </c>
      <c r="J1950" s="18">
        <f t="shared" si="211"/>
        <v>105.41607280826534</v>
      </c>
      <c r="K1950" s="19"/>
      <c r="L1950" s="15">
        <f t="shared" si="214"/>
        <v>74.749590132383602</v>
      </c>
      <c r="M1950" s="18">
        <f t="shared" si="215"/>
        <v>0.26689577295103706</v>
      </c>
      <c r="N1950" s="18">
        <f t="shared" si="216"/>
        <v>105.41607280826534</v>
      </c>
      <c r="O1950" s="19"/>
    </row>
    <row r="1951" spans="1:15" x14ac:dyDescent="0.3">
      <c r="A1951">
        <v>11</v>
      </c>
      <c r="B1951">
        <v>4686771455</v>
      </c>
      <c r="C1951" s="3">
        <v>10.5288</v>
      </c>
      <c r="D1951" s="4">
        <v>2017.8407999999999</v>
      </c>
      <c r="E1951">
        <v>720</v>
      </c>
      <c r="F1951">
        <f t="shared" si="212"/>
        <v>30</v>
      </c>
      <c r="G1951" s="15">
        <f>(F1951*'B-E-D Rate'!$O$2)+(Analysis!C1951*'B-E-D Rate'!$F$2)+(Analysis!D1951*'B-E-D Rate'!$J$2)</f>
        <v>111.56005523915047</v>
      </c>
      <c r="H1951" s="15">
        <f t="shared" si="213"/>
        <v>133.48247455199999</v>
      </c>
      <c r="I1951" s="18">
        <f t="shared" si="210"/>
        <v>480.59246852839732</v>
      </c>
      <c r="J1951" s="18">
        <f t="shared" si="211"/>
        <v>732.23557415441644</v>
      </c>
      <c r="K1951" s="19"/>
      <c r="L1951" s="15">
        <f t="shared" si="214"/>
        <v>109.82851463716057</v>
      </c>
      <c r="M1951" s="18">
        <f t="shared" si="215"/>
        <v>2.9982328563395653</v>
      </c>
      <c r="N1951" s="18">
        <f t="shared" si="216"/>
        <v>732.23557415441644</v>
      </c>
      <c r="O1951" s="19"/>
    </row>
    <row r="1952" spans="1:15" x14ac:dyDescent="0.3">
      <c r="A1952">
        <v>11</v>
      </c>
      <c r="B1952">
        <v>2509137025</v>
      </c>
      <c r="C1952" s="3">
        <v>4.0926</v>
      </c>
      <c r="D1952" s="4">
        <v>466.09859999999929</v>
      </c>
      <c r="E1952">
        <v>720</v>
      </c>
      <c r="F1952">
        <f t="shared" si="212"/>
        <v>30</v>
      </c>
      <c r="G1952" s="15">
        <f>(F1952*'B-E-D Rate'!$O$2)+(Analysis!C1952*'B-E-D Rate'!$F$2)+(Analysis!D1952*'B-E-D Rate'!$J$2)</f>
        <v>54.259245414451065</v>
      </c>
      <c r="H1952" s="15">
        <f t="shared" si="213"/>
        <v>46.29008033399996</v>
      </c>
      <c r="I1952" s="18">
        <f t="shared" si="210"/>
        <v>63.507592079481277</v>
      </c>
      <c r="J1952" s="18">
        <f t="shared" si="211"/>
        <v>914.51554815630232</v>
      </c>
      <c r="K1952" s="19"/>
      <c r="L1952" s="15">
        <f t="shared" si="214"/>
        <v>63.868064561734158</v>
      </c>
      <c r="M1952" s="18">
        <f t="shared" si="215"/>
        <v>92.32940540519418</v>
      </c>
      <c r="N1952" s="18">
        <f t="shared" si="216"/>
        <v>914.51554815630232</v>
      </c>
      <c r="O1952" s="19"/>
    </row>
    <row r="1953" spans="1:15" x14ac:dyDescent="0.3">
      <c r="A1953">
        <v>11</v>
      </c>
      <c r="B1953">
        <v>6440471123</v>
      </c>
      <c r="C1953" s="3">
        <v>10.638</v>
      </c>
      <c r="D1953" s="4">
        <v>2564.7101999999991</v>
      </c>
      <c r="E1953">
        <v>720</v>
      </c>
      <c r="F1953">
        <f t="shared" si="212"/>
        <v>30</v>
      </c>
      <c r="G1953" s="15">
        <f>(F1953*'B-E-D Rate'!$O$2)+(Analysis!C1953*'B-E-D Rate'!$F$2)+(Analysis!D1953*'B-E-D Rate'!$J$2)</f>
        <v>114.97739380597442</v>
      </c>
      <c r="H1953" s="15">
        <f t="shared" si="213"/>
        <v>164.21106613799992</v>
      </c>
      <c r="I1953" s="18">
        <f t="shared" si="210"/>
        <v>2423.9544912972538</v>
      </c>
      <c r="J1953" s="18">
        <f t="shared" si="211"/>
        <v>928.85912670482992</v>
      </c>
      <c r="K1953" s="19"/>
      <c r="L1953" s="15">
        <f t="shared" si="214"/>
        <v>126.02602718562278</v>
      </c>
      <c r="M1953" s="18">
        <f t="shared" si="215"/>
        <v>122.07229955788004</v>
      </c>
      <c r="N1953" s="18">
        <f t="shared" si="216"/>
        <v>928.85912670482992</v>
      </c>
      <c r="O1953" s="19"/>
    </row>
    <row r="1954" spans="1:15" x14ac:dyDescent="0.3">
      <c r="A1954">
        <v>11</v>
      </c>
      <c r="B1954">
        <v>8518605333</v>
      </c>
      <c r="C1954" s="3">
        <v>5.8355999999999995</v>
      </c>
      <c r="D1954" s="4">
        <v>816.45479999999986</v>
      </c>
      <c r="E1954">
        <v>720</v>
      </c>
      <c r="F1954">
        <f t="shared" si="212"/>
        <v>30</v>
      </c>
      <c r="G1954" s="15">
        <f>(F1954*'B-E-D Rate'!$O$2)+(Analysis!C1954*'B-E-D Rate'!$F$2)+(Analysis!D1954*'B-E-D Rate'!$J$2)</f>
        <v>69.44877044047773</v>
      </c>
      <c r="H1954" s="15">
        <f t="shared" si="213"/>
        <v>65.976595211999992</v>
      </c>
      <c r="I1954" s="18">
        <f t="shared" si="210"/>
        <v>12.056000817254432</v>
      </c>
      <c r="J1954" s="18">
        <f t="shared" si="211"/>
        <v>226.54563825238864</v>
      </c>
      <c r="K1954" s="19"/>
      <c r="L1954" s="15">
        <f t="shared" si="214"/>
        <v>74.245128895433481</v>
      </c>
      <c r="M1954" s="18">
        <f t="shared" si="215"/>
        <v>23.00505442842552</v>
      </c>
      <c r="N1954" s="18">
        <f t="shared" si="216"/>
        <v>226.54563825238864</v>
      </c>
      <c r="O1954" s="19"/>
    </row>
    <row r="1955" spans="1:15" x14ac:dyDescent="0.3">
      <c r="A1955">
        <v>11</v>
      </c>
      <c r="B1955">
        <v>3402255889</v>
      </c>
      <c r="C1955" s="3">
        <v>10.816199999999998</v>
      </c>
      <c r="D1955" s="4">
        <v>1432.9986000000022</v>
      </c>
      <c r="E1955">
        <v>720</v>
      </c>
      <c r="F1955">
        <f t="shared" si="212"/>
        <v>30</v>
      </c>
      <c r="G1955" s="15">
        <f>(F1955*'B-E-D Rate'!$O$2)+(Analysis!C1955*'B-E-D Rate'!$F$2)+(Analysis!D1955*'B-E-D Rate'!$J$2)</f>
        <v>111.04608489672991</v>
      </c>
      <c r="H1955" s="15">
        <f t="shared" si="213"/>
        <v>100.62019133400011</v>
      </c>
      <c r="I1955" s="18">
        <f t="shared" si="210"/>
        <v>108.69925658137062</v>
      </c>
      <c r="J1955" s="18">
        <f t="shared" si="211"/>
        <v>704.68381717666773</v>
      </c>
      <c r="K1955" s="19"/>
      <c r="L1955" s="15">
        <f t="shared" si="214"/>
        <v>92.506300460667575</v>
      </c>
      <c r="M1955" s="18">
        <f t="shared" si="215"/>
        <v>343.72360693565918</v>
      </c>
      <c r="N1955" s="18">
        <f t="shared" si="216"/>
        <v>704.68381717666773</v>
      </c>
      <c r="O1955" s="19"/>
    </row>
    <row r="1956" spans="1:15" x14ac:dyDescent="0.3">
      <c r="A1956">
        <v>11</v>
      </c>
      <c r="B1956">
        <v>5307418688</v>
      </c>
      <c r="C1956" s="3">
        <v>11.559999999999999</v>
      </c>
      <c r="D1956" s="4">
        <v>1307.3584999999996</v>
      </c>
      <c r="E1956">
        <v>720</v>
      </c>
      <c r="F1956">
        <f t="shared" si="212"/>
        <v>30</v>
      </c>
      <c r="G1956" s="15">
        <f>(F1956*'B-E-D Rate'!$O$2)+(Analysis!C1956*'B-E-D Rate'!$F$2)+(Analysis!D1956*'B-E-D Rate'!$J$2)</f>
        <v>116.23553375994612</v>
      </c>
      <c r="H1956" s="15">
        <f t="shared" si="213"/>
        <v>93.560474114999977</v>
      </c>
      <c r="I1956" s="18">
        <f t="shared" si="210"/>
        <v>514.15832990186527</v>
      </c>
      <c r="J1956" s="18">
        <f t="shared" si="211"/>
        <v>1007.1311843735585</v>
      </c>
      <c r="K1956" s="19"/>
      <c r="L1956" s="15">
        <f t="shared" si="214"/>
        <v>88.785015092826384</v>
      </c>
      <c r="M1956" s="18">
        <f t="shared" si="215"/>
        <v>753.5309750938892</v>
      </c>
      <c r="N1956" s="18">
        <f t="shared" si="216"/>
        <v>1007.1311843735585</v>
      </c>
      <c r="O1956" s="19"/>
    </row>
    <row r="1957" spans="1:15" x14ac:dyDescent="0.3">
      <c r="A1957">
        <v>11</v>
      </c>
      <c r="B1957">
        <v>5048579220</v>
      </c>
      <c r="C1957" s="3">
        <v>8.7197999999999993</v>
      </c>
      <c r="D1957" s="4">
        <v>2128.5872999999992</v>
      </c>
      <c r="E1957">
        <v>720</v>
      </c>
      <c r="F1957">
        <f t="shared" si="212"/>
        <v>30</v>
      </c>
      <c r="G1957" s="15">
        <f>(F1957*'B-E-D Rate'!$O$2)+(Analysis!C1957*'B-E-D Rate'!$F$2)+(Analysis!D1957*'B-E-D Rate'!$J$2)</f>
        <v>98.023623637367379</v>
      </c>
      <c r="H1957" s="15">
        <f t="shared" si="213"/>
        <v>139.70532038699994</v>
      </c>
      <c r="I1957" s="18">
        <f t="shared" si="210"/>
        <v>1737.36384392833</v>
      </c>
      <c r="J1957" s="18">
        <f t="shared" si="211"/>
        <v>182.88289121703787</v>
      </c>
      <c r="K1957" s="19"/>
      <c r="L1957" s="15">
        <f t="shared" si="214"/>
        <v>113.10867224599417</v>
      </c>
      <c r="M1957" s="18">
        <f t="shared" si="215"/>
        <v>227.5586915246331</v>
      </c>
      <c r="N1957" s="18">
        <f t="shared" si="216"/>
        <v>182.88289121703787</v>
      </c>
      <c r="O1957" s="19"/>
    </row>
    <row r="1958" spans="1:15" x14ac:dyDescent="0.3">
      <c r="A1958">
        <v>11</v>
      </c>
      <c r="B1958">
        <v>8933768541</v>
      </c>
      <c r="C1958" s="3">
        <v>8.7605999999999984</v>
      </c>
      <c r="D1958" s="4">
        <v>1006.7405999999995</v>
      </c>
      <c r="E1958">
        <v>720</v>
      </c>
      <c r="F1958">
        <f t="shared" si="212"/>
        <v>30</v>
      </c>
      <c r="G1958" s="15">
        <f>(F1958*'B-E-D Rate'!$O$2)+(Analysis!C1958*'B-E-D Rate'!$F$2)+(Analysis!D1958*'B-E-D Rate'!$J$2)</f>
        <v>93.071001114828505</v>
      </c>
      <c r="H1958" s="15">
        <f t="shared" si="213"/>
        <v>76.668754313999969</v>
      </c>
      <c r="I1958" s="18">
        <f t="shared" si="210"/>
        <v>269.03370011528995</v>
      </c>
      <c r="J1958" s="18">
        <f t="shared" si="211"/>
        <v>73.458571123924642</v>
      </c>
      <c r="K1958" s="19"/>
      <c r="L1958" s="15">
        <f t="shared" si="214"/>
        <v>79.881130166110125</v>
      </c>
      <c r="M1958" s="18">
        <f t="shared" si="215"/>
        <v>173.97269564384507</v>
      </c>
      <c r="N1958" s="18">
        <f t="shared" si="216"/>
        <v>73.458571123924642</v>
      </c>
      <c r="O1958" s="19"/>
    </row>
    <row r="1959" spans="1:15" x14ac:dyDescent="0.3">
      <c r="A1959">
        <v>11</v>
      </c>
      <c r="B1959">
        <v>5462870793</v>
      </c>
      <c r="C1959" s="3">
        <v>11.7372</v>
      </c>
      <c r="D1959" s="4">
        <v>1115.2275000000011</v>
      </c>
      <c r="E1959">
        <v>720</v>
      </c>
      <c r="F1959">
        <f t="shared" si="212"/>
        <v>30</v>
      </c>
      <c r="G1959" s="15">
        <f>(F1959*'B-E-D Rate'!$O$2)+(Analysis!C1959*'B-E-D Rate'!$F$2)+(Analysis!D1959*'B-E-D Rate'!$J$2)</f>
        <v>116.70994981563061</v>
      </c>
      <c r="H1959" s="15">
        <f t="shared" si="213"/>
        <v>82.764633225000068</v>
      </c>
      <c r="I1959" s="18">
        <f t="shared" si="210"/>
        <v>1152.284518438137</v>
      </c>
      <c r="J1959" s="18">
        <f t="shared" si="211"/>
        <v>1037.4677553480903</v>
      </c>
      <c r="K1959" s="19"/>
      <c r="L1959" s="15">
        <f t="shared" si="214"/>
        <v>83.094361559371094</v>
      </c>
      <c r="M1959" s="18">
        <f t="shared" si="215"/>
        <v>1130.0077738143725</v>
      </c>
      <c r="N1959" s="18">
        <f t="shared" si="216"/>
        <v>1037.4677553480903</v>
      </c>
      <c r="O1959" s="19"/>
    </row>
    <row r="1960" spans="1:15" x14ac:dyDescent="0.3">
      <c r="A1960">
        <v>11</v>
      </c>
      <c r="B1960">
        <v>3778819266</v>
      </c>
      <c r="C1960" s="3">
        <v>3.7691999999999997</v>
      </c>
      <c r="D1960" s="4">
        <v>598.75710000000049</v>
      </c>
      <c r="E1960">
        <v>720</v>
      </c>
      <c r="F1960">
        <f t="shared" si="212"/>
        <v>30</v>
      </c>
      <c r="G1960" s="15">
        <f>(F1960*'B-E-D Rate'!$O$2)+(Analysis!C1960*'B-E-D Rate'!$F$2)+(Analysis!D1960*'B-E-D Rate'!$J$2)</f>
        <v>52.369437463789403</v>
      </c>
      <c r="H1960" s="15">
        <f t="shared" si="213"/>
        <v>53.744161449000025</v>
      </c>
      <c r="I1960" s="18">
        <f t="shared" si="210"/>
        <v>1.8898660355133741</v>
      </c>
      <c r="J1960" s="18">
        <f t="shared" si="211"/>
        <v>1032.3861284370842</v>
      </c>
      <c r="K1960" s="19"/>
      <c r="L1960" s="15">
        <f t="shared" si="214"/>
        <v>67.797225195717701</v>
      </c>
      <c r="M1960" s="18">
        <f t="shared" si="215"/>
        <v>238.01663430143731</v>
      </c>
      <c r="N1960" s="18">
        <f t="shared" si="216"/>
        <v>1032.3861284370842</v>
      </c>
      <c r="O1960" s="19"/>
    </row>
    <row r="1961" spans="1:15" x14ac:dyDescent="0.3">
      <c r="A1961">
        <v>11</v>
      </c>
      <c r="B1961">
        <v>1563601222</v>
      </c>
      <c r="C1961" s="3">
        <v>7.4130000000000003</v>
      </c>
      <c r="D1961" s="4">
        <v>875.24160000000052</v>
      </c>
      <c r="E1961">
        <v>720</v>
      </c>
      <c r="F1961">
        <f t="shared" si="212"/>
        <v>30</v>
      </c>
      <c r="G1961" s="15">
        <f>(F1961*'B-E-D Rate'!$O$2)+(Analysis!C1961*'B-E-D Rate'!$F$2)+(Analysis!D1961*'B-E-D Rate'!$J$2)</f>
        <v>81.98192833118857</v>
      </c>
      <c r="H1961" s="15">
        <f t="shared" si="213"/>
        <v>69.27982550400003</v>
      </c>
      <c r="I1961" s="18">
        <f t="shared" si="210"/>
        <v>161.3434162324711</v>
      </c>
      <c r="J1961" s="18">
        <f t="shared" si="211"/>
        <v>6.3417100110840661</v>
      </c>
      <c r="K1961" s="19"/>
      <c r="L1961" s="15">
        <f t="shared" si="214"/>
        <v>75.986312312688057</v>
      </c>
      <c r="M1961" s="18">
        <f t="shared" si="215"/>
        <v>35.947411441299948</v>
      </c>
      <c r="N1961" s="18">
        <f t="shared" si="216"/>
        <v>6.3417100110840661</v>
      </c>
      <c r="O1961" s="19"/>
    </row>
    <row r="1962" spans="1:15" x14ac:dyDescent="0.3">
      <c r="A1962">
        <v>11</v>
      </c>
      <c r="B1962">
        <v>4468068368</v>
      </c>
      <c r="C1962" s="3">
        <v>3.3516000000000004</v>
      </c>
      <c r="D1962" s="4">
        <v>366.36329999999975</v>
      </c>
      <c r="E1962">
        <v>720</v>
      </c>
      <c r="F1962">
        <f t="shared" si="212"/>
        <v>30</v>
      </c>
      <c r="G1962" s="15">
        <f>(F1962*'B-E-D Rate'!$O$2)+(Analysis!C1962*'B-E-D Rate'!$F$2)+(Analysis!D1962*'B-E-D Rate'!$J$2)</f>
        <v>48.03289696918241</v>
      </c>
      <c r="H1962" s="15">
        <f t="shared" si="213"/>
        <v>40.685953826999992</v>
      </c>
      <c r="I1962" s="18">
        <f t="shared" si="210"/>
        <v>53.977573534461264</v>
      </c>
      <c r="J1962" s="18">
        <f t="shared" si="211"/>
        <v>1329.8644482949653</v>
      </c>
      <c r="K1962" s="19"/>
      <c r="L1962" s="15">
        <f t="shared" si="214"/>
        <v>60.914043412855406</v>
      </c>
      <c r="M1962" s="18">
        <f t="shared" si="215"/>
        <v>165.92393370334949</v>
      </c>
      <c r="N1962" s="18">
        <f t="shared" si="216"/>
        <v>1329.8644482949653</v>
      </c>
      <c r="O1962" s="19"/>
    </row>
    <row r="1963" spans="1:15" x14ac:dyDescent="0.3">
      <c r="A1963">
        <v>11</v>
      </c>
      <c r="B1963">
        <v>4407060798</v>
      </c>
      <c r="C1963" s="3">
        <v>11.3994</v>
      </c>
      <c r="D1963" s="4">
        <v>1888.768500000001</v>
      </c>
      <c r="E1963">
        <v>720</v>
      </c>
      <c r="F1963">
        <f t="shared" si="212"/>
        <v>30</v>
      </c>
      <c r="G1963" s="15">
        <f>(F1963*'B-E-D Rate'!$O$2)+(Analysis!C1963*'B-E-D Rate'!$F$2)+(Analysis!D1963*'B-E-D Rate'!$J$2)</f>
        <v>117.71866789136921</v>
      </c>
      <c r="H1963" s="15">
        <f t="shared" si="213"/>
        <v>126.22990201500005</v>
      </c>
      <c r="I1963" s="18">
        <f t="shared" si="210"/>
        <v>72.441106307258067</v>
      </c>
      <c r="J1963" s="18">
        <f t="shared" si="211"/>
        <v>1103.4663740772785</v>
      </c>
      <c r="K1963" s="19"/>
      <c r="L1963" s="15">
        <f t="shared" si="214"/>
        <v>106.0055722693688</v>
      </c>
      <c r="M1963" s="18">
        <f t="shared" si="215"/>
        <v>137.19660905012515</v>
      </c>
      <c r="N1963" s="18">
        <f t="shared" si="216"/>
        <v>1103.4663740772785</v>
      </c>
      <c r="O1963" s="19"/>
    </row>
    <row r="1964" spans="1:15" x14ac:dyDescent="0.3">
      <c r="A1964">
        <v>11</v>
      </c>
      <c r="B1964">
        <v>7627622061</v>
      </c>
      <c r="C1964" s="3">
        <v>7.7675999999999998</v>
      </c>
      <c r="D1964" s="4">
        <v>188.81369999999987</v>
      </c>
      <c r="E1964">
        <v>720</v>
      </c>
      <c r="F1964">
        <f t="shared" si="212"/>
        <v>30</v>
      </c>
      <c r="G1964" s="15">
        <f>(F1964*'B-E-D Rate'!$O$2)+(Analysis!C1964*'B-E-D Rate'!$F$2)+(Analysis!D1964*'B-E-D Rate'!$J$2)</f>
        <v>81.512949543834239</v>
      </c>
      <c r="H1964" s="15">
        <f t="shared" si="213"/>
        <v>30.709441802999994</v>
      </c>
      <c r="I1964" s="18">
        <f t="shared" si="210"/>
        <v>2580.9963987730052</v>
      </c>
      <c r="J1964" s="18">
        <f t="shared" si="211"/>
        <v>8.9236864183555724</v>
      </c>
      <c r="K1964" s="19"/>
      <c r="L1964" s="15">
        <f t="shared" si="214"/>
        <v>55.655270707755342</v>
      </c>
      <c r="M1964" s="18">
        <f t="shared" si="215"/>
        <v>668.61955478980246</v>
      </c>
      <c r="N1964" s="18">
        <f t="shared" si="216"/>
        <v>8.9236864183555724</v>
      </c>
      <c r="O1964" s="19"/>
    </row>
    <row r="1965" spans="1:15" x14ac:dyDescent="0.3">
      <c r="A1965">
        <v>11</v>
      </c>
      <c r="B1965">
        <v>2342141349</v>
      </c>
      <c r="C1965" s="3">
        <v>6.9665999999999997</v>
      </c>
      <c r="D1965" s="4">
        <v>712.12860000000069</v>
      </c>
      <c r="E1965">
        <v>720</v>
      </c>
      <c r="F1965">
        <f t="shared" si="212"/>
        <v>30</v>
      </c>
      <c r="G1965" s="15">
        <f>(F1965*'B-E-D Rate'!$O$2)+(Analysis!C1965*'B-E-D Rate'!$F$2)+(Analysis!D1965*'B-E-D Rate'!$J$2)</f>
        <v>77.747033461594185</v>
      </c>
      <c r="H1965" s="15">
        <f t="shared" si="213"/>
        <v>60.114506034000037</v>
      </c>
      <c r="I1965" s="18">
        <f t="shared" si="210"/>
        <v>310.90602348485993</v>
      </c>
      <c r="J1965" s="18">
        <f t="shared" si="211"/>
        <v>45.60530606435168</v>
      </c>
      <c r="K1965" s="19"/>
      <c r="L1965" s="15">
        <f t="shared" si="214"/>
        <v>71.155131660932227</v>
      </c>
      <c r="M1965" s="18">
        <f t="shared" si="215"/>
        <v>43.453169349570366</v>
      </c>
      <c r="N1965" s="18">
        <f t="shared" si="216"/>
        <v>45.60530606435168</v>
      </c>
      <c r="O1965" s="19"/>
    </row>
    <row r="1966" spans="1:15" x14ac:dyDescent="0.3">
      <c r="A1966">
        <v>11</v>
      </c>
      <c r="B1966">
        <v>2483339807</v>
      </c>
      <c r="C1966" s="3">
        <v>9.1319999999999997</v>
      </c>
      <c r="D1966" s="4">
        <v>766.2672</v>
      </c>
      <c r="E1966">
        <v>720</v>
      </c>
      <c r="F1966">
        <f t="shared" si="212"/>
        <v>30</v>
      </c>
      <c r="G1966" s="15">
        <f>(F1966*'B-E-D Rate'!$O$2)+(Analysis!C1966*'B-E-D Rate'!$F$2)+(Analysis!D1966*'B-E-D Rate'!$J$2)</f>
        <v>94.827348624840852</v>
      </c>
      <c r="H1966" s="15">
        <f t="shared" si="213"/>
        <v>63.156553967999997</v>
      </c>
      <c r="I1966" s="18">
        <f t="shared" si="210"/>
        <v>1003.0392341957793</v>
      </c>
      <c r="J1966" s="18">
        <f t="shared" si="211"/>
        <v>106.64992566991062</v>
      </c>
      <c r="K1966" s="19"/>
      <c r="L1966" s="15">
        <f t="shared" si="214"/>
        <v>72.758641846099223</v>
      </c>
      <c r="M1966" s="18">
        <f t="shared" si="215"/>
        <v>487.02781888607672</v>
      </c>
      <c r="N1966" s="18">
        <f t="shared" si="216"/>
        <v>106.64992566991062</v>
      </c>
      <c r="O1966" s="19"/>
    </row>
    <row r="1967" spans="1:15" x14ac:dyDescent="0.3">
      <c r="A1967">
        <v>11</v>
      </c>
      <c r="B1967">
        <v>8650102792</v>
      </c>
      <c r="C1967" s="3">
        <v>6.1176000000000004</v>
      </c>
      <c r="D1967" s="4">
        <v>773.89229999999964</v>
      </c>
      <c r="E1967">
        <v>720</v>
      </c>
      <c r="F1967">
        <f t="shared" si="212"/>
        <v>30</v>
      </c>
      <c r="G1967" s="15">
        <f>(F1967*'B-E-D Rate'!$O$2)+(Analysis!C1967*'B-E-D Rate'!$F$2)+(Analysis!D1967*'B-E-D Rate'!$J$2)</f>
        <v>71.440092374581113</v>
      </c>
      <c r="H1967" s="15">
        <f t="shared" si="213"/>
        <v>63.585008336999977</v>
      </c>
      <c r="I1967" s="18">
        <f t="shared" si="210"/>
        <v>61.702345237461962</v>
      </c>
      <c r="J1967" s="18">
        <f t="shared" si="211"/>
        <v>170.56650356892717</v>
      </c>
      <c r="K1967" s="19"/>
      <c r="L1967" s="15">
        <f t="shared" si="214"/>
        <v>72.984486724114475</v>
      </c>
      <c r="M1967" s="18">
        <f t="shared" si="215"/>
        <v>2.3851539068705785</v>
      </c>
      <c r="N1967" s="18">
        <f t="shared" si="216"/>
        <v>170.56650356892717</v>
      </c>
      <c r="O1967" s="19"/>
    </row>
    <row r="1968" spans="1:15" x14ac:dyDescent="0.3">
      <c r="A1968">
        <v>11</v>
      </c>
      <c r="B1968">
        <v>5679766357</v>
      </c>
      <c r="C1968" s="3">
        <v>4.7448000000000006</v>
      </c>
      <c r="D1968" s="4">
        <v>471.31110000000024</v>
      </c>
      <c r="E1968">
        <v>720</v>
      </c>
      <c r="F1968">
        <f t="shared" si="212"/>
        <v>30</v>
      </c>
      <c r="G1968" s="15">
        <f>(F1968*'B-E-D Rate'!$O$2)+(Analysis!C1968*'B-E-D Rate'!$F$2)+(Analysis!D1968*'B-E-D Rate'!$J$2)</f>
        <v>59.351580640758499</v>
      </c>
      <c r="H1968" s="15">
        <f t="shared" si="213"/>
        <v>46.582970709000008</v>
      </c>
      <c r="I1968" s="18">
        <f t="shared" si="210"/>
        <v>163.03739958940156</v>
      </c>
      <c r="J1968" s="18">
        <f t="shared" si="211"/>
        <v>632.45323356617212</v>
      </c>
      <c r="K1968" s="19"/>
      <c r="L1968" s="15">
        <f t="shared" si="214"/>
        <v>64.022451576547709</v>
      </c>
      <c r="M1968" s="18">
        <f t="shared" si="215"/>
        <v>21.817035298800374</v>
      </c>
      <c r="N1968" s="18">
        <f t="shared" si="216"/>
        <v>632.45323356617212</v>
      </c>
      <c r="O1968" s="19"/>
    </row>
    <row r="1969" spans="1:15" x14ac:dyDescent="0.3">
      <c r="A1969">
        <v>11</v>
      </c>
      <c r="B1969">
        <v>1476736149</v>
      </c>
      <c r="C1969" s="3">
        <v>3.9047999999999998</v>
      </c>
      <c r="D1969" s="4">
        <v>227.8323</v>
      </c>
      <c r="E1969">
        <v>720</v>
      </c>
      <c r="F1969">
        <f t="shared" si="212"/>
        <v>30</v>
      </c>
      <c r="G1969" s="15">
        <f>(F1969*'B-E-D Rate'!$O$2)+(Analysis!C1969*'B-E-D Rate'!$F$2)+(Analysis!D1969*'B-E-D Rate'!$J$2)</f>
        <v>51.680756392011851</v>
      </c>
      <c r="H1969" s="15">
        <f t="shared" si="213"/>
        <v>32.901896937000004</v>
      </c>
      <c r="I1969" s="18">
        <f t="shared" si="210"/>
        <v>352.64556243108785</v>
      </c>
      <c r="J1969" s="18">
        <f t="shared" si="211"/>
        <v>1077.1161108880674</v>
      </c>
      <c r="K1969" s="19"/>
      <c r="L1969" s="15">
        <f t="shared" si="214"/>
        <v>56.810947480168338</v>
      </c>
      <c r="M1969" s="18">
        <f t="shared" si="215"/>
        <v>26.318860601000235</v>
      </c>
      <c r="N1969" s="18">
        <f t="shared" si="216"/>
        <v>1077.1161108880674</v>
      </c>
      <c r="O1969" s="19"/>
    </row>
    <row r="1970" spans="1:15" x14ac:dyDescent="0.3">
      <c r="A1970">
        <v>11</v>
      </c>
      <c r="B1970">
        <v>5146418934</v>
      </c>
      <c r="C1970" s="3">
        <v>6.9252000000000002</v>
      </c>
      <c r="D1970" s="4">
        <v>848.18940000000066</v>
      </c>
      <c r="E1970">
        <v>720</v>
      </c>
      <c r="F1970">
        <f t="shared" si="212"/>
        <v>30</v>
      </c>
      <c r="G1970" s="15">
        <f>(F1970*'B-E-D Rate'!$O$2)+(Analysis!C1970*'B-E-D Rate'!$F$2)+(Analysis!D1970*'B-E-D Rate'!$J$2)</f>
        <v>78.064458066693462</v>
      </c>
      <c r="H1970" s="15">
        <f t="shared" si="213"/>
        <v>67.759762386000034</v>
      </c>
      <c r="I1970" s="18">
        <f t="shared" si="210"/>
        <v>106.18675307170179</v>
      </c>
      <c r="J1970" s="18">
        <f t="shared" si="211"/>
        <v>41.418819755707467</v>
      </c>
      <c r="K1970" s="19"/>
      <c r="L1970" s="15">
        <f t="shared" si="214"/>
        <v>75.185063698368964</v>
      </c>
      <c r="M1970" s="18">
        <f t="shared" si="215"/>
        <v>8.2909119283388328</v>
      </c>
      <c r="N1970" s="18">
        <f t="shared" si="216"/>
        <v>41.418819755707467</v>
      </c>
      <c r="O1970" s="19"/>
    </row>
    <row r="1971" spans="1:15" x14ac:dyDescent="0.3">
      <c r="A1971">
        <v>11</v>
      </c>
      <c r="B1971">
        <v>5405123377</v>
      </c>
      <c r="C1971" s="3">
        <v>5.2949999999999999</v>
      </c>
      <c r="D1971" s="4">
        <v>526.99919999999997</v>
      </c>
      <c r="E1971">
        <v>720</v>
      </c>
      <c r="F1971">
        <f t="shared" si="212"/>
        <v>30</v>
      </c>
      <c r="G1971" s="15">
        <f>(F1971*'B-E-D Rate'!$O$2)+(Analysis!C1971*'B-E-D Rate'!$F$2)+(Analysis!D1971*'B-E-D Rate'!$J$2)</f>
        <v>63.888434966045637</v>
      </c>
      <c r="H1971" s="15">
        <f t="shared" si="213"/>
        <v>49.712085047999999</v>
      </c>
      <c r="I1971" s="18">
        <f t="shared" si="210"/>
        <v>200.96889699887257</v>
      </c>
      <c r="J1971" s="18">
        <f t="shared" si="211"/>
        <v>424.84500361341065</v>
      </c>
      <c r="K1971" s="19"/>
      <c r="L1971" s="15">
        <f t="shared" si="214"/>
        <v>65.671855800938417</v>
      </c>
      <c r="M1971" s="18">
        <f t="shared" si="215"/>
        <v>3.1805898743296614</v>
      </c>
      <c r="N1971" s="18">
        <f t="shared" si="216"/>
        <v>424.84500361341065</v>
      </c>
      <c r="O1971" s="19"/>
    </row>
    <row r="1972" spans="1:15" x14ac:dyDescent="0.3">
      <c r="A1972">
        <v>11</v>
      </c>
      <c r="B1972">
        <v>1286001794</v>
      </c>
      <c r="C1972" s="3">
        <v>5.628000000000001</v>
      </c>
      <c r="D1972" s="4">
        <v>425.51760000000007</v>
      </c>
      <c r="E1972">
        <v>720</v>
      </c>
      <c r="F1972">
        <f t="shared" si="212"/>
        <v>30</v>
      </c>
      <c r="G1972" s="15">
        <f>(F1972*'B-E-D Rate'!$O$2)+(Analysis!C1972*'B-E-D Rate'!$F$2)+(Analysis!D1972*'B-E-D Rate'!$J$2)</f>
        <v>65.999286058077971</v>
      </c>
      <c r="H1972" s="15">
        <f t="shared" si="213"/>
        <v>44.009833944000007</v>
      </c>
      <c r="I1972" s="18">
        <f t="shared" si="210"/>
        <v>483.53600427732778</v>
      </c>
      <c r="J1972" s="18">
        <f t="shared" si="211"/>
        <v>342.28394755365048</v>
      </c>
      <c r="K1972" s="19"/>
      <c r="L1972" s="15">
        <f t="shared" si="214"/>
        <v>62.666111670003275</v>
      </c>
      <c r="M1972" s="18">
        <f t="shared" si="215"/>
        <v>11.110051501317121</v>
      </c>
      <c r="N1972" s="18">
        <f t="shared" si="216"/>
        <v>342.28394755365048</v>
      </c>
      <c r="O1972" s="19"/>
    </row>
    <row r="1973" spans="1:15" x14ac:dyDescent="0.3">
      <c r="A1973">
        <v>11</v>
      </c>
      <c r="B1973">
        <v>3260106573</v>
      </c>
      <c r="C1973" s="3">
        <v>0.25619999999999998</v>
      </c>
      <c r="D1973" s="4">
        <v>108.69569999999986</v>
      </c>
      <c r="E1973">
        <v>720</v>
      </c>
      <c r="F1973">
        <f t="shared" si="212"/>
        <v>30</v>
      </c>
      <c r="G1973" s="15">
        <f>(F1973*'B-E-D Rate'!$O$2)+(Analysis!C1973*'B-E-D Rate'!$F$2)+(Analysis!D1973*'B-E-D Rate'!$J$2)</f>
        <v>22.770078497658467</v>
      </c>
      <c r="H1973" s="15">
        <f t="shared" si="213"/>
        <v>26.207611382999993</v>
      </c>
      <c r="I1973" s="18">
        <f t="shared" si="210"/>
        <v>11.816632337804434</v>
      </c>
      <c r="J1973" s="18">
        <f t="shared" si="211"/>
        <v>3810.608337345273</v>
      </c>
      <c r="K1973" s="19"/>
      <c r="L1973" s="15">
        <f t="shared" si="214"/>
        <v>53.282286755174162</v>
      </c>
      <c r="M1973" s="18">
        <f t="shared" si="215"/>
        <v>930.99485275000893</v>
      </c>
      <c r="N1973" s="18">
        <f t="shared" si="216"/>
        <v>3810.608337345273</v>
      </c>
      <c r="O1973" s="19"/>
    </row>
    <row r="1974" spans="1:15" x14ac:dyDescent="0.3">
      <c r="A1974">
        <v>11</v>
      </c>
      <c r="B1974">
        <v>4151971157</v>
      </c>
      <c r="C1974" s="3">
        <v>6.7560000000000002</v>
      </c>
      <c r="D1974" s="4">
        <v>276.35939999999988</v>
      </c>
      <c r="E1974">
        <v>720</v>
      </c>
      <c r="F1974">
        <f t="shared" si="212"/>
        <v>30</v>
      </c>
      <c r="G1974" s="15">
        <f>(F1974*'B-E-D Rate'!$O$2)+(Analysis!C1974*'B-E-D Rate'!$F$2)+(Analysis!D1974*'B-E-D Rate'!$J$2)</f>
        <v>74.063648383086957</v>
      </c>
      <c r="H1974" s="15">
        <f t="shared" si="213"/>
        <v>35.628634685999998</v>
      </c>
      <c r="I1974" s="18">
        <f t="shared" si="210"/>
        <v>1477.2502778952621</v>
      </c>
      <c r="J1974" s="18">
        <f t="shared" si="211"/>
        <v>108.92168347602505</v>
      </c>
      <c r="K1974" s="19"/>
      <c r="L1974" s="15">
        <f t="shared" si="214"/>
        <v>58.248252824351937</v>
      </c>
      <c r="M1974" s="18">
        <f t="shared" si="215"/>
        <v>250.12673667925537</v>
      </c>
      <c r="N1974" s="18">
        <f t="shared" si="216"/>
        <v>108.92168347602505</v>
      </c>
      <c r="O1974" s="19"/>
    </row>
    <row r="1975" spans="1:15" x14ac:dyDescent="0.3">
      <c r="A1975">
        <v>11</v>
      </c>
      <c r="B1975">
        <v>1947617822</v>
      </c>
      <c r="C1975" s="3">
        <v>12.222</v>
      </c>
      <c r="D1975" s="4">
        <v>733.0099999999992</v>
      </c>
      <c r="E1975">
        <v>720</v>
      </c>
      <c r="F1975">
        <f t="shared" si="212"/>
        <v>30</v>
      </c>
      <c r="G1975" s="15">
        <f>(F1975*'B-E-D Rate'!$O$2)+(Analysis!C1975*'B-E-D Rate'!$F$2)+(Analysis!D1975*'B-E-D Rate'!$J$2)</f>
        <v>118.68164485475988</v>
      </c>
      <c r="H1975" s="15">
        <f t="shared" si="213"/>
        <v>61.287831899999951</v>
      </c>
      <c r="I1975" s="18">
        <f t="shared" si="210"/>
        <v>3294.0497654859687</v>
      </c>
      <c r="J1975" s="18">
        <f t="shared" si="211"/>
        <v>1168.3709305746718</v>
      </c>
      <c r="K1975" s="19"/>
      <c r="L1975" s="15">
        <f t="shared" si="214"/>
        <v>71.773609744601629</v>
      </c>
      <c r="M1975" s="18">
        <f t="shared" si="215"/>
        <v>2200.3637578958392</v>
      </c>
      <c r="N1975" s="18">
        <f t="shared" si="216"/>
        <v>1168.3709305746718</v>
      </c>
      <c r="O1975" s="19"/>
    </row>
    <row r="1976" spans="1:15" x14ac:dyDescent="0.3">
      <c r="A1976">
        <v>11</v>
      </c>
      <c r="B1976">
        <v>5279215167</v>
      </c>
      <c r="C1976" s="3">
        <v>9.0486000000000004</v>
      </c>
      <c r="D1976" s="4">
        <v>908.41139999999871</v>
      </c>
      <c r="E1976">
        <v>720</v>
      </c>
      <c r="F1976">
        <f t="shared" si="212"/>
        <v>30</v>
      </c>
      <c r="G1976" s="15">
        <f>(F1976*'B-E-D Rate'!$O$2)+(Analysis!C1976*'B-E-D Rate'!$F$2)+(Analysis!D1976*'B-E-D Rate'!$J$2)</f>
        <v>94.846992286865728</v>
      </c>
      <c r="H1976" s="15">
        <f t="shared" si="213"/>
        <v>71.143636565999927</v>
      </c>
      <c r="I1976" s="18">
        <f t="shared" si="210"/>
        <v>561.84907242990153</v>
      </c>
      <c r="J1976" s="18">
        <f t="shared" si="211"/>
        <v>107.05603743895192</v>
      </c>
      <c r="K1976" s="19"/>
      <c r="L1976" s="15">
        <f t="shared" si="214"/>
        <v>76.968755747500737</v>
      </c>
      <c r="M1976" s="18">
        <f t="shared" si="215"/>
        <v>319.63134175748547</v>
      </c>
      <c r="N1976" s="18">
        <f t="shared" si="216"/>
        <v>107.05603743895192</v>
      </c>
      <c r="O1976" s="19"/>
    </row>
    <row r="1977" spans="1:15" x14ac:dyDescent="0.3">
      <c r="A1977">
        <v>11</v>
      </c>
      <c r="B1977">
        <v>8996378651</v>
      </c>
      <c r="C1977" s="3">
        <v>11.417400000000001</v>
      </c>
      <c r="D1977" s="4">
        <v>420.5481000000002</v>
      </c>
      <c r="E1977">
        <v>720</v>
      </c>
      <c r="F1977">
        <f t="shared" si="212"/>
        <v>30</v>
      </c>
      <c r="G1977" s="15">
        <f>(F1977*'B-E-D Rate'!$O$2)+(Analysis!C1977*'B-E-D Rate'!$F$2)+(Analysis!D1977*'B-E-D Rate'!$J$2)</f>
        <v>110.96185796428131</v>
      </c>
      <c r="H1977" s="15">
        <f t="shared" si="213"/>
        <v>43.730597739000011</v>
      </c>
      <c r="I1977" s="18">
        <f t="shared" si="210"/>
        <v>4520.0423514794902</v>
      </c>
      <c r="J1977" s="18">
        <f t="shared" si="211"/>
        <v>700.21915504063088</v>
      </c>
      <c r="K1977" s="19"/>
      <c r="L1977" s="15">
        <f t="shared" si="214"/>
        <v>62.518921977894742</v>
      </c>
      <c r="M1977" s="18">
        <f t="shared" si="215"/>
        <v>2346.7180469811465</v>
      </c>
      <c r="N1977" s="18">
        <f t="shared" si="216"/>
        <v>700.21915504063088</v>
      </c>
      <c r="O1977" s="19"/>
    </row>
    <row r="1978" spans="1:15" x14ac:dyDescent="0.3">
      <c r="A1978">
        <v>11</v>
      </c>
      <c r="B1978">
        <v>7595139987</v>
      </c>
      <c r="C1978" s="3">
        <v>5.1929999999999996</v>
      </c>
      <c r="D1978" s="4">
        <v>824.14829999999915</v>
      </c>
      <c r="E1978">
        <v>720</v>
      </c>
      <c r="F1978">
        <f t="shared" si="212"/>
        <v>30</v>
      </c>
      <c r="G1978" s="15">
        <f>(F1978*'B-E-D Rate'!$O$2)+(Analysis!C1978*'B-E-D Rate'!$F$2)+(Analysis!D1978*'B-E-D Rate'!$J$2)</f>
        <v>64.491654390740877</v>
      </c>
      <c r="H1978" s="15">
        <f t="shared" si="213"/>
        <v>66.408892976999951</v>
      </c>
      <c r="I1978" s="18">
        <f t="shared" si="210"/>
        <v>3.6758037966406945</v>
      </c>
      <c r="J1978" s="18">
        <f t="shared" si="211"/>
        <v>400.34203892936364</v>
      </c>
      <c r="K1978" s="19"/>
      <c r="L1978" s="15">
        <f t="shared" si="214"/>
        <v>74.472999686506427</v>
      </c>
      <c r="M1978" s="18">
        <f t="shared" si="215"/>
        <v>99.627253913301075</v>
      </c>
      <c r="N1978" s="18">
        <f t="shared" si="216"/>
        <v>400.34203892936364</v>
      </c>
      <c r="O1978" s="19"/>
    </row>
    <row r="1979" spans="1:15" x14ac:dyDescent="0.3">
      <c r="A1979">
        <v>11</v>
      </c>
      <c r="B1979">
        <v>6065398429</v>
      </c>
      <c r="C1979" s="3">
        <v>6.6341999999999999</v>
      </c>
      <c r="D1979" s="4">
        <v>1299.2072999999975</v>
      </c>
      <c r="E1979">
        <v>720</v>
      </c>
      <c r="F1979">
        <f t="shared" si="212"/>
        <v>30</v>
      </c>
      <c r="G1979" s="15">
        <f>(F1979*'B-E-D Rate'!$O$2)+(Analysis!C1979*'B-E-D Rate'!$F$2)+(Analysis!D1979*'B-E-D Rate'!$J$2)</f>
        <v>77.921841623629575</v>
      </c>
      <c r="H1979" s="15">
        <f t="shared" si="213"/>
        <v>93.102458186999854</v>
      </c>
      <c r="I1979" s="18">
        <f t="shared" si="210"/>
        <v>230.45111924407206</v>
      </c>
      <c r="J1979" s="18">
        <f t="shared" si="211"/>
        <v>43.274845460355479</v>
      </c>
      <c r="K1979" s="19"/>
      <c r="L1979" s="15">
        <f t="shared" si="214"/>
        <v>88.543587863061731</v>
      </c>
      <c r="M1979" s="18">
        <f t="shared" si="215"/>
        <v>112.82149317489115</v>
      </c>
      <c r="N1979" s="18">
        <f t="shared" si="216"/>
        <v>43.274845460355479</v>
      </c>
      <c r="O1979" s="19"/>
    </row>
    <row r="1980" spans="1:15" x14ac:dyDescent="0.3">
      <c r="A1980">
        <v>11</v>
      </c>
      <c r="B1980">
        <v>6701731635</v>
      </c>
      <c r="C1980" s="3">
        <v>7.8600000000000003E-2</v>
      </c>
      <c r="D1980" s="4">
        <v>46.201499999999989</v>
      </c>
      <c r="E1980">
        <v>720</v>
      </c>
      <c r="F1980">
        <f t="shared" si="212"/>
        <v>30</v>
      </c>
      <c r="G1980" s="15">
        <f>(F1980*'B-E-D Rate'!$O$2)+(Analysis!C1980*'B-E-D Rate'!$F$2)+(Analysis!D1980*'B-E-D Rate'!$J$2)</f>
        <v>21.096502409691567</v>
      </c>
      <c r="H1980" s="15">
        <f t="shared" si="213"/>
        <v>22.696062285</v>
      </c>
      <c r="I1980" s="18">
        <f t="shared" si="210"/>
        <v>2.5585917946967296</v>
      </c>
      <c r="J1980" s="18">
        <f t="shared" si="211"/>
        <v>4020.0293166128404</v>
      </c>
      <c r="K1980" s="19"/>
      <c r="L1980" s="15">
        <f t="shared" si="214"/>
        <v>51.431295295959025</v>
      </c>
      <c r="M1980" s="18">
        <f t="shared" si="215"/>
        <v>920.19965945274282</v>
      </c>
      <c r="N1980" s="18">
        <f t="shared" si="216"/>
        <v>4020.0293166128404</v>
      </c>
      <c r="O1980" s="19"/>
    </row>
    <row r="1981" spans="1:15" x14ac:dyDescent="0.3">
      <c r="A1981">
        <v>11</v>
      </c>
      <c r="B1981">
        <v>4844631270</v>
      </c>
      <c r="C1981" s="3">
        <v>7.6589999999999998</v>
      </c>
      <c r="D1981" s="4">
        <v>421.67999999999978</v>
      </c>
      <c r="E1981">
        <v>720</v>
      </c>
      <c r="F1981">
        <f t="shared" si="212"/>
        <v>30</v>
      </c>
      <c r="G1981" s="15">
        <f>(F1981*'B-E-D Rate'!$O$2)+(Analysis!C1981*'B-E-D Rate'!$F$2)+(Analysis!D1981*'B-E-D Rate'!$J$2)</f>
        <v>81.762928543079553</v>
      </c>
      <c r="H1981" s="15">
        <f t="shared" si="213"/>
        <v>43.794199199999987</v>
      </c>
      <c r="I1981" s="18">
        <f t="shared" si="210"/>
        <v>1441.6244079280314</v>
      </c>
      <c r="J1981" s="18">
        <f t="shared" si="211"/>
        <v>7.4926743911241989</v>
      </c>
      <c r="K1981" s="19"/>
      <c r="L1981" s="15">
        <f t="shared" si="214"/>
        <v>62.552447284766174</v>
      </c>
      <c r="M1981" s="18">
        <f t="shared" si="215"/>
        <v>369.04259017600958</v>
      </c>
      <c r="N1981" s="18">
        <f t="shared" si="216"/>
        <v>7.4926743911241989</v>
      </c>
      <c r="O1981" s="19"/>
    </row>
    <row r="1982" spans="1:15" x14ac:dyDescent="0.3">
      <c r="A1982">
        <v>11</v>
      </c>
      <c r="B1982">
        <v>7057909005</v>
      </c>
      <c r="C1982" s="3">
        <v>9.1992000000000012</v>
      </c>
      <c r="D1982" s="4">
        <v>647.63789999999949</v>
      </c>
      <c r="E1982">
        <v>720</v>
      </c>
      <c r="F1982">
        <f t="shared" si="212"/>
        <v>30</v>
      </c>
      <c r="G1982" s="15">
        <f>(F1982*'B-E-D Rate'!$O$2)+(Analysis!C1982*'B-E-D Rate'!$F$2)+(Analysis!D1982*'B-E-D Rate'!$J$2)</f>
        <v>94.792281215845833</v>
      </c>
      <c r="H1982" s="15">
        <f t="shared" si="213"/>
        <v>56.490773600999972</v>
      </c>
      <c r="I1982" s="18">
        <f t="shared" si="210"/>
        <v>1467.0054855700955</v>
      </c>
      <c r="J1982" s="18">
        <f t="shared" si="211"/>
        <v>105.9268629519762</v>
      </c>
      <c r="K1982" s="19"/>
      <c r="L1982" s="15">
        <f t="shared" si="214"/>
        <v>69.245006642949619</v>
      </c>
      <c r="M1982" s="18">
        <f t="shared" si="215"/>
        <v>652.66323810294944</v>
      </c>
      <c r="N1982" s="18">
        <f t="shared" si="216"/>
        <v>105.9268629519762</v>
      </c>
      <c r="O1982" s="19"/>
    </row>
    <row r="1983" spans="1:15" x14ac:dyDescent="0.3">
      <c r="A1983">
        <v>11</v>
      </c>
      <c r="B1983">
        <v>1264917807</v>
      </c>
      <c r="C1983" s="3">
        <v>7.8144</v>
      </c>
      <c r="D1983" s="4">
        <v>1212.0525000000002</v>
      </c>
      <c r="E1983">
        <v>720</v>
      </c>
      <c r="F1983">
        <f t="shared" si="212"/>
        <v>30</v>
      </c>
      <c r="G1983" s="15">
        <f>(F1983*'B-E-D Rate'!$O$2)+(Analysis!C1983*'B-E-D Rate'!$F$2)+(Analysis!D1983*'B-E-D Rate'!$J$2)</f>
        <v>86.683067276147369</v>
      </c>
      <c r="H1983" s="15">
        <f t="shared" si="213"/>
        <v>88.205229975000009</v>
      </c>
      <c r="I1983" s="18">
        <f t="shared" si="210"/>
        <v>2.3169792817783517</v>
      </c>
      <c r="J1983" s="18">
        <f t="shared" si="211"/>
        <v>4.764894104655724</v>
      </c>
      <c r="K1983" s="19"/>
      <c r="L1983" s="15">
        <f t="shared" si="214"/>
        <v>85.962183661878271</v>
      </c>
      <c r="M1983" s="18">
        <f t="shared" si="215"/>
        <v>0.51967318532167828</v>
      </c>
      <c r="N1983" s="18">
        <f t="shared" si="216"/>
        <v>4.764894104655724</v>
      </c>
      <c r="O1983" s="19"/>
    </row>
    <row r="1984" spans="1:15" x14ac:dyDescent="0.3">
      <c r="A1984">
        <v>11</v>
      </c>
      <c r="B1984">
        <v>8343437435</v>
      </c>
      <c r="C1984" s="3">
        <v>9.3564000000000007</v>
      </c>
      <c r="D1984" s="4">
        <v>977.01179999999965</v>
      </c>
      <c r="E1984">
        <v>720</v>
      </c>
      <c r="F1984">
        <f t="shared" si="212"/>
        <v>30</v>
      </c>
      <c r="G1984" s="15">
        <f>(F1984*'B-E-D Rate'!$O$2)+(Analysis!C1984*'B-E-D Rate'!$F$2)+(Analysis!D1984*'B-E-D Rate'!$J$2)</f>
        <v>97.560956262059818</v>
      </c>
      <c r="H1984" s="15">
        <f t="shared" si="213"/>
        <v>74.998293041999972</v>
      </c>
      <c r="I1984" s="18">
        <f t="shared" si="210"/>
        <v>509.07377158184136</v>
      </c>
      <c r="J1984" s="18">
        <f t="shared" si="211"/>
        <v>170.583261750969</v>
      </c>
      <c r="K1984" s="19"/>
      <c r="L1984" s="15">
        <f t="shared" si="214"/>
        <v>79.000604375033276</v>
      </c>
      <c r="M1984" s="18">
        <f t="shared" si="215"/>
        <v>344.4866621702497</v>
      </c>
      <c r="N1984" s="18">
        <f t="shared" si="216"/>
        <v>170.583261750969</v>
      </c>
      <c r="O1984" s="19"/>
    </row>
    <row r="1985" spans="1:15" x14ac:dyDescent="0.3">
      <c r="A1985">
        <v>11</v>
      </c>
      <c r="B1985">
        <v>7645410773</v>
      </c>
      <c r="C1985" s="3">
        <v>11.958</v>
      </c>
      <c r="D1985" s="4">
        <v>599.75730000000021</v>
      </c>
      <c r="E1985">
        <v>720</v>
      </c>
      <c r="F1985">
        <f t="shared" si="212"/>
        <v>30</v>
      </c>
      <c r="G1985" s="15">
        <f>(F1985*'B-E-D Rate'!$O$2)+(Analysis!C1985*'B-E-D Rate'!$F$2)+(Analysis!D1985*'B-E-D Rate'!$J$2)</f>
        <v>116.00433262436178</v>
      </c>
      <c r="H1985" s="15">
        <f t="shared" si="213"/>
        <v>53.80036268700001</v>
      </c>
      <c r="I1985" s="18">
        <f t="shared" si="210"/>
        <v>3869.3338759682069</v>
      </c>
      <c r="J1985" s="18">
        <f t="shared" si="211"/>
        <v>992.51014956717268</v>
      </c>
      <c r="K1985" s="19"/>
      <c r="L1985" s="15">
        <f t="shared" si="214"/>
        <v>67.826849731394717</v>
      </c>
      <c r="M1985" s="18">
        <f t="shared" si="215"/>
        <v>2321.0698579021341</v>
      </c>
      <c r="N1985" s="18">
        <f t="shared" si="216"/>
        <v>992.51014956717268</v>
      </c>
      <c r="O1985" s="19"/>
    </row>
    <row r="1986" spans="1:15" x14ac:dyDescent="0.3">
      <c r="A1986">
        <v>11</v>
      </c>
      <c r="B1986">
        <v>3740433105</v>
      </c>
      <c r="C1986" s="3">
        <v>3.7890000000000001</v>
      </c>
      <c r="D1986" s="4">
        <v>539.14200000000073</v>
      </c>
      <c r="E1986">
        <v>720</v>
      </c>
      <c r="F1986">
        <f t="shared" si="212"/>
        <v>30</v>
      </c>
      <c r="G1986" s="15">
        <f>(F1986*'B-E-D Rate'!$O$2)+(Analysis!C1986*'B-E-D Rate'!$F$2)+(Analysis!D1986*'B-E-D Rate'!$J$2)</f>
        <v>52.243261026435512</v>
      </c>
      <c r="H1986" s="15">
        <f t="shared" si="213"/>
        <v>50.394388980000045</v>
      </c>
      <c r="I1986" s="18">
        <f t="shared" si="210"/>
        <v>3.4183278440904719</v>
      </c>
      <c r="J1986" s="18">
        <f t="shared" si="211"/>
        <v>1040.5103401155093</v>
      </c>
      <c r="K1986" s="19"/>
      <c r="L1986" s="15">
        <f t="shared" si="214"/>
        <v>66.031508682181141</v>
      </c>
      <c r="M1986" s="18">
        <f t="shared" si="215"/>
        <v>190.11577341617482</v>
      </c>
      <c r="N1986" s="18">
        <f t="shared" si="216"/>
        <v>1040.5103401155093</v>
      </c>
      <c r="O1986" s="19"/>
    </row>
    <row r="1987" spans="1:15" x14ac:dyDescent="0.3">
      <c r="A1987">
        <v>11</v>
      </c>
      <c r="B1987">
        <v>1891291051</v>
      </c>
      <c r="C1987" s="3">
        <v>7.1310000000000002</v>
      </c>
      <c r="D1987" s="4">
        <v>825.79260000000056</v>
      </c>
      <c r="E1987">
        <v>720</v>
      </c>
      <c r="F1987">
        <f t="shared" si="212"/>
        <v>30</v>
      </c>
      <c r="G1987" s="15">
        <f>(F1987*'B-E-D Rate'!$O$2)+(Analysis!C1987*'B-E-D Rate'!$F$2)+(Analysis!D1987*'B-E-D Rate'!$J$2)</f>
        <v>79.55840044460318</v>
      </c>
      <c r="H1987" s="15">
        <f t="shared" si="213"/>
        <v>66.501286194000031</v>
      </c>
      <c r="I1987" s="18">
        <f t="shared" ref="I1987:I2050" si="217">(G1987-H1987)^2</f>
        <v>170.48823255330385</v>
      </c>
      <c r="J1987" s="18">
        <f t="shared" ref="J1987:J2050" si="218">(G1987-AVERAGE($G$3:$G$2217))^2</f>
        <v>24.421417801823864</v>
      </c>
      <c r="K1987" s="19"/>
      <c r="L1987" s="15">
        <f t="shared" si="214"/>
        <v>74.521701570143478</v>
      </c>
      <c r="M1987" s="18">
        <f t="shared" si="215"/>
        <v>25.368335551983634</v>
      </c>
      <c r="N1987" s="18">
        <f t="shared" si="216"/>
        <v>24.421417801823864</v>
      </c>
      <c r="O1987" s="19"/>
    </row>
    <row r="1988" spans="1:15" x14ac:dyDescent="0.3">
      <c r="A1988">
        <v>11</v>
      </c>
      <c r="B1988">
        <v>9575181762</v>
      </c>
      <c r="C1988" s="3">
        <v>10.591799999999999</v>
      </c>
      <c r="D1988" s="4">
        <v>472.30800000000011</v>
      </c>
      <c r="E1988">
        <v>720</v>
      </c>
      <c r="F1988">
        <f t="shared" ref="F1988:F2051" si="219">ROUNDUP(E1988/24,0)</f>
        <v>30</v>
      </c>
      <c r="G1988" s="15">
        <f>(F1988*'B-E-D Rate'!$O$2)+(Analysis!C1988*'B-E-D Rate'!$F$2)+(Analysis!D1988*'B-E-D Rate'!$J$2)</f>
        <v>104.78975319523543</v>
      </c>
      <c r="H1988" s="15">
        <f t="shared" ref="H1988:H2051" si="220">(0.67*F1988)+(0.05619*D1988)</f>
        <v>46.638986520000003</v>
      </c>
      <c r="I1988" s="18">
        <f t="shared" si="217"/>
        <v>3381.5116649176716</v>
      </c>
      <c r="J1988" s="18">
        <f t="shared" si="218"/>
        <v>411.66582534302967</v>
      </c>
      <c r="K1988" s="19"/>
      <c r="L1988" s="15">
        <f t="shared" ref="L1988:L2051" si="221">$Q$19+$Q$20*D1988</f>
        <v>64.051978370805273</v>
      </c>
      <c r="M1988" s="18">
        <f t="shared" ref="M1988:M2051" si="222">(G1988-L1988)^2</f>
        <v>1659.566297645976</v>
      </c>
      <c r="N1988" s="18">
        <f t="shared" ref="N1988:N2051" si="223">(G1988-AVERAGE($G$3:$G$2217))^2</f>
        <v>411.66582534302967</v>
      </c>
      <c r="O1988" s="19"/>
    </row>
    <row r="1989" spans="1:15" x14ac:dyDescent="0.3">
      <c r="A1989">
        <v>11</v>
      </c>
      <c r="B1989">
        <v>2972202322</v>
      </c>
      <c r="C1989" s="3">
        <v>8.4882000000000009</v>
      </c>
      <c r="D1989" s="4">
        <v>759.59189999999955</v>
      </c>
      <c r="E1989">
        <v>720</v>
      </c>
      <c r="F1989">
        <f t="shared" si="219"/>
        <v>30</v>
      </c>
      <c r="G1989" s="15">
        <f>(F1989*'B-E-D Rate'!$O$2)+(Analysis!C1989*'B-E-D Rate'!$F$2)+(Analysis!D1989*'B-E-D Rate'!$J$2)</f>
        <v>89.793413486780153</v>
      </c>
      <c r="H1989" s="15">
        <f t="shared" si="220"/>
        <v>62.781468860999972</v>
      </c>
      <c r="I1989" s="18">
        <f t="shared" si="217"/>
        <v>729.64515246621477</v>
      </c>
      <c r="J1989" s="18">
        <f t="shared" si="218"/>
        <v>28.018071574806886</v>
      </c>
      <c r="K1989" s="19"/>
      <c r="L1989" s="15">
        <f t="shared" si="221"/>
        <v>72.560928725718455</v>
      </c>
      <c r="M1989" s="18">
        <f t="shared" si="222"/>
        <v>296.95853104022365</v>
      </c>
      <c r="N1989" s="18">
        <f t="shared" si="223"/>
        <v>28.018071574806886</v>
      </c>
      <c r="O1989" s="19"/>
    </row>
    <row r="1990" spans="1:15" x14ac:dyDescent="0.3">
      <c r="A1990">
        <v>11</v>
      </c>
      <c r="B1990">
        <v>2375958284</v>
      </c>
      <c r="C1990" s="3">
        <v>6.1050000000000004</v>
      </c>
      <c r="D1990" s="4">
        <v>847.24530000000016</v>
      </c>
      <c r="E1990">
        <v>720</v>
      </c>
      <c r="F1990">
        <f t="shared" si="219"/>
        <v>30</v>
      </c>
      <c r="G1990" s="15">
        <f>(F1990*'B-E-D Rate'!$O$2)+(Analysis!C1990*'B-E-D Rate'!$F$2)+(Analysis!D1990*'B-E-D Rate'!$J$2)</f>
        <v>71.686746731394209</v>
      </c>
      <c r="H1990" s="15">
        <f t="shared" si="220"/>
        <v>67.706713407000009</v>
      </c>
      <c r="I1990" s="18">
        <f t="shared" si="217"/>
        <v>15.840665263288342</v>
      </c>
      <c r="J1990" s="18">
        <f t="shared" si="218"/>
        <v>164.18467530342389</v>
      </c>
      <c r="K1990" s="19"/>
      <c r="L1990" s="15">
        <f t="shared" si="221"/>
        <v>75.15710076682258</v>
      </c>
      <c r="M1990" s="18">
        <f t="shared" si="222"/>
        <v>12.043357131213984</v>
      </c>
      <c r="N1990" s="18">
        <f t="shared" si="223"/>
        <v>164.18467530342389</v>
      </c>
      <c r="O1990" s="19"/>
    </row>
    <row r="1991" spans="1:15" x14ac:dyDescent="0.3">
      <c r="A1991">
        <v>11</v>
      </c>
      <c r="B1991">
        <v>3663029694</v>
      </c>
      <c r="C1991" s="3">
        <v>11.8308</v>
      </c>
      <c r="D1991" s="4">
        <v>1889.2184999999988</v>
      </c>
      <c r="E1991">
        <v>720</v>
      </c>
      <c r="F1991">
        <f t="shared" si="219"/>
        <v>30</v>
      </c>
      <c r="G1991" s="15">
        <f>(F1991*'B-E-D Rate'!$O$2)+(Analysis!C1991*'B-E-D Rate'!$F$2)+(Analysis!D1991*'B-E-D Rate'!$J$2)</f>
        <v>121.07292936144654</v>
      </c>
      <c r="H1991" s="15">
        <f t="shared" si="220"/>
        <v>126.25518751499993</v>
      </c>
      <c r="I1991" s="18">
        <f t="shared" si="217"/>
        <v>26.855799570070605</v>
      </c>
      <c r="J1991" s="18">
        <f t="shared" si="218"/>
        <v>1337.5642742464124</v>
      </c>
      <c r="K1991" s="19"/>
      <c r="L1991" s="15">
        <f t="shared" si="221"/>
        <v>106.01890064474833</v>
      </c>
      <c r="M1991" s="18">
        <f t="shared" si="222"/>
        <v>226.62378060317442</v>
      </c>
      <c r="N1991" s="18">
        <f t="shared" si="223"/>
        <v>1337.5642742464124</v>
      </c>
      <c r="O1991" s="19"/>
    </row>
    <row r="1992" spans="1:15" x14ac:dyDescent="0.3">
      <c r="A1992">
        <v>11</v>
      </c>
      <c r="B1992">
        <v>6922872817</v>
      </c>
      <c r="C1992" s="3">
        <v>11.0778</v>
      </c>
      <c r="D1992" s="4">
        <v>505.72649999999982</v>
      </c>
      <c r="E1992">
        <v>720</v>
      </c>
      <c r="F1992">
        <f t="shared" si="219"/>
        <v>30</v>
      </c>
      <c r="G1992" s="15">
        <f>(F1992*'B-E-D Rate'!$O$2)+(Analysis!C1992*'B-E-D Rate'!$F$2)+(Analysis!D1992*'B-E-D Rate'!$J$2)</f>
        <v>108.72314119580004</v>
      </c>
      <c r="H1992" s="15">
        <f t="shared" si="220"/>
        <v>48.516772034999988</v>
      </c>
      <c r="I1992" s="18">
        <f t="shared" si="217"/>
        <v>3624.8068875265353</v>
      </c>
      <c r="J1992" s="18">
        <f t="shared" si="218"/>
        <v>586.75070883289141</v>
      </c>
      <c r="K1992" s="19"/>
      <c r="L1992" s="15">
        <f t="shared" si="221"/>
        <v>65.04178795441112</v>
      </c>
      <c r="M1992" s="18">
        <f t="shared" si="222"/>
        <v>1908.0606209989983</v>
      </c>
      <c r="N1992" s="18">
        <f t="shared" si="223"/>
        <v>586.75070883289141</v>
      </c>
      <c r="O1992" s="19"/>
    </row>
    <row r="1993" spans="1:15" x14ac:dyDescent="0.3">
      <c r="A1993">
        <v>11</v>
      </c>
      <c r="B1993">
        <v>8567787852</v>
      </c>
      <c r="C1993" s="3">
        <v>6.1326000000000001</v>
      </c>
      <c r="D1993" s="4">
        <v>651.86280000000068</v>
      </c>
      <c r="E1993">
        <v>720</v>
      </c>
      <c r="F1993">
        <f t="shared" si="219"/>
        <v>30</v>
      </c>
      <c r="G1993" s="15">
        <f>(F1993*'B-E-D Rate'!$O$2)+(Analysis!C1993*'B-E-D Rate'!$F$2)+(Analysis!D1993*'B-E-D Rate'!$J$2)</f>
        <v>70.983438661867723</v>
      </c>
      <c r="H1993" s="15">
        <f t="shared" si="220"/>
        <v>56.728170732000038</v>
      </c>
      <c r="I1993" s="18">
        <f t="shared" si="217"/>
        <v>203.21266375231411</v>
      </c>
      <c r="J1993" s="18">
        <f t="shared" si="218"/>
        <v>182.70293268359524</v>
      </c>
      <c r="K1993" s="19"/>
      <c r="L1993" s="15">
        <f t="shared" si="221"/>
        <v>69.370142316596784</v>
      </c>
      <c r="M1993" s="18">
        <f t="shared" si="222"/>
        <v>2.6027250976645688</v>
      </c>
      <c r="N1993" s="18">
        <f t="shared" si="223"/>
        <v>182.70293268359524</v>
      </c>
      <c r="O1993" s="19"/>
    </row>
    <row r="1994" spans="1:15" x14ac:dyDescent="0.3">
      <c r="A1994">
        <v>11</v>
      </c>
      <c r="B1994">
        <v>3547339025</v>
      </c>
      <c r="C1994" s="3">
        <v>0.80940000000000001</v>
      </c>
      <c r="D1994" s="4">
        <v>26.143800000000024</v>
      </c>
      <c r="E1994">
        <v>720</v>
      </c>
      <c r="F1994">
        <f t="shared" si="219"/>
        <v>30</v>
      </c>
      <c r="G1994" s="15">
        <f>(F1994*'B-E-D Rate'!$O$2)+(Analysis!C1994*'B-E-D Rate'!$F$2)+(Analysis!D1994*'B-E-D Rate'!$J$2)</f>
        <v>26.680888749836267</v>
      </c>
      <c r="H1994" s="15">
        <f t="shared" si="220"/>
        <v>21.569020122000001</v>
      </c>
      <c r="I1994" s="18">
        <f t="shared" si="217"/>
        <v>26.131200868256627</v>
      </c>
      <c r="J1994" s="18">
        <f t="shared" si="218"/>
        <v>3343.073162431403</v>
      </c>
      <c r="K1994" s="19"/>
      <c r="L1994" s="15">
        <f t="shared" si="221"/>
        <v>50.837214062956612</v>
      </c>
      <c r="M1994" s="18">
        <f t="shared" si="222"/>
        <v>583.52805263329867</v>
      </c>
      <c r="N1994" s="18">
        <f t="shared" si="223"/>
        <v>3343.073162431403</v>
      </c>
      <c r="O1994" s="19"/>
    </row>
    <row r="1995" spans="1:15" x14ac:dyDescent="0.3">
      <c r="A1995">
        <v>11</v>
      </c>
      <c r="B1995">
        <v>5915589802</v>
      </c>
      <c r="C1995" s="3">
        <v>6.2856000000000005</v>
      </c>
      <c r="D1995" s="4">
        <v>568.87559999999962</v>
      </c>
      <c r="E1995">
        <v>720</v>
      </c>
      <c r="F1995">
        <f t="shared" si="219"/>
        <v>30</v>
      </c>
      <c r="G1995" s="15">
        <f>(F1995*'B-E-D Rate'!$O$2)+(Analysis!C1995*'B-E-D Rate'!$F$2)+(Analysis!D1995*'B-E-D Rate'!$J$2)</f>
        <v>71.782492766291412</v>
      </c>
      <c r="H1995" s="15">
        <f t="shared" si="220"/>
        <v>52.065119963999976</v>
      </c>
      <c r="I1995" s="18">
        <f t="shared" si="217"/>
        <v>388.77479022454202</v>
      </c>
      <c r="J1995" s="18">
        <f t="shared" si="218"/>
        <v>161.74016724173833</v>
      </c>
      <c r="K1995" s="19"/>
      <c r="L1995" s="15">
        <f t="shared" si="221"/>
        <v>66.912176642595341</v>
      </c>
      <c r="M1995" s="18">
        <f t="shared" si="222"/>
        <v>23.719979144733923</v>
      </c>
      <c r="N1995" s="18">
        <f t="shared" si="223"/>
        <v>161.74016724173833</v>
      </c>
      <c r="O1995" s="19"/>
    </row>
    <row r="1996" spans="1:15" x14ac:dyDescent="0.3">
      <c r="A1996">
        <v>11</v>
      </c>
      <c r="B1996">
        <v>5934316138</v>
      </c>
      <c r="C1996" s="3">
        <v>7.4832000000000001</v>
      </c>
      <c r="D1996" s="4">
        <v>753.67560000000071</v>
      </c>
      <c r="E1996">
        <v>720</v>
      </c>
      <c r="F1996">
        <f t="shared" si="219"/>
        <v>30</v>
      </c>
      <c r="G1996" s="15">
        <f>(F1996*'B-E-D Rate'!$O$2)+(Analysis!C1996*'B-E-D Rate'!$F$2)+(Analysis!D1996*'B-E-D Rate'!$J$2)</f>
        <v>81.956377530634455</v>
      </c>
      <c r="H1996" s="15">
        <f t="shared" si="220"/>
        <v>62.449031964000042</v>
      </c>
      <c r="I1996" s="18">
        <f t="shared" si="217"/>
        <v>380.53653105609129</v>
      </c>
      <c r="J1996" s="18">
        <f t="shared" si="218"/>
        <v>6.4710507495297716</v>
      </c>
      <c r="K1996" s="19"/>
      <c r="L1996" s="15">
        <f t="shared" si="221"/>
        <v>72.385696131811301</v>
      </c>
      <c r="M1996" s="18">
        <f t="shared" si="222"/>
        <v>91.597942437779537</v>
      </c>
      <c r="N1996" s="18">
        <f t="shared" si="223"/>
        <v>6.4710507495297716</v>
      </c>
      <c r="O1996" s="19"/>
    </row>
    <row r="1997" spans="1:15" x14ac:dyDescent="0.3">
      <c r="A1997">
        <v>11</v>
      </c>
      <c r="B1997">
        <v>7622228776</v>
      </c>
      <c r="C1997" s="3">
        <v>0.73980000000000001</v>
      </c>
      <c r="D1997" s="4">
        <v>121.32900000000024</v>
      </c>
      <c r="E1997">
        <v>720</v>
      </c>
      <c r="F1997">
        <f t="shared" si="219"/>
        <v>30</v>
      </c>
      <c r="G1997" s="15">
        <f>(F1997*'B-E-D Rate'!$O$2)+(Analysis!C1997*'B-E-D Rate'!$F$2)+(Analysis!D1997*'B-E-D Rate'!$J$2)</f>
        <v>26.587183158921984</v>
      </c>
      <c r="H1997" s="15">
        <f t="shared" si="220"/>
        <v>26.917476510000014</v>
      </c>
      <c r="I1997" s="18">
        <f t="shared" si="217"/>
        <v>0.10909369776635473</v>
      </c>
      <c r="J1997" s="18">
        <f t="shared" si="218"/>
        <v>3353.9179292859098</v>
      </c>
      <c r="K1997" s="19"/>
      <c r="L1997" s="15">
        <f t="shared" si="221"/>
        <v>53.65646756558062</v>
      </c>
      <c r="M1997" s="18">
        <f t="shared" si="222"/>
        <v>732.74615828857236</v>
      </c>
      <c r="N1997" s="18">
        <f t="shared" si="223"/>
        <v>3353.9179292859098</v>
      </c>
      <c r="O1997" s="19"/>
    </row>
    <row r="1998" spans="1:15" x14ac:dyDescent="0.3">
      <c r="A1998">
        <v>11</v>
      </c>
      <c r="B1998">
        <v>1146811157</v>
      </c>
      <c r="C1998" s="3">
        <v>8.0784000000000002</v>
      </c>
      <c r="D1998" s="4">
        <v>642.96750000000009</v>
      </c>
      <c r="E1998">
        <v>720</v>
      </c>
      <c r="F1998">
        <f t="shared" si="219"/>
        <v>30</v>
      </c>
      <c r="G1998" s="15">
        <f>(F1998*'B-E-D Rate'!$O$2)+(Analysis!C1998*'B-E-D Rate'!$F$2)+(Analysis!D1998*'B-E-D Rate'!$J$2)</f>
        <v>86.061286082435061</v>
      </c>
      <c r="H1998" s="15">
        <f t="shared" si="220"/>
        <v>56.228343825000003</v>
      </c>
      <c r="I1998" s="18">
        <f t="shared" si="217"/>
        <v>890.00444373545429</v>
      </c>
      <c r="J1998" s="18">
        <f t="shared" si="218"/>
        <v>2.4369787143566293</v>
      </c>
      <c r="K1998" s="19"/>
      <c r="L1998" s="15">
        <f t="shared" si="221"/>
        <v>69.106675877676736</v>
      </c>
      <c r="M1998" s="18">
        <f t="shared" si="222"/>
        <v>287.45880719529509</v>
      </c>
      <c r="N1998" s="18">
        <f t="shared" si="223"/>
        <v>2.4369787143566293</v>
      </c>
      <c r="O1998" s="19"/>
    </row>
    <row r="1999" spans="1:15" x14ac:dyDescent="0.3">
      <c r="A1999">
        <v>11</v>
      </c>
      <c r="B1999">
        <v>4168259143</v>
      </c>
      <c r="C1999" s="3">
        <v>7.1760000000000002</v>
      </c>
      <c r="D1999" s="4">
        <v>811.35240000000044</v>
      </c>
      <c r="E1999">
        <v>720</v>
      </c>
      <c r="F1999">
        <f t="shared" si="219"/>
        <v>30</v>
      </c>
      <c r="G1999" s="15">
        <f>(F1999*'B-E-D Rate'!$O$2)+(Analysis!C1999*'B-E-D Rate'!$F$2)+(Analysis!D1999*'B-E-D Rate'!$J$2)</f>
        <v>79.840238140741207</v>
      </c>
      <c r="H1999" s="15">
        <f t="shared" si="220"/>
        <v>65.689891356000032</v>
      </c>
      <c r="I1999" s="18">
        <f t="shared" si="217"/>
        <v>200.23231412843489</v>
      </c>
      <c r="J1999" s="18">
        <f t="shared" si="218"/>
        <v>21.715277492255868</v>
      </c>
      <c r="K1999" s="19"/>
      <c r="L1999" s="15">
        <f t="shared" si="221"/>
        <v>74.094002889796201</v>
      </c>
      <c r="M1999" s="18">
        <f t="shared" si="222"/>
        <v>33.019219559203009</v>
      </c>
      <c r="N1999" s="18">
        <f t="shared" si="223"/>
        <v>21.715277492255868</v>
      </c>
      <c r="O1999" s="19"/>
    </row>
    <row r="2000" spans="1:15" x14ac:dyDescent="0.3">
      <c r="A2000">
        <v>11</v>
      </c>
      <c r="B2000">
        <v>9244694540</v>
      </c>
      <c r="C2000" s="3">
        <v>8.6652000000000005</v>
      </c>
      <c r="D2000" s="4">
        <v>1573.2923999999991</v>
      </c>
      <c r="E2000">
        <v>720</v>
      </c>
      <c r="F2000">
        <f t="shared" si="219"/>
        <v>30</v>
      </c>
      <c r="G2000" s="15">
        <f>(F2000*'B-E-D Rate'!$O$2)+(Analysis!C2000*'B-E-D Rate'!$F$2)+(Analysis!D2000*'B-E-D Rate'!$J$2)</f>
        <v>94.990971414781768</v>
      </c>
      <c r="H2000" s="15">
        <f t="shared" si="220"/>
        <v>108.50329995599995</v>
      </c>
      <c r="I2000" s="18">
        <f t="shared" si="217"/>
        <v>182.58302260581948</v>
      </c>
      <c r="J2000" s="18">
        <f t="shared" si="218"/>
        <v>110.05621067016577</v>
      </c>
      <c r="K2000" s="19"/>
      <c r="L2000" s="15">
        <f t="shared" si="221"/>
        <v>96.661608082508181</v>
      </c>
      <c r="M2000" s="18">
        <f t="shared" si="222"/>
        <v>2.7910268755520127</v>
      </c>
      <c r="N2000" s="18">
        <f t="shared" si="223"/>
        <v>110.05621067016577</v>
      </c>
      <c r="O2000" s="19"/>
    </row>
    <row r="2001" spans="1:15" x14ac:dyDescent="0.3">
      <c r="A2001">
        <v>11</v>
      </c>
      <c r="B2001">
        <v>6740586591</v>
      </c>
      <c r="C2001" s="3">
        <v>7.1082000000000001</v>
      </c>
      <c r="D2001" s="4">
        <v>772.6397999999997</v>
      </c>
      <c r="E2001">
        <v>720</v>
      </c>
      <c r="F2001">
        <f t="shared" si="219"/>
        <v>30</v>
      </c>
      <c r="G2001" s="15">
        <f>(F2001*'B-E-D Rate'!$O$2)+(Analysis!C2001*'B-E-D Rate'!$F$2)+(Analysis!D2001*'B-E-D Rate'!$J$2)</f>
        <v>79.13156063651914</v>
      </c>
      <c r="H2001" s="15">
        <f t="shared" si="220"/>
        <v>63.514630361999984</v>
      </c>
      <c r="I2001" s="18">
        <f t="shared" si="217"/>
        <v>243.88851119919295</v>
      </c>
      <c r="J2001" s="18">
        <f t="shared" si="218"/>
        <v>28.822326590494704</v>
      </c>
      <c r="K2001" s="19"/>
      <c r="L2001" s="15">
        <f t="shared" si="221"/>
        <v>72.9473894126413</v>
      </c>
      <c r="M2001" s="18">
        <f t="shared" si="222"/>
        <v>38.243973726238742</v>
      </c>
      <c r="N2001" s="18">
        <f t="shared" si="223"/>
        <v>28.822326590494704</v>
      </c>
      <c r="O2001" s="19"/>
    </row>
    <row r="2002" spans="1:15" x14ac:dyDescent="0.3">
      <c r="A2002">
        <v>11</v>
      </c>
      <c r="B2002">
        <v>5611671123</v>
      </c>
      <c r="C2002" s="3">
        <v>11.837999999999999</v>
      </c>
      <c r="D2002" s="4">
        <v>1817.4971999999989</v>
      </c>
      <c r="E2002">
        <v>720</v>
      </c>
      <c r="F2002">
        <f t="shared" si="219"/>
        <v>30</v>
      </c>
      <c r="G2002" s="15">
        <f>(F2002*'B-E-D Rate'!$O$2)+(Analysis!C2002*'B-E-D Rate'!$F$2)+(Analysis!D2002*'B-E-D Rate'!$J$2)</f>
        <v>120.7919794709651</v>
      </c>
      <c r="H2002" s="15">
        <f t="shared" si="220"/>
        <v>122.22516766799993</v>
      </c>
      <c r="I2002" s="18">
        <f t="shared" si="217"/>
        <v>2.0540284081199278</v>
      </c>
      <c r="J2002" s="18">
        <f t="shared" si="218"/>
        <v>1317.093000457277</v>
      </c>
      <c r="K2002" s="19"/>
      <c r="L2002" s="15">
        <f t="shared" si="221"/>
        <v>103.8946152911666</v>
      </c>
      <c r="M2002" s="18">
        <f t="shared" si="222"/>
        <v>285.52091622473745</v>
      </c>
      <c r="N2002" s="18">
        <f t="shared" si="223"/>
        <v>1317.093000457277</v>
      </c>
      <c r="O2002" s="19"/>
    </row>
    <row r="2003" spans="1:15" x14ac:dyDescent="0.3">
      <c r="A2003">
        <v>11</v>
      </c>
      <c r="B2003">
        <v>8487812590</v>
      </c>
      <c r="C2003" s="3">
        <v>6.6047999999999991</v>
      </c>
      <c r="D2003" s="4">
        <v>491.8383</v>
      </c>
      <c r="E2003">
        <v>720</v>
      </c>
      <c r="F2003">
        <f t="shared" si="219"/>
        <v>30</v>
      </c>
      <c r="G2003" s="15">
        <f>(F2003*'B-E-D Rate'!$O$2)+(Analysis!C2003*'B-E-D Rate'!$F$2)+(Analysis!D2003*'B-E-D Rate'!$J$2)</f>
        <v>73.900934729339468</v>
      </c>
      <c r="H2003" s="15">
        <f t="shared" si="220"/>
        <v>47.736394077</v>
      </c>
      <c r="I2003" s="18">
        <f t="shared" si="217"/>
        <v>684.58318754792469</v>
      </c>
      <c r="J2003" s="18">
        <f t="shared" si="218"/>
        <v>112.34449925232924</v>
      </c>
      <c r="K2003" s="19"/>
      <c r="L2003" s="15">
        <f t="shared" si="221"/>
        <v>64.630438747862812</v>
      </c>
      <c r="M2003" s="18">
        <f t="shared" si="222"/>
        <v>85.942095742574836</v>
      </c>
      <c r="N2003" s="18">
        <f t="shared" si="223"/>
        <v>112.34449925232924</v>
      </c>
      <c r="O2003" s="19"/>
    </row>
    <row r="2004" spans="1:15" x14ac:dyDescent="0.3">
      <c r="A2004">
        <v>11</v>
      </c>
      <c r="B2004">
        <v>2347817353</v>
      </c>
      <c r="C2004" s="3">
        <v>9.3293999999999997</v>
      </c>
      <c r="D2004" s="4">
        <v>874.46250000000009</v>
      </c>
      <c r="E2004">
        <v>720</v>
      </c>
      <c r="F2004">
        <f t="shared" si="219"/>
        <v>30</v>
      </c>
      <c r="G2004" s="15">
        <f>(F2004*'B-E-D Rate'!$O$2)+(Analysis!C2004*'B-E-D Rate'!$F$2)+(Analysis!D2004*'B-E-D Rate'!$J$2)</f>
        <v>96.869450443474022</v>
      </c>
      <c r="H2004" s="15">
        <f t="shared" si="220"/>
        <v>69.236047874999997</v>
      </c>
      <c r="I2004" s="18">
        <f t="shared" si="217"/>
        <v>763.60493751134686</v>
      </c>
      <c r="J2004" s="18">
        <f t="shared" si="218"/>
        <v>152.99826903882101</v>
      </c>
      <c r="K2004" s="19"/>
      <c r="L2004" s="15">
        <f t="shared" si="221"/>
        <v>75.963236452114188</v>
      </c>
      <c r="M2004" s="18">
        <f t="shared" si="222"/>
        <v>437.06978345252969</v>
      </c>
      <c r="N2004" s="18">
        <f t="shared" si="223"/>
        <v>152.99826903882101</v>
      </c>
      <c r="O2004" s="19"/>
    </row>
    <row r="2005" spans="1:15" x14ac:dyDescent="0.3">
      <c r="A2005">
        <v>11</v>
      </c>
      <c r="B2005">
        <v>6080202808</v>
      </c>
      <c r="C2005" s="3">
        <v>3.7848000000000006</v>
      </c>
      <c r="D2005" s="4">
        <v>163.47240000000002</v>
      </c>
      <c r="E2005">
        <v>720</v>
      </c>
      <c r="F2005">
        <f t="shared" si="219"/>
        <v>30</v>
      </c>
      <c r="G2005" s="15">
        <f>(F2005*'B-E-D Rate'!$O$2)+(Analysis!C2005*'B-E-D Rate'!$F$2)+(Analysis!D2005*'B-E-D Rate'!$J$2)</f>
        <v>50.445991200598037</v>
      </c>
      <c r="H2005" s="15">
        <f t="shared" si="220"/>
        <v>29.285514156000001</v>
      </c>
      <c r="I2005" s="18">
        <f t="shared" si="217"/>
        <v>447.7657887549604</v>
      </c>
      <c r="J2005" s="18">
        <f t="shared" si="218"/>
        <v>1159.6893778375988</v>
      </c>
      <c r="K2005" s="19"/>
      <c r="L2005" s="15">
        <f t="shared" si="221"/>
        <v>54.904696576629441</v>
      </c>
      <c r="M2005" s="18">
        <f t="shared" si="222"/>
        <v>19.880053630251339</v>
      </c>
      <c r="N2005" s="18">
        <f t="shared" si="223"/>
        <v>1159.6893778375988</v>
      </c>
      <c r="O2005" s="19"/>
    </row>
    <row r="2006" spans="1:15" x14ac:dyDescent="0.3">
      <c r="A2006">
        <v>11</v>
      </c>
      <c r="B2006">
        <v>2841082582</v>
      </c>
      <c r="C2006" s="3">
        <v>7.9997999999999996</v>
      </c>
      <c r="D2006" s="4">
        <v>1435.2258000000002</v>
      </c>
      <c r="E2006">
        <v>720</v>
      </c>
      <c r="F2006">
        <f t="shared" si="219"/>
        <v>30</v>
      </c>
      <c r="G2006" s="15">
        <f>(F2006*'B-E-D Rate'!$O$2)+(Analysis!C2006*'B-E-D Rate'!$F$2)+(Analysis!D2006*'B-E-D Rate'!$J$2)</f>
        <v>89.172010950979129</v>
      </c>
      <c r="H2006" s="15">
        <f t="shared" si="220"/>
        <v>100.745337702</v>
      </c>
      <c r="I2006" s="18">
        <f t="shared" si="217"/>
        <v>133.94189208589532</v>
      </c>
      <c r="J2006" s="18">
        <f t="shared" si="218"/>
        <v>21.825784515389127</v>
      </c>
      <c r="K2006" s="19"/>
      <c r="L2006" s="15">
        <f t="shared" si="221"/>
        <v>92.572267033212867</v>
      </c>
      <c r="M2006" s="18">
        <f t="shared" si="222"/>
        <v>11.561741424767533</v>
      </c>
      <c r="N2006" s="18">
        <f t="shared" si="223"/>
        <v>21.825784515389127</v>
      </c>
      <c r="O2006" s="19"/>
    </row>
    <row r="2007" spans="1:15" x14ac:dyDescent="0.3">
      <c r="A2007">
        <v>11</v>
      </c>
      <c r="B2007">
        <v>4076138132</v>
      </c>
      <c r="C2007" s="3">
        <v>8.6880000000000006</v>
      </c>
      <c r="D2007" s="4">
        <v>1293.6440999999991</v>
      </c>
      <c r="E2007">
        <v>720</v>
      </c>
      <c r="F2007">
        <f t="shared" si="219"/>
        <v>30</v>
      </c>
      <c r="G2007" s="15">
        <f>(F2007*'B-E-D Rate'!$O$2)+(Analysis!C2007*'B-E-D Rate'!$F$2)+(Analysis!D2007*'B-E-D Rate'!$J$2)</f>
        <v>93.854543409466785</v>
      </c>
      <c r="H2007" s="15">
        <f t="shared" si="220"/>
        <v>92.789861978999937</v>
      </c>
      <c r="I2007" s="18">
        <f t="shared" si="217"/>
        <v>1.1335465483809339</v>
      </c>
      <c r="J2007" s="18">
        <f t="shared" si="218"/>
        <v>87.503674453784242</v>
      </c>
      <c r="K2007" s="19"/>
      <c r="L2007" s="15">
        <f t="shared" si="221"/>
        <v>88.378813601035773</v>
      </c>
      <c r="M2007" s="18">
        <f t="shared" si="222"/>
        <v>29.983616934939931</v>
      </c>
      <c r="N2007" s="18">
        <f t="shared" si="223"/>
        <v>87.503674453784242</v>
      </c>
      <c r="O2007" s="19"/>
    </row>
    <row r="2008" spans="1:15" x14ac:dyDescent="0.3">
      <c r="A2008">
        <v>11</v>
      </c>
      <c r="B2008">
        <v>1155294123</v>
      </c>
      <c r="C2008" s="3">
        <v>7.6343999999999994</v>
      </c>
      <c r="D2008" s="4">
        <v>1339.1373000000003</v>
      </c>
      <c r="E2008">
        <v>720</v>
      </c>
      <c r="F2008">
        <f t="shared" si="219"/>
        <v>30</v>
      </c>
      <c r="G2008" s="15">
        <f>(F2008*'B-E-D Rate'!$O$2)+(Analysis!C2008*'B-E-D Rate'!$F$2)+(Analysis!D2008*'B-E-D Rate'!$J$2)</f>
        <v>85.881352368087519</v>
      </c>
      <c r="H2008" s="15">
        <f t="shared" si="220"/>
        <v>95.346124887000002</v>
      </c>
      <c r="I2008" s="18">
        <f t="shared" si="217"/>
        <v>89.581918834760941</v>
      </c>
      <c r="J2008" s="18">
        <f t="shared" si="218"/>
        <v>1.9075720942289789</v>
      </c>
      <c r="K2008" s="19"/>
      <c r="L2008" s="15">
        <f t="shared" si="221"/>
        <v>89.726259038410262</v>
      </c>
      <c r="M2008" s="18">
        <f t="shared" si="222"/>
        <v>14.783307303492322</v>
      </c>
      <c r="N2008" s="18">
        <f t="shared" si="223"/>
        <v>1.9075720942289789</v>
      </c>
      <c r="O2008" s="19"/>
    </row>
    <row r="2009" spans="1:15" x14ac:dyDescent="0.3">
      <c r="A2009">
        <v>11</v>
      </c>
      <c r="B2009">
        <v>4733594209</v>
      </c>
      <c r="C2009" s="3">
        <v>8.343</v>
      </c>
      <c r="D2009" s="4">
        <v>1170.5685000000008</v>
      </c>
      <c r="E2009">
        <v>720</v>
      </c>
      <c r="F2009">
        <f t="shared" si="219"/>
        <v>30</v>
      </c>
      <c r="G2009" s="15">
        <f>(F2009*'B-E-D Rate'!$O$2)+(Analysis!C2009*'B-E-D Rate'!$F$2)+(Analysis!D2009*'B-E-D Rate'!$J$2)</f>
        <v>90.595634247893585</v>
      </c>
      <c r="H2009" s="15">
        <f t="shared" si="220"/>
        <v>85.874244015000045</v>
      </c>
      <c r="I2009" s="18">
        <f t="shared" si="217"/>
        <v>22.291525731262521</v>
      </c>
      <c r="J2009" s="18">
        <f t="shared" si="218"/>
        <v>37.154275554016913</v>
      </c>
      <c r="K2009" s="19"/>
      <c r="L2009" s="15">
        <f t="shared" si="221"/>
        <v>84.733485163552359</v>
      </c>
      <c r="M2009" s="18">
        <f t="shared" si="222"/>
        <v>34.364791887042678</v>
      </c>
      <c r="N2009" s="18">
        <f t="shared" si="223"/>
        <v>37.154275554016913</v>
      </c>
      <c r="O2009" s="19"/>
    </row>
    <row r="2010" spans="1:15" x14ac:dyDescent="0.3">
      <c r="A2010">
        <v>11</v>
      </c>
      <c r="B2010">
        <v>9164895053</v>
      </c>
      <c r="C2010" s="3">
        <v>15.254999999999999</v>
      </c>
      <c r="D2010" s="4">
        <v>2489.0912999999996</v>
      </c>
      <c r="E2010">
        <v>720</v>
      </c>
      <c r="F2010">
        <f t="shared" si="219"/>
        <v>30</v>
      </c>
      <c r="G2010" s="15">
        <f>(F2010*'B-E-D Rate'!$O$2)+(Analysis!C2010*'B-E-D Rate'!$F$2)+(Analysis!D2010*'B-E-D Rate'!$J$2)</f>
        <v>150.49809488696627</v>
      </c>
      <c r="H2010" s="15">
        <f t="shared" si="220"/>
        <v>159.96204014699995</v>
      </c>
      <c r="I2010" s="18">
        <f t="shared" si="217"/>
        <v>89.566259884914004</v>
      </c>
      <c r="J2010" s="18">
        <f t="shared" si="218"/>
        <v>4355.7216626713189</v>
      </c>
      <c r="K2010" s="19"/>
      <c r="L2010" s="15">
        <f t="shared" si="221"/>
        <v>123.78630033008669</v>
      </c>
      <c r="M2010" s="18">
        <f t="shared" si="222"/>
        <v>713.51996844894165</v>
      </c>
      <c r="N2010" s="18">
        <f t="shared" si="223"/>
        <v>4355.7216626713189</v>
      </c>
      <c r="O2010" s="19"/>
    </row>
    <row r="2011" spans="1:15" x14ac:dyDescent="0.3">
      <c r="A2011">
        <v>11</v>
      </c>
      <c r="B2011">
        <v>2294859868</v>
      </c>
      <c r="C2011" s="3">
        <v>3.1086</v>
      </c>
      <c r="D2011" s="4">
        <v>268.05540000000019</v>
      </c>
      <c r="E2011">
        <v>720</v>
      </c>
      <c r="F2011">
        <f t="shared" si="219"/>
        <v>30</v>
      </c>
      <c r="G2011" s="15">
        <f>(F2011*'B-E-D Rate'!$O$2)+(Analysis!C2011*'B-E-D Rate'!$F$2)+(Analysis!D2011*'B-E-D Rate'!$J$2)</f>
        <v>45.682909334468576</v>
      </c>
      <c r="H2011" s="15">
        <f t="shared" si="220"/>
        <v>35.162032926000009</v>
      </c>
      <c r="I2011" s="18">
        <f t="shared" si="217"/>
        <v>110.68884040227044</v>
      </c>
      <c r="J2011" s="18">
        <f t="shared" si="218"/>
        <v>1506.7823291886075</v>
      </c>
      <c r="K2011" s="19"/>
      <c r="L2011" s="15">
        <f t="shared" si="221"/>
        <v>58.002299870680687</v>
      </c>
      <c r="M2011" s="18">
        <f t="shared" si="222"/>
        <v>151.76738318371252</v>
      </c>
      <c r="N2011" s="18">
        <f t="shared" si="223"/>
        <v>1506.7823291886075</v>
      </c>
      <c r="O2011" s="19"/>
    </row>
    <row r="2012" spans="1:15" x14ac:dyDescent="0.3">
      <c r="A2012">
        <v>11</v>
      </c>
      <c r="B2012">
        <v>5546598845</v>
      </c>
      <c r="C2012" s="3">
        <v>6.4283999999999999</v>
      </c>
      <c r="D2012" s="4">
        <v>606.29789999999969</v>
      </c>
      <c r="E2012">
        <v>720</v>
      </c>
      <c r="F2012">
        <f t="shared" si="219"/>
        <v>30</v>
      </c>
      <c r="G2012" s="15">
        <f>(F2012*'B-E-D Rate'!$O$2)+(Analysis!C2012*'B-E-D Rate'!$F$2)+(Analysis!D2012*'B-E-D Rate'!$J$2)</f>
        <v>73.067888839549965</v>
      </c>
      <c r="H2012" s="15">
        <f t="shared" si="220"/>
        <v>54.167879000999982</v>
      </c>
      <c r="I2012" s="18">
        <f t="shared" si="217"/>
        <v>357.21037189728617</v>
      </c>
      <c r="J2012" s="18">
        <f t="shared" si="218"/>
        <v>130.69781933644512</v>
      </c>
      <c r="K2012" s="19"/>
      <c r="L2012" s="15">
        <f t="shared" si="221"/>
        <v>68.020573224745164</v>
      </c>
      <c r="M2012" s="18">
        <f t="shared" si="222"/>
        <v>25.475394915452377</v>
      </c>
      <c r="N2012" s="18">
        <f t="shared" si="223"/>
        <v>130.69781933644512</v>
      </c>
      <c r="O2012" s="19"/>
    </row>
    <row r="2013" spans="1:15" x14ac:dyDescent="0.3">
      <c r="A2013">
        <v>11</v>
      </c>
      <c r="B2013">
        <v>8554904270</v>
      </c>
      <c r="C2013" s="3">
        <v>13.6812</v>
      </c>
      <c r="D2013" s="4">
        <v>2413.458900000001</v>
      </c>
      <c r="E2013">
        <v>720</v>
      </c>
      <c r="F2013">
        <f t="shared" si="219"/>
        <v>30</v>
      </c>
      <c r="G2013" s="15">
        <f>(F2013*'B-E-D Rate'!$O$2)+(Analysis!C2013*'B-E-D Rate'!$F$2)+(Analysis!D2013*'B-E-D Rate'!$J$2)</f>
        <v>137.91378151430732</v>
      </c>
      <c r="H2013" s="15">
        <f t="shared" si="220"/>
        <v>155.71225559100003</v>
      </c>
      <c r="I2013" s="18">
        <f t="shared" si="217"/>
        <v>316.78567945870253</v>
      </c>
      <c r="J2013" s="18">
        <f t="shared" si="218"/>
        <v>2853.0103123616564</v>
      </c>
      <c r="K2013" s="19"/>
      <c r="L2013" s="15">
        <f t="shared" si="221"/>
        <v>121.54617362328926</v>
      </c>
      <c r="M2013" s="18">
        <f t="shared" si="222"/>
        <v>267.89858807411645</v>
      </c>
      <c r="N2013" s="18">
        <f t="shared" si="223"/>
        <v>2853.0103123616564</v>
      </c>
      <c r="O2013" s="19"/>
    </row>
    <row r="2014" spans="1:15" x14ac:dyDescent="0.3">
      <c r="A2014">
        <v>11</v>
      </c>
      <c r="B2014">
        <v>1980865507</v>
      </c>
      <c r="C2014" s="3">
        <v>11.4054</v>
      </c>
      <c r="D2014" s="4">
        <v>767.28870000000029</v>
      </c>
      <c r="E2014">
        <v>720</v>
      </c>
      <c r="F2014">
        <f t="shared" si="219"/>
        <v>30</v>
      </c>
      <c r="G2014" s="15">
        <f>(F2014*'B-E-D Rate'!$O$2)+(Analysis!C2014*'B-E-D Rate'!$F$2)+(Analysis!D2014*'B-E-D Rate'!$J$2)</f>
        <v>112.49735912157497</v>
      </c>
      <c r="H2014" s="15">
        <f t="shared" si="220"/>
        <v>63.213952053000014</v>
      </c>
      <c r="I2014" s="18">
        <f t="shared" si="217"/>
        <v>2428.8542122868644</v>
      </c>
      <c r="J2014" s="18">
        <f t="shared" si="218"/>
        <v>783.8407208393553</v>
      </c>
      <c r="K2014" s="19"/>
      <c r="L2014" s="15">
        <f t="shared" si="221"/>
        <v>72.788897258210881</v>
      </c>
      <c r="M2014" s="18">
        <f t="shared" si="222"/>
        <v>1576.7619435542406</v>
      </c>
      <c r="N2014" s="18">
        <f t="shared" si="223"/>
        <v>783.8407208393553</v>
      </c>
      <c r="O2014" s="19"/>
    </row>
    <row r="2015" spans="1:15" x14ac:dyDescent="0.3">
      <c r="A2015">
        <v>11</v>
      </c>
      <c r="B2015">
        <v>4180922056</v>
      </c>
      <c r="C2015" s="3">
        <v>9.5231999999999992</v>
      </c>
      <c r="D2015" s="4">
        <v>1426.7634000000016</v>
      </c>
      <c r="E2015">
        <v>720</v>
      </c>
      <c r="F2015">
        <f t="shared" si="219"/>
        <v>30</v>
      </c>
      <c r="G2015" s="15">
        <f>(F2015*'B-E-D Rate'!$O$2)+(Analysis!C2015*'B-E-D Rate'!$F$2)+(Analysis!D2015*'B-E-D Rate'!$J$2)</f>
        <v>100.96967769082799</v>
      </c>
      <c r="H2015" s="15">
        <f t="shared" si="220"/>
        <v>100.26983544600009</v>
      </c>
      <c r="I2015" s="18">
        <f t="shared" si="217"/>
        <v>0.48977916764576246</v>
      </c>
      <c r="J2015" s="18">
        <f t="shared" si="218"/>
        <v>271.24357891093655</v>
      </c>
      <c r="K2015" s="19"/>
      <c r="L2015" s="15">
        <f t="shared" si="221"/>
        <v>92.321622491408036</v>
      </c>
      <c r="M2015" s="18">
        <f t="shared" si="222"/>
        <v>74.78885873221455</v>
      </c>
      <c r="N2015" s="18">
        <f t="shared" si="223"/>
        <v>271.24357891093655</v>
      </c>
      <c r="O2015" s="19"/>
    </row>
    <row r="2016" spans="1:15" x14ac:dyDescent="0.3">
      <c r="A2016">
        <v>11</v>
      </c>
      <c r="B2016">
        <v>9695337908</v>
      </c>
      <c r="C2016" s="3">
        <v>5.8739999999999997</v>
      </c>
      <c r="D2016" s="4">
        <v>751.9731000000005</v>
      </c>
      <c r="E2016">
        <v>720</v>
      </c>
      <c r="F2016">
        <f t="shared" si="219"/>
        <v>30</v>
      </c>
      <c r="G2016" s="15">
        <f>(F2016*'B-E-D Rate'!$O$2)+(Analysis!C2016*'B-E-D Rate'!$F$2)+(Analysis!D2016*'B-E-D Rate'!$J$2)</f>
        <v>69.444263421279047</v>
      </c>
      <c r="H2016" s="15">
        <f t="shared" si="220"/>
        <v>62.353368489000026</v>
      </c>
      <c r="I2016" s="18">
        <f t="shared" si="217"/>
        <v>50.2807909406203</v>
      </c>
      <c r="J2016" s="18">
        <f t="shared" si="218"/>
        <v>226.68133276147617</v>
      </c>
      <c r="K2016" s="19"/>
      <c r="L2016" s="15">
        <f t="shared" si="221"/>
        <v>72.335270444958539</v>
      </c>
      <c r="M2016" s="18">
        <f t="shared" si="222"/>
        <v>8.3579216109641568</v>
      </c>
      <c r="N2016" s="18">
        <f t="shared" si="223"/>
        <v>226.68133276147617</v>
      </c>
      <c r="O2016" s="19"/>
    </row>
    <row r="2017" spans="1:15" x14ac:dyDescent="0.3">
      <c r="A2017">
        <v>11</v>
      </c>
      <c r="B2017">
        <v>4712318894</v>
      </c>
      <c r="C2017" s="3">
        <v>8.625</v>
      </c>
      <c r="D2017" s="4">
        <v>1448.9946000000009</v>
      </c>
      <c r="E2017">
        <v>720</v>
      </c>
      <c r="F2017">
        <f t="shared" si="219"/>
        <v>30</v>
      </c>
      <c r="G2017" s="15">
        <f>(F2017*'B-E-D Rate'!$O$2)+(Analysis!C2017*'B-E-D Rate'!$F$2)+(Analysis!D2017*'B-E-D Rate'!$J$2)</f>
        <v>94.094737096326924</v>
      </c>
      <c r="H2017" s="15">
        <f t="shared" si="220"/>
        <v>101.51900657400006</v>
      </c>
      <c r="I2017" s="18">
        <f t="shared" si="217"/>
        <v>55.11977727710893</v>
      </c>
      <c r="J2017" s="18">
        <f t="shared" si="218"/>
        <v>92.055074225319757</v>
      </c>
      <c r="K2017" s="19"/>
      <c r="L2017" s="15">
        <f t="shared" si="221"/>
        <v>92.980079777493813</v>
      </c>
      <c r="M2017" s="18">
        <f t="shared" si="222"/>
        <v>1.2424609384282184</v>
      </c>
      <c r="N2017" s="18">
        <f t="shared" si="223"/>
        <v>92.055074225319757</v>
      </c>
      <c r="O2017" s="19"/>
    </row>
    <row r="2018" spans="1:15" x14ac:dyDescent="0.3">
      <c r="A2018">
        <v>11</v>
      </c>
      <c r="B2018">
        <v>7559551091</v>
      </c>
      <c r="C2018" s="3">
        <v>12.805199999999999</v>
      </c>
      <c r="D2018" s="4">
        <v>2196.2148000000007</v>
      </c>
      <c r="E2018">
        <v>720</v>
      </c>
      <c r="F2018">
        <f t="shared" si="219"/>
        <v>30</v>
      </c>
      <c r="G2018" s="15">
        <f>(F2018*'B-E-D Rate'!$O$2)+(Analysis!C2018*'B-E-D Rate'!$F$2)+(Analysis!D2018*'B-E-D Rate'!$J$2)</f>
        <v>130.08645545701489</v>
      </c>
      <c r="H2018" s="15">
        <f t="shared" si="220"/>
        <v>143.50530961200002</v>
      </c>
      <c r="I2018" s="18">
        <f t="shared" si="217"/>
        <v>180.06564683276159</v>
      </c>
      <c r="J2018" s="18">
        <f t="shared" si="218"/>
        <v>2078.1063641353458</v>
      </c>
      <c r="K2018" s="19"/>
      <c r="L2018" s="15">
        <f t="shared" si="221"/>
        <v>115.11170492595606</v>
      </c>
      <c r="M2018" s="18">
        <f t="shared" si="222"/>
        <v>224.24315346744675</v>
      </c>
      <c r="N2018" s="18">
        <f t="shared" si="223"/>
        <v>2078.1063641353458</v>
      </c>
      <c r="O2018" s="19"/>
    </row>
    <row r="2019" spans="1:15" x14ac:dyDescent="0.3">
      <c r="A2019">
        <v>11</v>
      </c>
      <c r="B2019">
        <v>8852110422</v>
      </c>
      <c r="C2019" s="3">
        <v>16.9968</v>
      </c>
      <c r="D2019" s="4">
        <v>1499.5409999999993</v>
      </c>
      <c r="E2019">
        <v>720</v>
      </c>
      <c r="F2019">
        <f t="shared" si="219"/>
        <v>30</v>
      </c>
      <c r="G2019" s="15">
        <f>(F2019*'B-E-D Rate'!$O$2)+(Analysis!C2019*'B-E-D Rate'!$F$2)+(Analysis!D2019*'B-E-D Rate'!$J$2)</f>
        <v>159.3843477815241</v>
      </c>
      <c r="H2019" s="15">
        <f t="shared" si="220"/>
        <v>104.35920878999997</v>
      </c>
      <c r="I2019" s="18">
        <f t="shared" si="217"/>
        <v>3027.7659210365491</v>
      </c>
      <c r="J2019" s="18">
        <f t="shared" si="218"/>
        <v>5607.6350592680119</v>
      </c>
      <c r="K2019" s="19"/>
      <c r="L2019" s="15">
        <f t="shared" si="221"/>
        <v>94.477193984797367</v>
      </c>
      <c r="M2019" s="18">
        <f t="shared" si="222"/>
        <v>4212.938613991937</v>
      </c>
      <c r="N2019" s="18">
        <f t="shared" si="223"/>
        <v>5607.6350592680119</v>
      </c>
      <c r="O2019" s="19"/>
    </row>
    <row r="2020" spans="1:15" x14ac:dyDescent="0.3">
      <c r="A2020">
        <v>11</v>
      </c>
      <c r="B2020">
        <v>3497360368</v>
      </c>
      <c r="C2020" s="3">
        <v>6.9912000000000001</v>
      </c>
      <c r="D2020" s="4">
        <v>783.4235999999994</v>
      </c>
      <c r="E2020">
        <v>720</v>
      </c>
      <c r="F2020">
        <f t="shared" si="219"/>
        <v>30</v>
      </c>
      <c r="G2020" s="15">
        <f>(F2020*'B-E-D Rate'!$O$2)+(Analysis!C2020*'B-E-D Rate'!$F$2)+(Analysis!D2020*'B-E-D Rate'!$J$2)</f>
        <v>78.27307939949948</v>
      </c>
      <c r="H2020" s="15">
        <f t="shared" si="220"/>
        <v>64.120572083999974</v>
      </c>
      <c r="I2020" s="18">
        <f t="shared" si="217"/>
        <v>200.29346331526702</v>
      </c>
      <c r="J2020" s="18">
        <f t="shared" si="218"/>
        <v>38.777075021070765</v>
      </c>
      <c r="K2020" s="19"/>
      <c r="L2020" s="15">
        <f t="shared" si="221"/>
        <v>73.266790600237641</v>
      </c>
      <c r="M2020" s="18">
        <f t="shared" si="222"/>
        <v>25.062927541614542</v>
      </c>
      <c r="N2020" s="18">
        <f t="shared" si="223"/>
        <v>38.777075021070765</v>
      </c>
      <c r="O2020" s="19"/>
    </row>
    <row r="2021" spans="1:15" x14ac:dyDescent="0.3">
      <c r="A2021">
        <v>11</v>
      </c>
      <c r="B2021">
        <v>7952153075</v>
      </c>
      <c r="C2021" s="3">
        <v>3.2676000000000003</v>
      </c>
      <c r="D2021" s="4">
        <v>173.23680000000019</v>
      </c>
      <c r="E2021">
        <v>720</v>
      </c>
      <c r="F2021">
        <f t="shared" si="219"/>
        <v>30</v>
      </c>
      <c r="G2021" s="15">
        <f>(F2021*'B-E-D Rate'!$O$2)+(Analysis!C2021*'B-E-D Rate'!$F$2)+(Analysis!D2021*'B-E-D Rate'!$J$2)</f>
        <v>46.473010120776976</v>
      </c>
      <c r="H2021" s="15">
        <f t="shared" si="220"/>
        <v>29.834175792000011</v>
      </c>
      <c r="I2021" s="18">
        <f t="shared" si="217"/>
        <v>276.85080782048681</v>
      </c>
      <c r="J2021" s="18">
        <f t="shared" si="218"/>
        <v>1446.067439097915</v>
      </c>
      <c r="K2021" s="19"/>
      <c r="L2021" s="15">
        <f t="shared" si="221"/>
        <v>55.193904551199253</v>
      </c>
      <c r="M2021" s="18">
        <f t="shared" si="222"/>
        <v>76.053999666570292</v>
      </c>
      <c r="N2021" s="18">
        <f t="shared" si="223"/>
        <v>1446.067439097915</v>
      </c>
      <c r="O2021" s="19"/>
    </row>
    <row r="2022" spans="1:15" x14ac:dyDescent="0.3">
      <c r="A2022">
        <v>11</v>
      </c>
      <c r="B2022">
        <v>8924391241</v>
      </c>
      <c r="C2022" s="3">
        <v>8.0399999999999991</v>
      </c>
      <c r="D2022" s="4">
        <v>1109.4212999999991</v>
      </c>
      <c r="E2022">
        <v>720</v>
      </c>
      <c r="F2022">
        <f t="shared" si="219"/>
        <v>30</v>
      </c>
      <c r="G2022" s="15">
        <f>(F2022*'B-E-D Rate'!$O$2)+(Analysis!C2022*'B-E-D Rate'!$F$2)+(Analysis!D2022*'B-E-D Rate'!$J$2)</f>
        <v>87.953978104070401</v>
      </c>
      <c r="H2022" s="15">
        <f t="shared" si="220"/>
        <v>82.438382846999943</v>
      </c>
      <c r="I2022" s="18">
        <f t="shared" si="217"/>
        <v>30.421791039818139</v>
      </c>
      <c r="J2022" s="18">
        <f t="shared" si="218"/>
        <v>11.928558761679135</v>
      </c>
      <c r="K2022" s="19"/>
      <c r="L2022" s="15">
        <f t="shared" si="221"/>
        <v>82.922389974640055</v>
      </c>
      <c r="M2022" s="18">
        <f t="shared" si="222"/>
        <v>25.316879104224373</v>
      </c>
      <c r="N2022" s="18">
        <f t="shared" si="223"/>
        <v>11.928558761679135</v>
      </c>
      <c r="O2022" s="19"/>
    </row>
    <row r="2023" spans="1:15" x14ac:dyDescent="0.3">
      <c r="A2023">
        <v>11</v>
      </c>
      <c r="B2023">
        <v>1149859429</v>
      </c>
      <c r="C2023" s="3">
        <v>8.3363999999999994</v>
      </c>
      <c r="D2023" s="4">
        <v>876.15584999999965</v>
      </c>
      <c r="E2023">
        <v>720</v>
      </c>
      <c r="F2023">
        <f t="shared" si="219"/>
        <v>30</v>
      </c>
      <c r="G2023" s="15">
        <f>(F2023*'B-E-D Rate'!$O$2)+(Analysis!C2023*'B-E-D Rate'!$F$2)+(Analysis!D2023*'B-E-D Rate'!$J$2)</f>
        <v>89.161404043842111</v>
      </c>
      <c r="H2023" s="15">
        <f t="shared" si="220"/>
        <v>69.331197211499983</v>
      </c>
      <c r="I2023" s="18">
        <f t="shared" si="217"/>
        <v>393.23710301346841</v>
      </c>
      <c r="J2023" s="18">
        <f t="shared" si="218"/>
        <v>21.72679016705921</v>
      </c>
      <c r="K2023" s="19"/>
      <c r="L2023" s="15">
        <f t="shared" si="221"/>
        <v>76.013391128667536</v>
      </c>
      <c r="M2023" s="18">
        <f t="shared" si="222"/>
        <v>172.87024361759745</v>
      </c>
      <c r="N2023" s="18">
        <f t="shared" si="223"/>
        <v>21.72679016705921</v>
      </c>
      <c r="O2023" s="19"/>
    </row>
    <row r="2024" spans="1:15" x14ac:dyDescent="0.3">
      <c r="A2024">
        <v>11</v>
      </c>
      <c r="B2024">
        <v>3362759306</v>
      </c>
      <c r="C2024" s="3">
        <v>10.911299999999999</v>
      </c>
      <c r="D2024" s="4">
        <v>1478.0068500000004</v>
      </c>
      <c r="E2024">
        <v>720</v>
      </c>
      <c r="F2024">
        <f t="shared" si="219"/>
        <v>30</v>
      </c>
      <c r="G2024" s="15">
        <f>(F2024*'B-E-D Rate'!$O$2)+(Analysis!C2024*'B-E-D Rate'!$F$2)+(Analysis!D2024*'B-E-D Rate'!$J$2)</f>
        <v>111.99646671848299</v>
      </c>
      <c r="H2024" s="15">
        <f t="shared" si="220"/>
        <v>103.14920490150001</v>
      </c>
      <c r="I2024" s="18">
        <f t="shared" si="217"/>
        <v>78.274041658244954</v>
      </c>
      <c r="J2024" s="18">
        <f t="shared" si="218"/>
        <v>756.04448895761197</v>
      </c>
      <c r="K2024" s="19"/>
      <c r="L2024" s="15">
        <f t="shared" si="221"/>
        <v>93.839382352174567</v>
      </c>
      <c r="M2024" s="18">
        <f t="shared" si="222"/>
        <v>329.67971268524178</v>
      </c>
      <c r="N2024" s="18">
        <f t="shared" si="223"/>
        <v>756.04448895761197</v>
      </c>
      <c r="O2024" s="19"/>
    </row>
    <row r="2025" spans="1:15" x14ac:dyDescent="0.3">
      <c r="A2025">
        <v>11</v>
      </c>
      <c r="B2025">
        <v>7755060889</v>
      </c>
      <c r="C2025" s="3">
        <v>6.2178000000000004</v>
      </c>
      <c r="D2025" s="4">
        <v>798.55590000000063</v>
      </c>
      <c r="E2025">
        <v>720</v>
      </c>
      <c r="F2025">
        <f t="shared" si="219"/>
        <v>30</v>
      </c>
      <c r="G2025" s="15">
        <f>(F2025*'B-E-D Rate'!$O$2)+(Analysis!C2025*'B-E-D Rate'!$F$2)+(Analysis!D2025*'B-E-D Rate'!$J$2)</f>
        <v>72.334538204135427</v>
      </c>
      <c r="H2025" s="15">
        <f t="shared" si="220"/>
        <v>64.970856021000031</v>
      </c>
      <c r="I2025" s="18">
        <f t="shared" si="217"/>
        <v>54.223815294225666</v>
      </c>
      <c r="J2025" s="18">
        <f t="shared" si="218"/>
        <v>148.00341298584962</v>
      </c>
      <c r="K2025" s="19"/>
      <c r="L2025" s="15">
        <f t="shared" si="221"/>
        <v>73.714988321918753</v>
      </c>
      <c r="M2025" s="18">
        <f t="shared" si="222"/>
        <v>1.9056425276879985</v>
      </c>
      <c r="N2025" s="18">
        <f t="shared" si="223"/>
        <v>148.00341298584962</v>
      </c>
      <c r="O2025" s="19"/>
    </row>
    <row r="2026" spans="1:15" x14ac:dyDescent="0.3">
      <c r="A2026">
        <v>11</v>
      </c>
      <c r="B2026">
        <v>4287357756</v>
      </c>
      <c r="C2026" s="3">
        <v>5.0465999999999998</v>
      </c>
      <c r="D2026" s="4">
        <v>216.75119999999981</v>
      </c>
      <c r="E2026">
        <v>720</v>
      </c>
      <c r="F2026">
        <f t="shared" si="219"/>
        <v>30</v>
      </c>
      <c r="G2026" s="15">
        <f>(F2026*'B-E-D Rate'!$O$2)+(Analysis!C2026*'B-E-D Rate'!$F$2)+(Analysis!D2026*'B-E-D Rate'!$J$2)</f>
        <v>60.500940207348123</v>
      </c>
      <c r="H2026" s="15">
        <f t="shared" si="220"/>
        <v>32.279249927999992</v>
      </c>
      <c r="I2026" s="18">
        <f t="shared" si="217"/>
        <v>796.46380222345283</v>
      </c>
      <c r="J2026" s="18">
        <f t="shared" si="218"/>
        <v>575.96464035529459</v>
      </c>
      <c r="K2026" s="19"/>
      <c r="L2026" s="15">
        <f t="shared" si="221"/>
        <v>56.482740679237864</v>
      </c>
      <c r="M2026" s="18">
        <f t="shared" si="222"/>
        <v>16.145927447705507</v>
      </c>
      <c r="N2026" s="18">
        <f t="shared" si="223"/>
        <v>575.96464035529459</v>
      </c>
      <c r="O2026" s="19"/>
    </row>
    <row r="2027" spans="1:15" x14ac:dyDescent="0.3">
      <c r="A2027">
        <v>11</v>
      </c>
      <c r="B2027">
        <v>3953840031</v>
      </c>
      <c r="C2027" s="3">
        <v>1.5891000000000002</v>
      </c>
      <c r="D2027" s="4">
        <v>242.04734999999988</v>
      </c>
      <c r="E2027">
        <v>720</v>
      </c>
      <c r="F2027">
        <f t="shared" si="219"/>
        <v>30</v>
      </c>
      <c r="G2027" s="15">
        <f>(F2027*'B-E-D Rate'!$O$2)+(Analysis!C2027*'B-E-D Rate'!$F$2)+(Analysis!D2027*'B-E-D Rate'!$J$2)</f>
        <v>33.753628958877947</v>
      </c>
      <c r="H2027" s="15">
        <f t="shared" si="220"/>
        <v>33.700640596499994</v>
      </c>
      <c r="I2027" s="18">
        <f t="shared" si="217"/>
        <v>2.8077665474972192E-3</v>
      </c>
      <c r="J2027" s="18">
        <f t="shared" si="218"/>
        <v>2575.2148313903231</v>
      </c>
      <c r="K2027" s="19"/>
      <c r="L2027" s="15">
        <f t="shared" si="221"/>
        <v>57.231977530034015</v>
      </c>
      <c r="M2027" s="18">
        <f t="shared" si="222"/>
        <v>551.23285162870616</v>
      </c>
      <c r="N2027" s="18">
        <f t="shared" si="223"/>
        <v>2575.2148313903231</v>
      </c>
      <c r="O2027" s="19"/>
    </row>
    <row r="2028" spans="1:15" x14ac:dyDescent="0.3">
      <c r="A2028">
        <v>11</v>
      </c>
      <c r="B2028">
        <v>6710776338</v>
      </c>
      <c r="C2028" s="3">
        <v>1.5573000000000001</v>
      </c>
      <c r="D2028" s="4">
        <v>221.53755000000018</v>
      </c>
      <c r="E2028">
        <v>720</v>
      </c>
      <c r="F2028">
        <f t="shared" si="219"/>
        <v>30</v>
      </c>
      <c r="G2028" s="15">
        <f>(F2028*'B-E-D Rate'!$O$2)+(Analysis!C2028*'B-E-D Rate'!$F$2)+(Analysis!D2028*'B-E-D Rate'!$J$2)</f>
        <v>33.410189693032905</v>
      </c>
      <c r="H2028" s="15">
        <f t="shared" si="220"/>
        <v>32.54819493450001</v>
      </c>
      <c r="I2028" s="18">
        <f t="shared" si="217"/>
        <v>0.74303496373818301</v>
      </c>
      <c r="J2028" s="18">
        <f t="shared" si="218"/>
        <v>2610.1895145540166</v>
      </c>
      <c r="K2028" s="19"/>
      <c r="L2028" s="15">
        <f t="shared" si="221"/>
        <v>56.624505722566923</v>
      </c>
      <c r="M2028" s="18">
        <f t="shared" si="222"/>
        <v>538.90446871908011</v>
      </c>
      <c r="N2028" s="18">
        <f t="shared" si="223"/>
        <v>2610.1895145540166</v>
      </c>
      <c r="O2028" s="19"/>
    </row>
    <row r="2029" spans="1:15" x14ac:dyDescent="0.3">
      <c r="A2029">
        <v>11</v>
      </c>
      <c r="B2029">
        <v>5365174102</v>
      </c>
      <c r="C2029" s="3">
        <v>2.6238000000000001</v>
      </c>
      <c r="D2029" s="4">
        <v>210.45659999999998</v>
      </c>
      <c r="E2029">
        <v>720</v>
      </c>
      <c r="F2029">
        <f t="shared" si="219"/>
        <v>30</v>
      </c>
      <c r="G2029" s="15">
        <f>(F2029*'B-E-D Rate'!$O$2)+(Analysis!C2029*'B-E-D Rate'!$F$2)+(Analysis!D2029*'B-E-D Rate'!$J$2)</f>
        <v>41.645263595061387</v>
      </c>
      <c r="H2029" s="15">
        <f t="shared" si="220"/>
        <v>31.925556354000001</v>
      </c>
      <c r="I2029" s="18">
        <f t="shared" si="217"/>
        <v>94.472708851941135</v>
      </c>
      <c r="J2029" s="18">
        <f t="shared" si="218"/>
        <v>1836.5458774080967</v>
      </c>
      <c r="K2029" s="19"/>
      <c r="L2029" s="15">
        <f t="shared" si="221"/>
        <v>56.29630336442824</v>
      </c>
      <c r="M2029" s="18">
        <f t="shared" si="222"/>
        <v>214.65296632356916</v>
      </c>
      <c r="N2029" s="18">
        <f t="shared" si="223"/>
        <v>1836.5458774080967</v>
      </c>
      <c r="O2029" s="19"/>
    </row>
    <row r="2030" spans="1:15" x14ac:dyDescent="0.3">
      <c r="A2030">
        <v>11</v>
      </c>
      <c r="B2030">
        <v>4954718463</v>
      </c>
      <c r="C2030" s="3">
        <v>5.4354000000000005</v>
      </c>
      <c r="D2030" s="4">
        <v>521.63789999999995</v>
      </c>
      <c r="E2030">
        <v>720</v>
      </c>
      <c r="F2030">
        <f t="shared" si="219"/>
        <v>30</v>
      </c>
      <c r="G2030" s="15">
        <f>(F2030*'B-E-D Rate'!$O$2)+(Analysis!C2030*'B-E-D Rate'!$F$2)+(Analysis!D2030*'B-E-D Rate'!$J$2)</f>
        <v>64.954214535941247</v>
      </c>
      <c r="H2030" s="15">
        <f t="shared" si="220"/>
        <v>49.410833600999993</v>
      </c>
      <c r="I2030" s="18">
        <f t="shared" si="217"/>
        <v>241.59669088869526</v>
      </c>
      <c r="J2030" s="18">
        <f t="shared" si="218"/>
        <v>382.04568602081252</v>
      </c>
      <c r="K2030" s="19"/>
      <c r="L2030" s="15">
        <f t="shared" si="221"/>
        <v>65.513061536666058</v>
      </c>
      <c r="M2030" s="18">
        <f t="shared" si="222"/>
        <v>0.31230997021911638</v>
      </c>
      <c r="N2030" s="18">
        <f t="shared" si="223"/>
        <v>382.04568602081252</v>
      </c>
      <c r="O2030" s="19"/>
    </row>
    <row r="2031" spans="1:15" x14ac:dyDescent="0.3">
      <c r="A2031">
        <v>11</v>
      </c>
      <c r="B2031">
        <v>4109113059</v>
      </c>
      <c r="C2031" s="3">
        <v>3.0186000000000002</v>
      </c>
      <c r="D2031" s="4">
        <v>141.70950000000008</v>
      </c>
      <c r="E2031">
        <v>720</v>
      </c>
      <c r="F2031">
        <f t="shared" si="219"/>
        <v>30</v>
      </c>
      <c r="G2031" s="15">
        <f>(F2031*'B-E-D Rate'!$O$2)+(Analysis!C2031*'B-E-D Rate'!$F$2)+(Analysis!D2031*'B-E-D Rate'!$J$2)</f>
        <v>44.3900888805235</v>
      </c>
      <c r="H2031" s="15">
        <f t="shared" si="220"/>
        <v>28.062656805000003</v>
      </c>
      <c r="I2031" s="18">
        <f t="shared" si="217"/>
        <v>266.58503818083352</v>
      </c>
      <c r="J2031" s="18">
        <f t="shared" si="218"/>
        <v>1608.8212977378435</v>
      </c>
      <c r="K2031" s="19"/>
      <c r="L2031" s="15">
        <f t="shared" si="221"/>
        <v>54.260109686521986</v>
      </c>
      <c r="M2031" s="18">
        <f t="shared" si="222"/>
        <v>97.417310710842997</v>
      </c>
      <c r="N2031" s="18">
        <f t="shared" si="223"/>
        <v>1608.8212977378435</v>
      </c>
      <c r="O2031" s="19"/>
    </row>
    <row r="2032" spans="1:15" x14ac:dyDescent="0.3">
      <c r="A2032">
        <v>11</v>
      </c>
      <c r="B2032">
        <v>8187336572</v>
      </c>
      <c r="C2032" s="3">
        <v>3.1847999999999996</v>
      </c>
      <c r="D2032" s="4">
        <v>70.534799999999905</v>
      </c>
      <c r="E2032">
        <v>720</v>
      </c>
      <c r="F2032">
        <f t="shared" si="219"/>
        <v>30</v>
      </c>
      <c r="G2032" s="15">
        <f>(F2032*'B-E-D Rate'!$O$2)+(Analysis!C2032*'B-E-D Rate'!$F$2)+(Analysis!D2032*'B-E-D Rate'!$J$2)</f>
        <v>45.347199075999306</v>
      </c>
      <c r="H2032" s="15">
        <f t="shared" si="220"/>
        <v>24.063350411999995</v>
      </c>
      <c r="I2032" s="18">
        <f t="shared" si="217"/>
        <v>453.00221395202527</v>
      </c>
      <c r="J2032" s="18">
        <f t="shared" si="218"/>
        <v>1532.9577583057187</v>
      </c>
      <c r="K2032" s="19"/>
      <c r="L2032" s="15">
        <f t="shared" si="221"/>
        <v>52.152013866234661</v>
      </c>
      <c r="M2032" s="18">
        <f t="shared" si="222"/>
        <v>46.305504329405835</v>
      </c>
      <c r="N2032" s="18">
        <f t="shared" si="223"/>
        <v>1532.9577583057187</v>
      </c>
      <c r="O2032" s="19"/>
    </row>
    <row r="2033" spans="1:15" x14ac:dyDescent="0.3">
      <c r="A2033">
        <v>12</v>
      </c>
      <c r="B2033">
        <v>1703883021</v>
      </c>
      <c r="C2033" s="3">
        <v>9.3924000000000003</v>
      </c>
      <c r="D2033" s="4">
        <v>1359.5184000000006</v>
      </c>
      <c r="E2033">
        <v>744</v>
      </c>
      <c r="F2033">
        <f t="shared" si="219"/>
        <v>31</v>
      </c>
      <c r="G2033" s="15">
        <f>(F2033*'B-E-D Rate'!$O$2)+(Analysis!C2033*'B-E-D Rate'!$F$2)+(Analysis!D2033*'B-E-D Rate'!$J$2)</f>
        <v>100.3130642947521</v>
      </c>
      <c r="H2033" s="15">
        <f t="shared" si="220"/>
        <v>97.161338896000032</v>
      </c>
      <c r="I2033" s="18">
        <f t="shared" si="217"/>
        <v>9.9333729891388529</v>
      </c>
      <c r="J2033" s="18">
        <f t="shared" si="218"/>
        <v>250.04656535109228</v>
      </c>
      <c r="K2033" s="19"/>
      <c r="L2033" s="15">
        <f t="shared" si="221"/>
        <v>90.329918930518801</v>
      </c>
      <c r="M2033" s="18">
        <f t="shared" si="222"/>
        <v>99.663191363412722</v>
      </c>
      <c r="N2033" s="18">
        <f t="shared" si="223"/>
        <v>250.04656535109228</v>
      </c>
      <c r="O2033" s="19"/>
    </row>
    <row r="2034" spans="1:15" x14ac:dyDescent="0.3">
      <c r="A2034">
        <v>12</v>
      </c>
      <c r="B2034">
        <v>4926856136</v>
      </c>
      <c r="C2034" s="3">
        <v>9.7823999999999991</v>
      </c>
      <c r="D2034" s="4">
        <v>1796.2205999999981</v>
      </c>
      <c r="E2034">
        <v>744</v>
      </c>
      <c r="F2034">
        <f t="shared" si="219"/>
        <v>31</v>
      </c>
      <c r="G2034" s="15">
        <f>(F2034*'B-E-D Rate'!$O$2)+(Analysis!C2034*'B-E-D Rate'!$F$2)+(Analysis!D2034*'B-E-D Rate'!$J$2)</f>
        <v>105.39484052131097</v>
      </c>
      <c r="H2034" s="15">
        <f t="shared" si="220"/>
        <v>121.69963551399988</v>
      </c>
      <c r="I2034" s="18">
        <f t="shared" si="217"/>
        <v>265.84633975361339</v>
      </c>
      <c r="J2034" s="18">
        <f t="shared" si="218"/>
        <v>436.58585471543307</v>
      </c>
      <c r="K2034" s="19"/>
      <c r="L2034" s="15">
        <f t="shared" si="221"/>
        <v>103.26443193205266</v>
      </c>
      <c r="M2034" s="18">
        <f t="shared" si="222"/>
        <v>4.5386407571855782</v>
      </c>
      <c r="N2034" s="18">
        <f t="shared" si="223"/>
        <v>436.58585471543307</v>
      </c>
      <c r="O2034" s="19"/>
    </row>
    <row r="2035" spans="1:15" x14ac:dyDescent="0.3">
      <c r="A2035">
        <v>12</v>
      </c>
      <c r="B2035">
        <v>1796228304</v>
      </c>
      <c r="C2035" s="3">
        <v>5.6405999999999992</v>
      </c>
      <c r="D2035" s="4">
        <v>684.10320000000036</v>
      </c>
      <c r="E2035">
        <v>744</v>
      </c>
      <c r="F2035">
        <f t="shared" si="219"/>
        <v>31</v>
      </c>
      <c r="G2035" s="15">
        <f>(F2035*'B-E-D Rate'!$O$2)+(Analysis!C2035*'B-E-D Rate'!$F$2)+(Analysis!D2035*'B-E-D Rate'!$J$2)</f>
        <v>67.987472324299659</v>
      </c>
      <c r="H2035" s="15">
        <f t="shared" si="220"/>
        <v>59.209758808000018</v>
      </c>
      <c r="I2035" s="18">
        <f t="shared" si="217"/>
        <v>77.048254574229418</v>
      </c>
      <c r="J2035" s="18">
        <f t="shared" si="218"/>
        <v>272.6702920955405</v>
      </c>
      <c r="K2035" s="19"/>
      <c r="L2035" s="15">
        <f t="shared" si="221"/>
        <v>70.325058213458874</v>
      </c>
      <c r="M2035" s="18">
        <f t="shared" si="222"/>
        <v>5.4643077891962752</v>
      </c>
      <c r="N2035" s="18">
        <f t="shared" si="223"/>
        <v>272.6702920955405</v>
      </c>
      <c r="O2035" s="19"/>
    </row>
    <row r="2036" spans="1:15" x14ac:dyDescent="0.3">
      <c r="A2036">
        <v>12</v>
      </c>
      <c r="B2036">
        <v>9316624829</v>
      </c>
      <c r="C2036" s="3">
        <v>7.9554</v>
      </c>
      <c r="D2036" s="4">
        <v>250.5048000000001</v>
      </c>
      <c r="E2036">
        <v>744</v>
      </c>
      <c r="F2036">
        <f t="shared" si="219"/>
        <v>31</v>
      </c>
      <c r="G2036" s="15">
        <f>(F2036*'B-E-D Rate'!$O$2)+(Analysis!C2036*'B-E-D Rate'!$F$2)+(Analysis!D2036*'B-E-D Rate'!$J$2)</f>
        <v>83.937635473259121</v>
      </c>
      <c r="H2036" s="15">
        <f t="shared" si="220"/>
        <v>34.845864712000008</v>
      </c>
      <c r="I2036" s="18">
        <f t="shared" si="217"/>
        <v>2410.001956476015</v>
      </c>
      <c r="J2036" s="18">
        <f t="shared" si="218"/>
        <v>0.31648282609084061</v>
      </c>
      <c r="K2036" s="19"/>
      <c r="L2036" s="15">
        <f t="shared" si="221"/>
        <v>57.482475459709725</v>
      </c>
      <c r="M2036" s="18">
        <f t="shared" si="222"/>
        <v>699.87549134250287</v>
      </c>
      <c r="N2036" s="18">
        <f t="shared" si="223"/>
        <v>0.31648282609084061</v>
      </c>
      <c r="O2036" s="19"/>
    </row>
    <row r="2037" spans="1:15" x14ac:dyDescent="0.3">
      <c r="A2037">
        <v>12</v>
      </c>
      <c r="B2037">
        <v>2371167709</v>
      </c>
      <c r="C2037" s="3">
        <v>9.2783999999999995</v>
      </c>
      <c r="D2037" s="4">
        <v>1619.6394</v>
      </c>
      <c r="E2037">
        <v>744</v>
      </c>
      <c r="F2037">
        <f t="shared" si="219"/>
        <v>31</v>
      </c>
      <c r="G2037" s="15">
        <f>(F2037*'B-E-D Rate'!$O$2)+(Analysis!C2037*'B-E-D Rate'!$F$2)+(Analysis!D2037*'B-E-D Rate'!$J$2)</f>
        <v>100.64910677110976</v>
      </c>
      <c r="H2037" s="15">
        <f t="shared" si="220"/>
        <v>111.77753788599999</v>
      </c>
      <c r="I2037" s="18">
        <f t="shared" si="217"/>
        <v>123.84197907885708</v>
      </c>
      <c r="J2037" s="18">
        <f t="shared" si="218"/>
        <v>260.78707567182619</v>
      </c>
      <c r="K2037" s="19"/>
      <c r="L2037" s="15">
        <f t="shared" si="221"/>
        <v>98.034341890769525</v>
      </c>
      <c r="M2037" s="18">
        <f t="shared" si="222"/>
        <v>6.8369953794606673</v>
      </c>
      <c r="N2037" s="18">
        <f t="shared" si="223"/>
        <v>260.78707567182619</v>
      </c>
      <c r="O2037" s="19"/>
    </row>
    <row r="2038" spans="1:15" x14ac:dyDescent="0.3">
      <c r="A2038">
        <v>12</v>
      </c>
      <c r="B2038">
        <v>9131937793</v>
      </c>
      <c r="C2038" s="3">
        <v>2.4828000000000001</v>
      </c>
      <c r="D2038" s="4">
        <v>115.6092000000001</v>
      </c>
      <c r="E2038">
        <v>744</v>
      </c>
      <c r="F2038">
        <f t="shared" si="219"/>
        <v>31</v>
      </c>
      <c r="G2038" s="15">
        <f>(F2038*'B-E-D Rate'!$O$2)+(Analysis!C2038*'B-E-D Rate'!$F$2)+(Analysis!D2038*'B-E-D Rate'!$J$2)</f>
        <v>40.779735333422771</v>
      </c>
      <c r="H2038" s="15">
        <f t="shared" si="220"/>
        <v>27.266080948000006</v>
      </c>
      <c r="I2038" s="18">
        <f t="shared" si="217"/>
        <v>182.61885484865593</v>
      </c>
      <c r="J2038" s="18">
        <f t="shared" si="218"/>
        <v>1911.4793399205537</v>
      </c>
      <c r="K2038" s="19"/>
      <c r="L2038" s="15">
        <f t="shared" si="221"/>
        <v>53.487055028922519</v>
      </c>
      <c r="M2038" s="18">
        <f t="shared" si="222"/>
        <v>161.47597384363581</v>
      </c>
      <c r="N2038" s="18">
        <f t="shared" si="223"/>
        <v>1911.4793399205537</v>
      </c>
      <c r="O2038" s="19"/>
    </row>
    <row r="2039" spans="1:15" x14ac:dyDescent="0.3">
      <c r="A2039">
        <v>12</v>
      </c>
      <c r="B2039">
        <v>1781586843</v>
      </c>
      <c r="C2039" s="3">
        <v>8.9681999999999995</v>
      </c>
      <c r="D2039" s="4">
        <v>1197.6965999999986</v>
      </c>
      <c r="E2039">
        <v>744</v>
      </c>
      <c r="F2039">
        <f t="shared" si="219"/>
        <v>31</v>
      </c>
      <c r="G2039" s="15">
        <f>(F2039*'B-E-D Rate'!$O$2)+(Analysis!C2039*'B-E-D Rate'!$F$2)+(Analysis!D2039*'B-E-D Rate'!$J$2)</f>
        <v>96.256737315569637</v>
      </c>
      <c r="H2039" s="15">
        <f t="shared" si="220"/>
        <v>88.068571953999921</v>
      </c>
      <c r="I2039" s="18">
        <f t="shared" si="217"/>
        <v>67.046051988410113</v>
      </c>
      <c r="J2039" s="18">
        <f t="shared" si="218"/>
        <v>138.21608649188008</v>
      </c>
      <c r="K2039" s="19"/>
      <c r="L2039" s="15">
        <f t="shared" si="221"/>
        <v>85.536981830518727</v>
      </c>
      <c r="M2039" s="18">
        <f t="shared" si="222"/>
        <v>114.91315765927908</v>
      </c>
      <c r="N2039" s="18">
        <f t="shared" si="223"/>
        <v>138.21608649188008</v>
      </c>
      <c r="O2039" s="19"/>
    </row>
    <row r="2040" spans="1:15" x14ac:dyDescent="0.3">
      <c r="A2040">
        <v>12</v>
      </c>
      <c r="B2040">
        <v>2771371492</v>
      </c>
      <c r="C2040" s="3">
        <v>4.4316000000000004</v>
      </c>
      <c r="D2040" s="4">
        <v>484.43820000000022</v>
      </c>
      <c r="E2040">
        <v>744</v>
      </c>
      <c r="F2040">
        <f t="shared" si="219"/>
        <v>31</v>
      </c>
      <c r="G2040" s="15">
        <f>(F2040*'B-E-D Rate'!$O$2)+(Analysis!C2040*'B-E-D Rate'!$F$2)+(Analysis!D2040*'B-E-D Rate'!$J$2)</f>
        <v>57.655179657587198</v>
      </c>
      <c r="H2040" s="15">
        <f t="shared" si="220"/>
        <v>47.990582458000006</v>
      </c>
      <c r="I2040" s="18">
        <f t="shared" si="217"/>
        <v>93.404439030268591</v>
      </c>
      <c r="J2040" s="18">
        <f t="shared" si="218"/>
        <v>720.65530707429855</v>
      </c>
      <c r="K2040" s="19"/>
      <c r="L2040" s="15">
        <f t="shared" si="221"/>
        <v>64.411258057537353</v>
      </c>
      <c r="M2040" s="18">
        <f t="shared" si="222"/>
        <v>45.64459534627305</v>
      </c>
      <c r="N2040" s="18">
        <f t="shared" si="223"/>
        <v>720.65530707429855</v>
      </c>
      <c r="O2040" s="19"/>
    </row>
    <row r="2041" spans="1:15" x14ac:dyDescent="0.3">
      <c r="A2041">
        <v>12</v>
      </c>
      <c r="B2041">
        <v>8783927995</v>
      </c>
      <c r="C2041" s="3">
        <v>4.5953999999999997</v>
      </c>
      <c r="D2041" s="4">
        <v>302.8422000000001</v>
      </c>
      <c r="E2041">
        <v>744</v>
      </c>
      <c r="F2041">
        <f t="shared" si="219"/>
        <v>31</v>
      </c>
      <c r="G2041" s="15">
        <f>(F2041*'B-E-D Rate'!$O$2)+(Analysis!C2041*'B-E-D Rate'!$F$2)+(Analysis!D2041*'B-E-D Rate'!$J$2)</f>
        <v>58.074958536310461</v>
      </c>
      <c r="H2041" s="15">
        <f t="shared" si="220"/>
        <v>37.786703218</v>
      </c>
      <c r="I2041" s="18">
        <f t="shared" si="217"/>
        <v>411.61330386095273</v>
      </c>
      <c r="J2041" s="18">
        <f t="shared" si="218"/>
        <v>698.29357333470921</v>
      </c>
      <c r="K2041" s="19"/>
      <c r="L2041" s="15">
        <f t="shared" si="221"/>
        <v>59.032636601024059</v>
      </c>
      <c r="M2041" s="18">
        <f t="shared" si="222"/>
        <v>0.91714727563358167</v>
      </c>
      <c r="N2041" s="18">
        <f t="shared" si="223"/>
        <v>698.29357333470921</v>
      </c>
      <c r="O2041" s="19"/>
    </row>
    <row r="2042" spans="1:15" x14ac:dyDescent="0.3">
      <c r="A2042">
        <v>12</v>
      </c>
      <c r="B2042">
        <v>2405893055</v>
      </c>
      <c r="C2042" s="3">
        <v>8.1564000000000014</v>
      </c>
      <c r="D2042" s="4">
        <v>614.96280000000013</v>
      </c>
      <c r="E2042">
        <v>744</v>
      </c>
      <c r="F2042">
        <f t="shared" si="219"/>
        <v>31</v>
      </c>
      <c r="G2042" s="15">
        <f>(F2042*'B-E-D Rate'!$O$2)+(Analysis!C2042*'B-E-D Rate'!$F$2)+(Analysis!D2042*'B-E-D Rate'!$J$2)</f>
        <v>87.211454417523072</v>
      </c>
      <c r="H2042" s="15">
        <f t="shared" si="220"/>
        <v>55.324759732000004</v>
      </c>
      <c r="I2042" s="18">
        <f t="shared" si="217"/>
        <v>1016.761297967765</v>
      </c>
      <c r="J2042" s="18">
        <f t="shared" si="218"/>
        <v>7.3508813383435347</v>
      </c>
      <c r="K2042" s="19"/>
      <c r="L2042" s="15">
        <f t="shared" si="221"/>
        <v>68.277215535470859</v>
      </c>
      <c r="M2042" s="18">
        <f t="shared" si="222"/>
        <v>358.50540204261785</v>
      </c>
      <c r="N2042" s="18">
        <f t="shared" si="223"/>
        <v>7.3508813383435347</v>
      </c>
      <c r="O2042" s="19"/>
    </row>
    <row r="2043" spans="1:15" x14ac:dyDescent="0.3">
      <c r="A2043">
        <v>12</v>
      </c>
      <c r="B2043">
        <v>7700519644</v>
      </c>
      <c r="C2043" s="3">
        <v>7.6146000000000003</v>
      </c>
      <c r="D2043" s="4">
        <v>1428.6642000000006</v>
      </c>
      <c r="E2043">
        <v>744</v>
      </c>
      <c r="F2043">
        <f t="shared" si="219"/>
        <v>31</v>
      </c>
      <c r="G2043" s="15">
        <f>(F2043*'B-E-D Rate'!$O$2)+(Analysis!C2043*'B-E-D Rate'!$F$2)+(Analysis!D2043*'B-E-D Rate'!$J$2)</f>
        <v>86.823657846020794</v>
      </c>
      <c r="H2043" s="15">
        <f t="shared" si="220"/>
        <v>101.04664139800002</v>
      </c>
      <c r="I2043" s="18">
        <f t="shared" si="217"/>
        <v>202.2932611198716</v>
      </c>
      <c r="J2043" s="18">
        <f t="shared" si="218"/>
        <v>5.3984399271411414</v>
      </c>
      <c r="K2043" s="19"/>
      <c r="L2043" s="15">
        <f t="shared" si="221"/>
        <v>92.377921549011376</v>
      </c>
      <c r="M2043" s="18">
        <f t="shared" si="222"/>
        <v>30.84984528235865</v>
      </c>
      <c r="N2043" s="18">
        <f t="shared" si="223"/>
        <v>5.3984399271411414</v>
      </c>
      <c r="O2043" s="19"/>
    </row>
    <row r="2044" spans="1:15" x14ac:dyDescent="0.3">
      <c r="A2044">
        <v>12</v>
      </c>
      <c r="B2044">
        <v>7376309239</v>
      </c>
      <c r="C2044" s="3">
        <v>7.2138</v>
      </c>
      <c r="D2044" s="4">
        <v>865.94940000000054</v>
      </c>
      <c r="E2044">
        <v>744</v>
      </c>
      <c r="F2044">
        <f t="shared" si="219"/>
        <v>31</v>
      </c>
      <c r="G2044" s="15">
        <f>(F2044*'B-E-D Rate'!$O$2)+(Analysis!C2044*'B-E-D Rate'!$F$2)+(Analysis!D2044*'B-E-D Rate'!$J$2)</f>
        <v>81.06604192871329</v>
      </c>
      <c r="H2044" s="15">
        <f t="shared" si="220"/>
        <v>69.427696786000027</v>
      </c>
      <c r="I2044" s="18">
        <f t="shared" si="217"/>
        <v>135.45107766091741</v>
      </c>
      <c r="J2044" s="18">
        <f t="shared" si="218"/>
        <v>11.793465950302295</v>
      </c>
      <c r="K2044" s="19"/>
      <c r="L2044" s="15">
        <f t="shared" si="221"/>
        <v>75.711090246683227</v>
      </c>
      <c r="M2044" s="18">
        <f t="shared" si="222"/>
        <v>28.675507516876596</v>
      </c>
      <c r="N2044" s="18">
        <f t="shared" si="223"/>
        <v>11.793465950302295</v>
      </c>
      <c r="O2044" s="19"/>
    </row>
    <row r="2045" spans="1:15" x14ac:dyDescent="0.3">
      <c r="A2045">
        <v>12</v>
      </c>
      <c r="B2045">
        <v>3957523813</v>
      </c>
      <c r="C2045" s="3">
        <v>5.6717999999999993</v>
      </c>
      <c r="D2045" s="4">
        <v>1628.8698000000009</v>
      </c>
      <c r="E2045">
        <v>744</v>
      </c>
      <c r="F2045">
        <f t="shared" si="219"/>
        <v>31</v>
      </c>
      <c r="G2045" s="15">
        <f>(F2045*'B-E-D Rate'!$O$2)+(Analysis!C2045*'B-E-D Rate'!$F$2)+(Analysis!D2045*'B-E-D Rate'!$J$2)</f>
        <v>72.66776417111933</v>
      </c>
      <c r="H2045" s="15">
        <f t="shared" si="220"/>
        <v>112.29619406200004</v>
      </c>
      <c r="I2045" s="18">
        <f t="shared" si="217"/>
        <v>1570.4124556164477</v>
      </c>
      <c r="J2045" s="18">
        <f t="shared" si="218"/>
        <v>140.00662134197756</v>
      </c>
      <c r="K2045" s="19"/>
      <c r="L2045" s="15">
        <f t="shared" si="221"/>
        <v>98.30773352655558</v>
      </c>
      <c r="M2045" s="18">
        <f t="shared" si="222"/>
        <v>657.40802854771005</v>
      </c>
      <c r="N2045" s="18">
        <f t="shared" si="223"/>
        <v>140.00662134197756</v>
      </c>
      <c r="O2045" s="19"/>
    </row>
    <row r="2046" spans="1:15" x14ac:dyDescent="0.3">
      <c r="A2046">
        <v>12</v>
      </c>
      <c r="B2046">
        <v>2242070683</v>
      </c>
      <c r="C2046" s="3">
        <v>0.2394</v>
      </c>
      <c r="D2046" s="4">
        <v>58.486200000000018</v>
      </c>
      <c r="E2046">
        <v>744</v>
      </c>
      <c r="F2046">
        <f t="shared" si="219"/>
        <v>31</v>
      </c>
      <c r="G2046" s="15">
        <f>(F2046*'B-E-D Rate'!$O$2)+(Analysis!C2046*'B-E-D Rate'!$F$2)+(Analysis!D2046*'B-E-D Rate'!$J$2)</f>
        <v>23.079310857338101</v>
      </c>
      <c r="H2046" s="15">
        <f t="shared" si="220"/>
        <v>24.056339577999999</v>
      </c>
      <c r="I2046" s="18">
        <f t="shared" si="217"/>
        <v>0.95458512099822679</v>
      </c>
      <c r="J2046" s="18">
        <f t="shared" si="218"/>
        <v>3772.5260575392149</v>
      </c>
      <c r="K2046" s="19"/>
      <c r="L2046" s="15">
        <f t="shared" si="221"/>
        <v>51.795151058238091</v>
      </c>
      <c r="M2046" s="18">
        <f t="shared" si="222"/>
        <v>824.59947844362398</v>
      </c>
      <c r="N2046" s="18">
        <f t="shared" si="223"/>
        <v>3772.5260575392149</v>
      </c>
      <c r="O2046" s="19"/>
    </row>
    <row r="2047" spans="1:15" x14ac:dyDescent="0.3">
      <c r="A2047">
        <v>12</v>
      </c>
      <c r="B2047">
        <v>5092072572</v>
      </c>
      <c r="C2047" s="3">
        <v>2.5356000000000001</v>
      </c>
      <c r="D2047" s="4">
        <v>382.03440000000001</v>
      </c>
      <c r="E2047">
        <v>744</v>
      </c>
      <c r="F2047">
        <f t="shared" si="219"/>
        <v>31</v>
      </c>
      <c r="G2047" s="15">
        <f>(F2047*'B-E-D Rate'!$O$2)+(Analysis!C2047*'B-E-D Rate'!$F$2)+(Analysis!D2047*'B-E-D Rate'!$J$2)</f>
        <v>42.441492159078358</v>
      </c>
      <c r="H2047" s="15">
        <f t="shared" si="220"/>
        <v>42.236512935999997</v>
      </c>
      <c r="I2047" s="18">
        <f t="shared" si="217"/>
        <v>4.2016481893808452E-2</v>
      </c>
      <c r="J2047" s="18">
        <f t="shared" si="218"/>
        <v>1768.9352027526008</v>
      </c>
      <c r="K2047" s="19"/>
      <c r="L2047" s="15">
        <f t="shared" si="221"/>
        <v>61.378199642657634</v>
      </c>
      <c r="M2047" s="18">
        <f t="shared" si="222"/>
        <v>358.59889031864736</v>
      </c>
      <c r="N2047" s="18">
        <f t="shared" si="223"/>
        <v>1768.9352027526008</v>
      </c>
      <c r="O2047" s="19"/>
    </row>
    <row r="2048" spans="1:15" x14ac:dyDescent="0.3">
      <c r="A2048">
        <v>12</v>
      </c>
      <c r="B2048">
        <v>1329127012</v>
      </c>
      <c r="C2048" s="3">
        <v>2.6322000000000001</v>
      </c>
      <c r="D2048" s="4">
        <v>89.390999999999892</v>
      </c>
      <c r="E2048">
        <v>744</v>
      </c>
      <c r="F2048">
        <f t="shared" si="219"/>
        <v>31</v>
      </c>
      <c r="G2048" s="15">
        <f>(F2048*'B-E-D Rate'!$O$2)+(Analysis!C2048*'B-E-D Rate'!$F$2)+(Analysis!D2048*'B-E-D Rate'!$J$2)</f>
        <v>41.81747725133274</v>
      </c>
      <c r="H2048" s="15">
        <f t="shared" si="220"/>
        <v>25.792880289999992</v>
      </c>
      <c r="I2048" s="18">
        <f t="shared" si="217"/>
        <v>256.78770777315475</v>
      </c>
      <c r="J2048" s="18">
        <f t="shared" si="218"/>
        <v>1821.8151231581987</v>
      </c>
      <c r="K2048" s="19"/>
      <c r="L2048" s="15">
        <f t="shared" si="221"/>
        <v>52.710508336973589</v>
      </c>
      <c r="M2048" s="18">
        <f t="shared" si="222"/>
        <v>118.65812623273787</v>
      </c>
      <c r="N2048" s="18">
        <f t="shared" si="223"/>
        <v>1821.8151231581987</v>
      </c>
      <c r="O2048" s="19"/>
    </row>
    <row r="2049" spans="1:15" x14ac:dyDescent="0.3">
      <c r="A2049">
        <v>12</v>
      </c>
      <c r="B2049">
        <v>9788181913</v>
      </c>
      <c r="C2049" s="3">
        <v>0.56279999999999997</v>
      </c>
      <c r="D2049" s="4">
        <v>63.043800000000033</v>
      </c>
      <c r="E2049">
        <v>744</v>
      </c>
      <c r="F2049">
        <f t="shared" si="219"/>
        <v>31</v>
      </c>
      <c r="G2049" s="15">
        <f>(F2049*'B-E-D Rate'!$O$2)+(Analysis!C2049*'B-E-D Rate'!$F$2)+(Analysis!D2049*'B-E-D Rate'!$J$2)</f>
        <v>25.613664491923725</v>
      </c>
      <c r="H2049" s="15">
        <f t="shared" si="220"/>
        <v>24.312431122</v>
      </c>
      <c r="I2049" s="18">
        <f t="shared" si="217"/>
        <v>1.6932082830030546</v>
      </c>
      <c r="J2049" s="18">
        <f t="shared" si="218"/>
        <v>3467.6244806810901</v>
      </c>
      <c r="K2049" s="19"/>
      <c r="L2049" s="15">
        <f t="shared" si="221"/>
        <v>51.930140844082523</v>
      </c>
      <c r="M2049" s="18">
        <f t="shared" si="222"/>
        <v>692.55692759373323</v>
      </c>
      <c r="N2049" s="18">
        <f t="shared" si="223"/>
        <v>3467.6244806810901</v>
      </c>
      <c r="O2049" s="19"/>
    </row>
    <row r="2050" spans="1:15" x14ac:dyDescent="0.3">
      <c r="A2050">
        <v>12</v>
      </c>
      <c r="B2050">
        <v>8421993726</v>
      </c>
      <c r="C2050" s="3">
        <v>5.3309999999999995</v>
      </c>
      <c r="D2050" s="4">
        <v>1252.8618000000008</v>
      </c>
      <c r="E2050">
        <v>744</v>
      </c>
      <c r="F2050">
        <f t="shared" si="219"/>
        <v>31</v>
      </c>
      <c r="G2050" s="15">
        <f>(F2050*'B-E-D Rate'!$O$2)+(Analysis!C2050*'B-E-D Rate'!$F$2)+(Analysis!D2050*'B-E-D Rate'!$J$2)</f>
        <v>68.253390382167353</v>
      </c>
      <c r="H2050" s="15">
        <f t="shared" si="220"/>
        <v>91.168304542000044</v>
      </c>
      <c r="I2050" s="18">
        <f t="shared" si="217"/>
        <v>525.09329095250075</v>
      </c>
      <c r="J2050" s="18">
        <f t="shared" si="218"/>
        <v>263.95893768081396</v>
      </c>
      <c r="K2050" s="19"/>
      <c r="L2050" s="15">
        <f t="shared" si="221"/>
        <v>87.170898482718442</v>
      </c>
      <c r="M2050" s="18">
        <f t="shared" si="222"/>
        <v>357.87211273441608</v>
      </c>
      <c r="N2050" s="18">
        <f t="shared" si="223"/>
        <v>263.95893768081396</v>
      </c>
      <c r="O2050" s="19"/>
    </row>
    <row r="2051" spans="1:15" x14ac:dyDescent="0.3">
      <c r="A2051">
        <v>12</v>
      </c>
      <c r="B2051">
        <v>3549536594</v>
      </c>
      <c r="C2051" s="3">
        <v>6.3954000000000004</v>
      </c>
      <c r="D2051" s="4">
        <v>755.5806</v>
      </c>
      <c r="E2051">
        <v>744</v>
      </c>
      <c r="F2051">
        <f t="shared" si="219"/>
        <v>31</v>
      </c>
      <c r="G2051" s="15">
        <f>(F2051*'B-E-D Rate'!$O$2)+(Analysis!C2051*'B-E-D Rate'!$F$2)+(Analysis!D2051*'B-E-D Rate'!$J$2)</f>
        <v>74.188316261448676</v>
      </c>
      <c r="H2051" s="15">
        <f t="shared" si="220"/>
        <v>63.226073913999997</v>
      </c>
      <c r="I2051" s="18">
        <f t="shared" ref="I2051:I2114" si="224">(G2051-H2051)^2</f>
        <v>120.17075728419714</v>
      </c>
      <c r="J2051" s="18">
        <f t="shared" ref="J2051:J2114" si="225">(G2051-AVERAGE($G$3:$G$2217))^2</f>
        <v>106.3350191790889</v>
      </c>
      <c r="K2051" s="19"/>
      <c r="L2051" s="15">
        <f t="shared" si="221"/>
        <v>72.442119587584855</v>
      </c>
      <c r="M2051" s="18">
        <f t="shared" si="222"/>
        <v>3.0492028238130717</v>
      </c>
      <c r="N2051" s="18">
        <f t="shared" si="223"/>
        <v>106.3350191790889</v>
      </c>
      <c r="O2051" s="19"/>
    </row>
    <row r="2052" spans="1:15" x14ac:dyDescent="0.3">
      <c r="A2052">
        <v>12</v>
      </c>
      <c r="B2052">
        <v>3322950043</v>
      </c>
      <c r="C2052" s="3">
        <v>5.6478000000000002</v>
      </c>
      <c r="D2052" s="4">
        <v>814.55580000000009</v>
      </c>
      <c r="E2052">
        <v>744</v>
      </c>
      <c r="F2052">
        <f t="shared" ref="F2052:F2115" si="226">ROUNDUP(E2052/24,0)</f>
        <v>31</v>
      </c>
      <c r="G2052" s="15">
        <f>(F2052*'B-E-D Rate'!$O$2)+(Analysis!C2052*'B-E-D Rate'!$F$2)+(Analysis!D2052*'B-E-D Rate'!$J$2)</f>
        <v>68.656194627147414</v>
      </c>
      <c r="H2052" s="15">
        <f t="shared" ref="H2052:H2115" si="227">(0.67*F2052)+(0.05619*D2052)</f>
        <v>66.539890401999997</v>
      </c>
      <c r="I2052" s="18">
        <f t="shared" si="224"/>
        <v>4.478743573376808</v>
      </c>
      <c r="J2052" s="18">
        <f t="shared" si="225"/>
        <v>251.03261832843816</v>
      </c>
      <c r="K2052" s="19"/>
      <c r="L2052" s="15">
        <f t="shared" ref="L2052:L2115" si="228">$Q$19+$Q$20*D2052</f>
        <v>74.188883151331652</v>
      </c>
      <c r="M2052" s="18">
        <f t="shared" ref="M2052:M2115" si="229">(G2052-L2052)^2</f>
        <v>30.610642305639956</v>
      </c>
      <c r="N2052" s="18">
        <f t="shared" ref="N2052:N2115" si="230">(G2052-AVERAGE($G$3:$G$2217))^2</f>
        <v>251.03261832843816</v>
      </c>
      <c r="O2052" s="19"/>
    </row>
    <row r="2053" spans="1:15" x14ac:dyDescent="0.3">
      <c r="A2053">
        <v>12</v>
      </c>
      <c r="B2053">
        <v>9832286807</v>
      </c>
      <c r="C2053" s="3">
        <v>9.8933999999999997</v>
      </c>
      <c r="D2053" s="4">
        <v>1447.0841999999993</v>
      </c>
      <c r="E2053">
        <v>744</v>
      </c>
      <c r="F2053">
        <f t="shared" si="226"/>
        <v>31</v>
      </c>
      <c r="G2053" s="15">
        <f>(F2053*'B-E-D Rate'!$O$2)+(Analysis!C2053*'B-E-D Rate'!$F$2)+(Analysis!D2053*'B-E-D Rate'!$J$2)</f>
        <v>104.6173545038657</v>
      </c>
      <c r="H2053" s="15">
        <f t="shared" si="227"/>
        <v>102.08166119799995</v>
      </c>
      <c r="I2053" s="18">
        <f t="shared" si="224"/>
        <v>6.4297405414123707</v>
      </c>
      <c r="J2053" s="18">
        <f t="shared" si="225"/>
        <v>404.69976303261683</v>
      </c>
      <c r="K2053" s="19"/>
      <c r="L2053" s="15">
        <f t="shared" si="228"/>
        <v>92.923496381215642</v>
      </c>
      <c r="M2053" s="18">
        <f t="shared" si="229"/>
        <v>136.74631779266869</v>
      </c>
      <c r="N2053" s="18">
        <f t="shared" si="230"/>
        <v>404.69976303261683</v>
      </c>
      <c r="O2053" s="19"/>
    </row>
    <row r="2054" spans="1:15" x14ac:dyDescent="0.3">
      <c r="A2054">
        <v>12</v>
      </c>
      <c r="B2054">
        <v>1779237692</v>
      </c>
      <c r="C2054" s="3">
        <v>6.7667999999999999</v>
      </c>
      <c r="D2054" s="4">
        <v>906.70439999999985</v>
      </c>
      <c r="E2054">
        <v>744</v>
      </c>
      <c r="F2054">
        <f t="shared" si="226"/>
        <v>31</v>
      </c>
      <c r="G2054" s="15">
        <f>(F2054*'B-E-D Rate'!$O$2)+(Analysis!C2054*'B-E-D Rate'!$F$2)+(Analysis!D2054*'B-E-D Rate'!$J$2)</f>
        <v>77.78411471851976</v>
      </c>
      <c r="H2054" s="15">
        <f t="shared" si="227"/>
        <v>71.717720235999991</v>
      </c>
      <c r="I2054" s="18">
        <f t="shared" si="224"/>
        <v>36.801142017546297</v>
      </c>
      <c r="J2054" s="18">
        <f t="shared" si="225"/>
        <v>45.105849014726907</v>
      </c>
      <c r="K2054" s="19"/>
      <c r="L2054" s="15">
        <f t="shared" si="228"/>
        <v>76.918196776894206</v>
      </c>
      <c r="M2054" s="18">
        <f t="shared" si="229"/>
        <v>0.74981388162903639</v>
      </c>
      <c r="N2054" s="18">
        <f t="shared" si="230"/>
        <v>45.105849014726907</v>
      </c>
      <c r="O2054" s="19"/>
    </row>
    <row r="2055" spans="1:15" x14ac:dyDescent="0.3">
      <c r="A2055">
        <v>12</v>
      </c>
      <c r="B2055">
        <v>8969933138</v>
      </c>
      <c r="C2055" s="3">
        <v>3.5969999999999995</v>
      </c>
      <c r="D2055" s="4">
        <v>425.24939999999992</v>
      </c>
      <c r="E2055">
        <v>744</v>
      </c>
      <c r="F2055">
        <f t="shared" si="226"/>
        <v>31</v>
      </c>
      <c r="G2055" s="15">
        <f>(F2055*'B-E-D Rate'!$O$2)+(Analysis!C2055*'B-E-D Rate'!$F$2)+(Analysis!D2055*'B-E-D Rate'!$J$2)</f>
        <v>50.891981617865511</v>
      </c>
      <c r="H2055" s="15">
        <f t="shared" si="227"/>
        <v>44.664763785999995</v>
      </c>
      <c r="I2055" s="18">
        <f t="shared" si="224"/>
        <v>38.778241925503863</v>
      </c>
      <c r="J2055" s="18">
        <f t="shared" si="225"/>
        <v>1129.5125805508376</v>
      </c>
      <c r="K2055" s="19"/>
      <c r="L2055" s="15">
        <f t="shared" si="228"/>
        <v>62.658167958277041</v>
      </c>
      <c r="M2055" s="18">
        <f t="shared" si="229"/>
        <v>138.44314099728686</v>
      </c>
      <c r="N2055" s="18">
        <f t="shared" si="230"/>
        <v>1129.5125805508376</v>
      </c>
      <c r="O2055" s="19"/>
    </row>
    <row r="2056" spans="1:15" x14ac:dyDescent="0.3">
      <c r="A2056">
        <v>12</v>
      </c>
      <c r="B2056">
        <v>3598309345</v>
      </c>
      <c r="C2056" s="3">
        <v>17.944799999999997</v>
      </c>
      <c r="D2056" s="4">
        <v>1071.6011999999996</v>
      </c>
      <c r="E2056">
        <v>744</v>
      </c>
      <c r="F2056">
        <f t="shared" si="226"/>
        <v>31</v>
      </c>
      <c r="G2056" s="15">
        <f>(F2056*'B-E-D Rate'!$O$2)+(Analysis!C2056*'B-E-D Rate'!$F$2)+(Analysis!D2056*'B-E-D Rate'!$J$2)</f>
        <v>165.41614172054236</v>
      </c>
      <c r="H2056" s="15">
        <f t="shared" si="227"/>
        <v>80.983271427999981</v>
      </c>
      <c r="I2056" s="18">
        <f t="shared" si="224"/>
        <v>7128.9095858372848</v>
      </c>
      <c r="J2056" s="18">
        <f t="shared" si="225"/>
        <v>6547.3890521588519</v>
      </c>
      <c r="K2056" s="19"/>
      <c r="L2056" s="15">
        <f t="shared" si="228"/>
        <v>81.802211108654703</v>
      </c>
      <c r="M2056" s="18">
        <f t="shared" si="229"/>
        <v>6991.2893923695628</v>
      </c>
      <c r="N2056" s="18">
        <f t="shared" si="230"/>
        <v>6547.3890521588519</v>
      </c>
      <c r="O2056" s="19"/>
    </row>
    <row r="2057" spans="1:15" x14ac:dyDescent="0.3">
      <c r="A2057">
        <v>12</v>
      </c>
      <c r="B2057">
        <v>4881389038</v>
      </c>
      <c r="C2057" s="3">
        <v>5.1054999999999993</v>
      </c>
      <c r="D2057" s="4">
        <v>897.84149999999977</v>
      </c>
      <c r="E2057">
        <v>744</v>
      </c>
      <c r="F2057">
        <f t="shared" si="226"/>
        <v>31</v>
      </c>
      <c r="G2057" s="15">
        <f>(F2057*'B-E-D Rate'!$O$2)+(Analysis!C2057*'B-E-D Rate'!$F$2)+(Analysis!D2057*'B-E-D Rate'!$J$2)</f>
        <v>64.833528543688885</v>
      </c>
      <c r="H2057" s="15">
        <f t="shared" si="227"/>
        <v>71.21971388499999</v>
      </c>
      <c r="I2057" s="18">
        <f t="shared" si="224"/>
        <v>40.783363213576834</v>
      </c>
      <c r="J2057" s="18">
        <f t="shared" si="225"/>
        <v>386.77810528377785</v>
      </c>
      <c r="K2057" s="19"/>
      <c r="L2057" s="15">
        <f t="shared" si="228"/>
        <v>76.655689981001501</v>
      </c>
      <c r="M2057" s="18">
        <f t="shared" si="229"/>
        <v>139.76350104988148</v>
      </c>
      <c r="N2057" s="18">
        <f t="shared" si="230"/>
        <v>386.77810528377785</v>
      </c>
      <c r="O2057" s="19"/>
    </row>
    <row r="2058" spans="1:15" x14ac:dyDescent="0.3">
      <c r="A2058">
        <v>12</v>
      </c>
      <c r="B2058">
        <v>4374823439</v>
      </c>
      <c r="C2058" s="3">
        <v>4.7771999999999997</v>
      </c>
      <c r="D2058" s="4">
        <v>430.48800000000068</v>
      </c>
      <c r="E2058">
        <v>744</v>
      </c>
      <c r="F2058">
        <f t="shared" si="226"/>
        <v>31</v>
      </c>
      <c r="G2058" s="15">
        <f>(F2058*'B-E-D Rate'!$O$2)+(Analysis!C2058*'B-E-D Rate'!$F$2)+(Analysis!D2058*'B-E-D Rate'!$J$2)</f>
        <v>60.087207123119676</v>
      </c>
      <c r="H2058" s="15">
        <f t="shared" si="227"/>
        <v>44.959120720000037</v>
      </c>
      <c r="I2058" s="18">
        <f t="shared" si="224"/>
        <v>228.85899822025328</v>
      </c>
      <c r="J2058" s="18">
        <f t="shared" si="225"/>
        <v>595.99439389327074</v>
      </c>
      <c r="K2058" s="19"/>
      <c r="L2058" s="15">
        <f t="shared" si="228"/>
        <v>62.813328018862599</v>
      </c>
      <c r="M2058" s="18">
        <f t="shared" si="229"/>
        <v>7.4317351382061982</v>
      </c>
      <c r="N2058" s="18">
        <f t="shared" si="230"/>
        <v>595.99439389327074</v>
      </c>
      <c r="O2058" s="19"/>
    </row>
    <row r="2059" spans="1:15" x14ac:dyDescent="0.3">
      <c r="A2059">
        <v>12</v>
      </c>
      <c r="B2059">
        <v>9441492501</v>
      </c>
      <c r="C2059" s="3">
        <v>10.3188</v>
      </c>
      <c r="D2059" s="4">
        <v>1484.0814000000018</v>
      </c>
      <c r="E2059">
        <v>744</v>
      </c>
      <c r="F2059">
        <f t="shared" si="226"/>
        <v>31</v>
      </c>
      <c r="G2059" s="15">
        <f>(F2059*'B-E-D Rate'!$O$2)+(Analysis!C2059*'B-E-D Rate'!$F$2)+(Analysis!D2059*'B-E-D Rate'!$J$2)</f>
        <v>108.09666690899053</v>
      </c>
      <c r="H2059" s="15">
        <f t="shared" si="227"/>
        <v>104.16053386600009</v>
      </c>
      <c r="I2059" s="18">
        <f t="shared" si="224"/>
        <v>15.493143332121136</v>
      </c>
      <c r="J2059" s="18">
        <f t="shared" si="225"/>
        <v>556.79308367619012</v>
      </c>
      <c r="K2059" s="19"/>
      <c r="L2059" s="15">
        <f t="shared" si="228"/>
        <v>94.019302091423612</v>
      </c>
      <c r="M2059" s="18">
        <f t="shared" si="229"/>
        <v>198.17220020687083</v>
      </c>
      <c r="N2059" s="18">
        <f t="shared" si="230"/>
        <v>556.79308367619012</v>
      </c>
      <c r="O2059" s="19"/>
    </row>
    <row r="2060" spans="1:15" x14ac:dyDescent="0.3">
      <c r="A2060">
        <v>12</v>
      </c>
      <c r="B2060">
        <v>1881153048</v>
      </c>
      <c r="C2060" s="3">
        <v>7.6433999999999997</v>
      </c>
      <c r="D2060" s="4">
        <v>731.22000000000048</v>
      </c>
      <c r="E2060">
        <v>744</v>
      </c>
      <c r="F2060">
        <f t="shared" si="226"/>
        <v>31</v>
      </c>
      <c r="G2060" s="15">
        <f>(F2060*'B-E-D Rate'!$O$2)+(Analysis!C2060*'B-E-D Rate'!$F$2)+(Analysis!D2060*'B-E-D Rate'!$J$2)</f>
        <v>83.771338005161809</v>
      </c>
      <c r="H2060" s="15">
        <f t="shared" si="227"/>
        <v>61.857251800000029</v>
      </c>
      <c r="I2060" s="18">
        <f t="shared" si="224"/>
        <v>480.22717420726184</v>
      </c>
      <c r="J2060" s="18">
        <f t="shared" si="225"/>
        <v>0.53124496317745218</v>
      </c>
      <c r="K2060" s="19"/>
      <c r="L2060" s="15">
        <f t="shared" si="228"/>
        <v>71.720592429202867</v>
      </c>
      <c r="M2060" s="18">
        <f t="shared" si="229"/>
        <v>145.220468936494</v>
      </c>
      <c r="N2060" s="18">
        <f t="shared" si="230"/>
        <v>0.53124496317745218</v>
      </c>
      <c r="O2060" s="19"/>
    </row>
    <row r="2061" spans="1:15" x14ac:dyDescent="0.3">
      <c r="A2061">
        <v>12</v>
      </c>
      <c r="B2061">
        <v>4326103862</v>
      </c>
      <c r="C2061" s="3">
        <v>8.5662000000000003</v>
      </c>
      <c r="D2061" s="4">
        <v>1109.0231999999992</v>
      </c>
      <c r="E2061">
        <v>744</v>
      </c>
      <c r="F2061">
        <f t="shared" si="226"/>
        <v>31</v>
      </c>
      <c r="G2061" s="15">
        <f>(F2061*'B-E-D Rate'!$O$2)+(Analysis!C2061*'B-E-D Rate'!$F$2)+(Analysis!D2061*'B-E-D Rate'!$J$2)</f>
        <v>92.716513312833982</v>
      </c>
      <c r="H2061" s="15">
        <f t="shared" si="227"/>
        <v>83.086013607999945</v>
      </c>
      <c r="I2061" s="18">
        <f t="shared" si="224"/>
        <v>92.746524564808468</v>
      </c>
      <c r="J2061" s="18">
        <f t="shared" si="225"/>
        <v>67.507746336121002</v>
      </c>
      <c r="K2061" s="19"/>
      <c r="L2061" s="15">
        <f t="shared" si="228"/>
        <v>82.910598805220928</v>
      </c>
      <c r="M2061" s="18">
        <f t="shared" si="229"/>
        <v>96.155959330616156</v>
      </c>
      <c r="N2061" s="18">
        <f t="shared" si="230"/>
        <v>67.507746336121002</v>
      </c>
      <c r="O2061" s="19"/>
    </row>
    <row r="2062" spans="1:15" x14ac:dyDescent="0.3">
      <c r="A2062">
        <v>12</v>
      </c>
      <c r="B2062">
        <v>4019428783</v>
      </c>
      <c r="C2062" s="3">
        <v>6.8975999999999997</v>
      </c>
      <c r="D2062" s="4">
        <v>881.0634</v>
      </c>
      <c r="E2062">
        <v>744</v>
      </c>
      <c r="F2062">
        <f t="shared" si="226"/>
        <v>31</v>
      </c>
      <c r="G2062" s="15">
        <f>(F2062*'B-E-D Rate'!$O$2)+(Analysis!C2062*'B-E-D Rate'!$F$2)+(Analysis!D2062*'B-E-D Rate'!$J$2)</f>
        <v>78.680038604105903</v>
      </c>
      <c r="H2062" s="15">
        <f t="shared" si="227"/>
        <v>70.276952445999996</v>
      </c>
      <c r="I2062" s="18">
        <f t="shared" si="224"/>
        <v>70.611856980551096</v>
      </c>
      <c r="J2062" s="18">
        <f t="shared" si="225"/>
        <v>33.874319843500402</v>
      </c>
      <c r="K2062" s="19"/>
      <c r="L2062" s="15">
        <f t="shared" si="228"/>
        <v>76.15874594776551</v>
      </c>
      <c r="M2062" s="18">
        <f t="shared" si="229"/>
        <v>6.3569166589159929</v>
      </c>
      <c r="N2062" s="18">
        <f t="shared" si="230"/>
        <v>33.874319843500402</v>
      </c>
      <c r="O2062" s="19"/>
    </row>
    <row r="2063" spans="1:15" x14ac:dyDescent="0.3">
      <c r="A2063">
        <v>12</v>
      </c>
      <c r="B2063">
        <v>7308147462</v>
      </c>
      <c r="C2063" s="3">
        <v>13.617599999999999</v>
      </c>
      <c r="D2063" s="4">
        <v>909.06120000000078</v>
      </c>
      <c r="E2063">
        <v>744</v>
      </c>
      <c r="F2063">
        <f t="shared" si="226"/>
        <v>31</v>
      </c>
      <c r="G2063" s="15">
        <f>(F2063*'B-E-D Rate'!$O$2)+(Analysis!C2063*'B-E-D Rate'!$F$2)+(Analysis!D2063*'B-E-D Rate'!$J$2)</f>
        <v>131.02859596290747</v>
      </c>
      <c r="H2063" s="15">
        <f t="shared" si="227"/>
        <v>71.850148828000044</v>
      </c>
      <c r="I2063" s="18">
        <f t="shared" si="224"/>
        <v>3502.0886052990331</v>
      </c>
      <c r="J2063" s="18">
        <f t="shared" si="225"/>
        <v>2164.8913017599475</v>
      </c>
      <c r="K2063" s="19"/>
      <c r="L2063" s="15">
        <f t="shared" si="228"/>
        <v>76.988001921548914</v>
      </c>
      <c r="M2063" s="18">
        <f t="shared" si="229"/>
        <v>2920.3858043429182</v>
      </c>
      <c r="N2063" s="18">
        <f t="shared" si="230"/>
        <v>2164.8913017599475</v>
      </c>
      <c r="O2063" s="19"/>
    </row>
    <row r="2064" spans="1:15" x14ac:dyDescent="0.3">
      <c r="A2064">
        <v>12</v>
      </c>
      <c r="B2064">
        <v>4421606485</v>
      </c>
      <c r="C2064" s="3">
        <v>8.3393999999999995</v>
      </c>
      <c r="D2064" s="4">
        <v>1153.1909999999991</v>
      </c>
      <c r="E2064">
        <v>744</v>
      </c>
      <c r="F2064">
        <f t="shared" si="226"/>
        <v>31</v>
      </c>
      <c r="G2064" s="15">
        <f>(F2064*'B-E-D Rate'!$O$2)+(Analysis!C2064*'B-E-D Rate'!$F$2)+(Analysis!D2064*'B-E-D Rate'!$J$2)</f>
        <v>91.161657672168815</v>
      </c>
      <c r="H2064" s="15">
        <f t="shared" si="227"/>
        <v>85.567802289999946</v>
      </c>
      <c r="I2064" s="18">
        <f t="shared" si="224"/>
        <v>31.291218036619618</v>
      </c>
      <c r="J2064" s="18">
        <f t="shared" si="225"/>
        <v>44.374971197921795</v>
      </c>
      <c r="K2064" s="19"/>
      <c r="L2064" s="15">
        <f t="shared" si="228"/>
        <v>84.218787734310695</v>
      </c>
      <c r="M2064" s="18">
        <f t="shared" si="229"/>
        <v>48.203442974014017</v>
      </c>
      <c r="N2064" s="18">
        <f t="shared" si="230"/>
        <v>44.374971197921795</v>
      </c>
      <c r="O2064" s="19"/>
    </row>
    <row r="2065" spans="1:15" x14ac:dyDescent="0.3">
      <c r="A2065">
        <v>12</v>
      </c>
      <c r="B2065">
        <v>7628712264</v>
      </c>
      <c r="C2065" s="3">
        <v>10.581000000000001</v>
      </c>
      <c r="D2065" s="4">
        <v>1060.4579999999994</v>
      </c>
      <c r="E2065">
        <v>744</v>
      </c>
      <c r="F2065">
        <f t="shared" si="226"/>
        <v>31</v>
      </c>
      <c r="G2065" s="15">
        <f>(F2065*'B-E-D Rate'!$O$2)+(Analysis!C2065*'B-E-D Rate'!$F$2)+(Analysis!D2065*'B-E-D Rate'!$J$2)</f>
        <v>108.14417630824353</v>
      </c>
      <c r="H2065" s="15">
        <f t="shared" si="227"/>
        <v>80.357135019999959</v>
      </c>
      <c r="I2065" s="18">
        <f t="shared" si="224"/>
        <v>772.11966355455297</v>
      </c>
      <c r="J2065" s="18">
        <f t="shared" si="225"/>
        <v>559.03744841782611</v>
      </c>
      <c r="K2065" s="19"/>
      <c r="L2065" s="15">
        <f t="shared" si="228"/>
        <v>81.472164991921858</v>
      </c>
      <c r="M2065" s="18">
        <f t="shared" si="229"/>
        <v>711.39618765799139</v>
      </c>
      <c r="N2065" s="18">
        <f t="shared" si="230"/>
        <v>559.03744841782611</v>
      </c>
      <c r="O2065" s="19"/>
    </row>
    <row r="2066" spans="1:15" x14ac:dyDescent="0.3">
      <c r="A2066">
        <v>12</v>
      </c>
      <c r="B2066">
        <v>7098153823</v>
      </c>
      <c r="C2066" s="3">
        <v>6.9906000000000006</v>
      </c>
      <c r="D2066" s="4">
        <v>574.7190000000021</v>
      </c>
      <c r="E2066">
        <v>744</v>
      </c>
      <c r="F2066">
        <f t="shared" si="226"/>
        <v>31</v>
      </c>
      <c r="G2066" s="15">
        <f>(F2066*'B-E-D Rate'!$O$2)+(Analysis!C2066*'B-E-D Rate'!$F$2)+(Analysis!D2066*'B-E-D Rate'!$J$2)</f>
        <v>77.963692523400226</v>
      </c>
      <c r="H2066" s="15">
        <f t="shared" si="227"/>
        <v>53.063460610000121</v>
      </c>
      <c r="I2066" s="18">
        <f t="shared" si="224"/>
        <v>620.02154934110911</v>
      </c>
      <c r="J2066" s="18">
        <f t="shared" si="225"/>
        <v>42.725976228002644</v>
      </c>
      <c r="K2066" s="19"/>
      <c r="L2066" s="15">
        <f t="shared" si="228"/>
        <v>67.085250039691118</v>
      </c>
      <c r="M2066" s="18">
        <f t="shared" si="229"/>
        <v>118.34051087136719</v>
      </c>
      <c r="N2066" s="18">
        <f t="shared" si="230"/>
        <v>42.725976228002644</v>
      </c>
      <c r="O2066" s="19"/>
    </row>
    <row r="2067" spans="1:15" x14ac:dyDescent="0.3">
      <c r="A2067">
        <v>12</v>
      </c>
      <c r="B2067">
        <v>6643182445</v>
      </c>
      <c r="C2067" s="3">
        <v>7.0068000000000001</v>
      </c>
      <c r="D2067" s="4">
        <v>997.64040000000159</v>
      </c>
      <c r="E2067">
        <v>744</v>
      </c>
      <c r="F2067">
        <f t="shared" si="226"/>
        <v>31</v>
      </c>
      <c r="G2067" s="15">
        <f>(F2067*'B-E-D Rate'!$O$2)+(Analysis!C2067*'B-E-D Rate'!$F$2)+(Analysis!D2067*'B-E-D Rate'!$J$2)</f>
        <v>80.076163120645106</v>
      </c>
      <c r="H2067" s="15">
        <f t="shared" si="227"/>
        <v>76.827414076000082</v>
      </c>
      <c r="I2067" s="18">
        <f t="shared" si="224"/>
        <v>10.554370355081955</v>
      </c>
      <c r="J2067" s="18">
        <f t="shared" si="225"/>
        <v>19.572133603573061</v>
      </c>
      <c r="K2067" s="19"/>
      <c r="L2067" s="15">
        <f t="shared" si="228"/>
        <v>79.611594873600652</v>
      </c>
      <c r="M2067" s="18">
        <f t="shared" si="229"/>
        <v>0.21582365616195692</v>
      </c>
      <c r="N2067" s="18">
        <f t="shared" si="230"/>
        <v>19.572133603573061</v>
      </c>
      <c r="O2067" s="19"/>
    </row>
    <row r="2068" spans="1:15" x14ac:dyDescent="0.3">
      <c r="A2068">
        <v>12</v>
      </c>
      <c r="B2068">
        <v>6255654990</v>
      </c>
      <c r="C2068" s="3">
        <v>6.0960000000000001</v>
      </c>
      <c r="D2068" s="4">
        <v>725.17739999999992</v>
      </c>
      <c r="E2068">
        <v>744</v>
      </c>
      <c r="F2068">
        <f t="shared" si="226"/>
        <v>31</v>
      </c>
      <c r="G2068" s="15">
        <f>(F2068*'B-E-D Rate'!$O$2)+(Analysis!C2068*'B-E-D Rate'!$F$2)+(Analysis!D2068*'B-E-D Rate'!$J$2)</f>
        <v>71.719047436264674</v>
      </c>
      <c r="H2068" s="15">
        <f t="shared" si="227"/>
        <v>61.51771810599999</v>
      </c>
      <c r="I2068" s="18">
        <f t="shared" si="224"/>
        <v>104.06712010451851</v>
      </c>
      <c r="J2068" s="18">
        <f t="shared" si="225"/>
        <v>163.35795126567672</v>
      </c>
      <c r="K2068" s="19"/>
      <c r="L2068" s="15">
        <f t="shared" si="228"/>
        <v>71.541619004605792</v>
      </c>
      <c r="M2068" s="18">
        <f t="shared" si="229"/>
        <v>3.148084836093052E-2</v>
      </c>
      <c r="N2068" s="18">
        <f t="shared" si="230"/>
        <v>163.35795126567672</v>
      </c>
      <c r="O2068" s="19"/>
    </row>
    <row r="2069" spans="1:15" x14ac:dyDescent="0.3">
      <c r="A2069">
        <v>12</v>
      </c>
      <c r="B2069">
        <v>5586403303</v>
      </c>
      <c r="C2069" s="3">
        <v>8.2823999999999991</v>
      </c>
      <c r="D2069" s="4">
        <v>476.92259999999999</v>
      </c>
      <c r="E2069">
        <v>744</v>
      </c>
      <c r="F2069">
        <f t="shared" si="226"/>
        <v>31</v>
      </c>
      <c r="G2069" s="15">
        <f>(F2069*'B-E-D Rate'!$O$2)+(Analysis!C2069*'B-E-D Rate'!$F$2)+(Analysis!D2069*'B-E-D Rate'!$J$2)</f>
        <v>87.542107245520057</v>
      </c>
      <c r="H2069" s="15">
        <f t="shared" si="227"/>
        <v>47.568280893999997</v>
      </c>
      <c r="I2069" s="18">
        <f t="shared" si="224"/>
        <v>1597.9067931814795</v>
      </c>
      <c r="J2069" s="18">
        <f t="shared" si="225"/>
        <v>9.2531781732616079</v>
      </c>
      <c r="K2069" s="19"/>
      <c r="L2069" s="15">
        <f t="shared" si="228"/>
        <v>64.188656417531121</v>
      </c>
      <c r="M2069" s="18">
        <f t="shared" si="229"/>
        <v>545.38366557529719</v>
      </c>
      <c r="N2069" s="18">
        <f t="shared" si="230"/>
        <v>9.2531781732616079</v>
      </c>
      <c r="O2069" s="19"/>
    </row>
    <row r="2070" spans="1:15" x14ac:dyDescent="0.3">
      <c r="A2070">
        <v>12</v>
      </c>
      <c r="B2070">
        <v>6691164826</v>
      </c>
      <c r="C2070" s="3">
        <v>11.1234</v>
      </c>
      <c r="D2070" s="4">
        <v>1115.4438000000005</v>
      </c>
      <c r="E2070">
        <v>744</v>
      </c>
      <c r="F2070">
        <f t="shared" si="226"/>
        <v>31</v>
      </c>
      <c r="G2070" s="15">
        <f>(F2070*'B-E-D Rate'!$O$2)+(Analysis!C2070*'B-E-D Rate'!$F$2)+(Analysis!D2070*'B-E-D Rate'!$J$2)</f>
        <v>112.61712264920493</v>
      </c>
      <c r="H2070" s="15">
        <f t="shared" si="227"/>
        <v>83.446787122000018</v>
      </c>
      <c r="I2070" s="18">
        <f t="shared" si="224"/>
        <v>850.90847476971305</v>
      </c>
      <c r="J2070" s="18">
        <f t="shared" si="225"/>
        <v>790.56114037478585</v>
      </c>
      <c r="K2070" s="19"/>
      <c r="L2070" s="15">
        <f t="shared" si="228"/>
        <v>83.100768065136862</v>
      </c>
      <c r="M2070" s="18">
        <f t="shared" si="229"/>
        <v>871.21518793243604</v>
      </c>
      <c r="N2070" s="18">
        <f t="shared" si="230"/>
        <v>790.56114037478585</v>
      </c>
      <c r="O2070" s="19"/>
    </row>
    <row r="2071" spans="1:15" x14ac:dyDescent="0.3">
      <c r="A2071">
        <v>12</v>
      </c>
      <c r="B2071">
        <v>3941101344</v>
      </c>
      <c r="C2071" s="3">
        <v>0.1968</v>
      </c>
      <c r="D2071" s="4">
        <v>60.621600000000072</v>
      </c>
      <c r="E2071">
        <v>744</v>
      </c>
      <c r="F2071">
        <f t="shared" si="226"/>
        <v>31</v>
      </c>
      <c r="G2071" s="15">
        <f>(F2071*'B-E-D Rate'!$O$2)+(Analysis!C2071*'B-E-D Rate'!$F$2)+(Analysis!D2071*'B-E-D Rate'!$J$2)</f>
        <v>22.758322723553395</v>
      </c>
      <c r="H2071" s="15">
        <f t="shared" si="227"/>
        <v>24.176327704000002</v>
      </c>
      <c r="I2071" s="18">
        <f t="shared" si="224"/>
        <v>2.0107381245713829</v>
      </c>
      <c r="J2071" s="18">
        <f t="shared" si="225"/>
        <v>3812.0598463543738</v>
      </c>
      <c r="K2071" s="19"/>
      <c r="L2071" s="15">
        <f t="shared" si="228"/>
        <v>51.858398642206012</v>
      </c>
      <c r="M2071" s="18">
        <f t="shared" si="229"/>
        <v>846.81441847134602</v>
      </c>
      <c r="N2071" s="18">
        <f t="shared" si="230"/>
        <v>3812.0598463543738</v>
      </c>
      <c r="O2071" s="19"/>
    </row>
    <row r="2072" spans="1:15" x14ac:dyDescent="0.3">
      <c r="A2072">
        <v>12</v>
      </c>
      <c r="B2072">
        <v>4543846533</v>
      </c>
      <c r="C2072" s="3">
        <v>7.0895999999999999</v>
      </c>
      <c r="D2072" s="4">
        <v>926.0855999999992</v>
      </c>
      <c r="E2072">
        <v>744</v>
      </c>
      <c r="F2072">
        <f t="shared" si="226"/>
        <v>31</v>
      </c>
      <c r="G2072" s="15">
        <f>(F2072*'B-E-D Rate'!$O$2)+(Analysis!C2072*'B-E-D Rate'!$F$2)+(Analysis!D2072*'B-E-D Rate'!$J$2)</f>
        <v>80.383437067120155</v>
      </c>
      <c r="H2072" s="15">
        <f t="shared" si="227"/>
        <v>72.806749863999954</v>
      </c>
      <c r="I2072" s="18">
        <f t="shared" si="224"/>
        <v>57.406188973925417</v>
      </c>
      <c r="J2072" s="18">
        <f t="shared" si="225"/>
        <v>16.947766165695153</v>
      </c>
      <c r="K2072" s="19"/>
      <c r="L2072" s="15">
        <f t="shared" si="228"/>
        <v>77.492241018909297</v>
      </c>
      <c r="M2072" s="18">
        <f t="shared" si="229"/>
        <v>8.3590145891900836</v>
      </c>
      <c r="N2072" s="18">
        <f t="shared" si="230"/>
        <v>16.947766165695153</v>
      </c>
      <c r="O2072" s="19"/>
    </row>
    <row r="2073" spans="1:15" x14ac:dyDescent="0.3">
      <c r="A2073">
        <v>12</v>
      </c>
      <c r="B2073">
        <v>8321830420</v>
      </c>
      <c r="C2073" s="3">
        <v>10.994400000000001</v>
      </c>
      <c r="D2073" s="4">
        <v>2148.3870000000015</v>
      </c>
      <c r="E2073">
        <v>744</v>
      </c>
      <c r="F2073">
        <f t="shared" si="226"/>
        <v>31</v>
      </c>
      <c r="G2073" s="15">
        <f>(F2073*'B-E-D Rate'!$O$2)+(Analysis!C2073*'B-E-D Rate'!$F$2)+(Analysis!D2073*'B-E-D Rate'!$J$2)</f>
        <v>116.46678974704119</v>
      </c>
      <c r="H2073" s="15">
        <f t="shared" si="227"/>
        <v>141.48786553000008</v>
      </c>
      <c r="I2073" s="18">
        <f t="shared" si="224"/>
        <v>626.05423333657177</v>
      </c>
      <c r="J2073" s="18">
        <f t="shared" si="225"/>
        <v>1021.8626339382195</v>
      </c>
      <c r="K2073" s="19"/>
      <c r="L2073" s="15">
        <f t="shared" si="228"/>
        <v>113.69511187711235</v>
      </c>
      <c r="M2073" s="18">
        <f t="shared" si="229"/>
        <v>7.6821982146532548</v>
      </c>
      <c r="N2073" s="18">
        <f t="shared" si="230"/>
        <v>1021.8626339382195</v>
      </c>
      <c r="O2073" s="19"/>
    </row>
    <row r="2074" spans="1:15" x14ac:dyDescent="0.3">
      <c r="A2074">
        <v>12</v>
      </c>
      <c r="B2074">
        <v>8341964120</v>
      </c>
      <c r="C2074" s="3">
        <v>5.7749999999999995</v>
      </c>
      <c r="D2074" s="4">
        <v>839.61179999999979</v>
      </c>
      <c r="E2074">
        <v>744</v>
      </c>
      <c r="F2074">
        <f t="shared" si="226"/>
        <v>31</v>
      </c>
      <c r="G2074" s="15">
        <f>(F2074*'B-E-D Rate'!$O$2)+(Analysis!C2074*'B-E-D Rate'!$F$2)+(Analysis!D2074*'B-E-D Rate'!$J$2)</f>
        <v>69.762284298609458</v>
      </c>
      <c r="H2074" s="15">
        <f t="shared" si="227"/>
        <v>67.947787041999987</v>
      </c>
      <c r="I2074" s="18">
        <f t="shared" si="224"/>
        <v>3.2924002942432957</v>
      </c>
      <c r="J2074" s="18">
        <f t="shared" si="225"/>
        <v>217.20626347076424</v>
      </c>
      <c r="K2074" s="19"/>
      <c r="L2074" s="15">
        <f t="shared" si="228"/>
        <v>74.931007092466899</v>
      </c>
      <c r="M2074" s="18">
        <f t="shared" si="229"/>
        <v>26.715695319741471</v>
      </c>
      <c r="N2074" s="18">
        <f t="shared" si="230"/>
        <v>217.20626347076424</v>
      </c>
      <c r="O2074" s="19"/>
    </row>
    <row r="2075" spans="1:15" x14ac:dyDescent="0.3">
      <c r="A2075">
        <v>12</v>
      </c>
      <c r="B2075">
        <v>9355206608</v>
      </c>
      <c r="C2075" s="3">
        <v>5.6622000000000003</v>
      </c>
      <c r="D2075" s="4">
        <v>924.59400000000039</v>
      </c>
      <c r="E2075">
        <v>744</v>
      </c>
      <c r="F2075">
        <f t="shared" si="226"/>
        <v>31</v>
      </c>
      <c r="G2075" s="15">
        <f>(F2075*'B-E-D Rate'!$O$2)+(Analysis!C2075*'B-E-D Rate'!$F$2)+(Analysis!D2075*'B-E-D Rate'!$J$2)</f>
        <v>69.284971126865841</v>
      </c>
      <c r="H2075" s="15">
        <f t="shared" si="227"/>
        <v>72.722936860000019</v>
      </c>
      <c r="I2075" s="18">
        <f t="shared" si="224"/>
        <v>11.819608382204823</v>
      </c>
      <c r="J2075" s="18">
        <f t="shared" si="225"/>
        <v>231.50329728762674</v>
      </c>
      <c r="K2075" s="19"/>
      <c r="L2075" s="15">
        <f t="shared" si="228"/>
        <v>77.448061897317814</v>
      </c>
      <c r="M2075" s="18">
        <f t="shared" si="229"/>
        <v>66.636050926638177</v>
      </c>
      <c r="N2075" s="18">
        <f t="shared" si="230"/>
        <v>231.50329728762674</v>
      </c>
      <c r="O2075" s="19"/>
    </row>
    <row r="2076" spans="1:15" x14ac:dyDescent="0.3">
      <c r="A2076">
        <v>12</v>
      </c>
      <c r="B2076">
        <v>6498905123</v>
      </c>
      <c r="C2076" s="3">
        <v>10.431600000000001</v>
      </c>
      <c r="D2076" s="4">
        <v>1069.4039999999991</v>
      </c>
      <c r="E2076">
        <v>744</v>
      </c>
      <c r="F2076">
        <f t="shared" si="226"/>
        <v>31</v>
      </c>
      <c r="G2076" s="15">
        <f>(F2076*'B-E-D Rate'!$O$2)+(Analysis!C2076*'B-E-D Rate'!$F$2)+(Analysis!D2076*'B-E-D Rate'!$J$2)</f>
        <v>107.02530162266366</v>
      </c>
      <c r="H2076" s="15">
        <f t="shared" si="227"/>
        <v>80.859810759999945</v>
      </c>
      <c r="I2076" s="18">
        <f t="shared" si="224"/>
        <v>684.63291208413841</v>
      </c>
      <c r="J2076" s="18">
        <f t="shared" si="225"/>
        <v>507.38004377879156</v>
      </c>
      <c r="K2076" s="19"/>
      <c r="L2076" s="15">
        <f t="shared" si="228"/>
        <v>81.737133094467978</v>
      </c>
      <c r="M2076" s="18">
        <f t="shared" si="229"/>
        <v>639.49146751042667</v>
      </c>
      <c r="N2076" s="18">
        <f t="shared" si="230"/>
        <v>507.38004377879156</v>
      </c>
      <c r="O2076" s="19"/>
    </row>
    <row r="2077" spans="1:15" x14ac:dyDescent="0.3">
      <c r="A2077">
        <v>12</v>
      </c>
      <c r="B2077">
        <v>3817251674</v>
      </c>
      <c r="C2077" s="3">
        <v>10.5138</v>
      </c>
      <c r="D2077" s="4">
        <v>1397.8632000000007</v>
      </c>
      <c r="E2077">
        <v>744</v>
      </c>
      <c r="F2077">
        <f t="shared" si="226"/>
        <v>31</v>
      </c>
      <c r="G2077" s="15">
        <f>(F2077*'B-E-D Rate'!$O$2)+(Analysis!C2077*'B-E-D Rate'!$F$2)+(Analysis!D2077*'B-E-D Rate'!$J$2)</f>
        <v>109.20690054534823</v>
      </c>
      <c r="H2077" s="15">
        <f t="shared" si="227"/>
        <v>99.315933208000033</v>
      </c>
      <c r="I2077" s="18">
        <f t="shared" si="224"/>
        <v>97.831234868488963</v>
      </c>
      <c r="J2077" s="18">
        <f t="shared" si="225"/>
        <v>610.42087707331711</v>
      </c>
      <c r="K2077" s="19"/>
      <c r="L2077" s="15">
        <f t="shared" si="228"/>
        <v>91.465638682196754</v>
      </c>
      <c r="M2077" s="18">
        <f t="shared" si="229"/>
        <v>314.7523724969131</v>
      </c>
      <c r="N2077" s="18">
        <f t="shared" si="230"/>
        <v>610.42087707331711</v>
      </c>
      <c r="O2077" s="19"/>
    </row>
    <row r="2078" spans="1:15" x14ac:dyDescent="0.3">
      <c r="A2078">
        <v>12</v>
      </c>
      <c r="B2078">
        <v>3393124566</v>
      </c>
      <c r="C2078" s="3">
        <v>7.3434000000000008</v>
      </c>
      <c r="D2078" s="4">
        <v>664.36200000000099</v>
      </c>
      <c r="E2078">
        <v>744</v>
      </c>
      <c r="F2078">
        <f t="shared" si="226"/>
        <v>31</v>
      </c>
      <c r="G2078" s="15">
        <f>(F2078*'B-E-D Rate'!$O$2)+(Analysis!C2078*'B-E-D Rate'!$F$2)+(Analysis!D2078*'B-E-D Rate'!$J$2)</f>
        <v>81.126167679793753</v>
      </c>
      <c r="H2078" s="15">
        <f t="shared" si="227"/>
        <v>58.100500780000047</v>
      </c>
      <c r="I2078" s="18">
        <f t="shared" si="224"/>
        <v>530.18133618025547</v>
      </c>
      <c r="J2078" s="18">
        <f t="shared" si="225"/>
        <v>11.384117964212182</v>
      </c>
      <c r="K2078" s="19"/>
      <c r="L2078" s="15">
        <f t="shared" si="228"/>
        <v>69.740351271140128</v>
      </c>
      <c r="M2078" s="18">
        <f t="shared" si="229"/>
        <v>129.63681529156614</v>
      </c>
      <c r="N2078" s="18">
        <f t="shared" si="230"/>
        <v>11.384117964212182</v>
      </c>
      <c r="O2078" s="19"/>
    </row>
    <row r="2079" spans="1:15" x14ac:dyDescent="0.3">
      <c r="A2079">
        <v>12</v>
      </c>
      <c r="B2079">
        <v>6716109566</v>
      </c>
      <c r="C2079" s="3">
        <v>7.1850000000000005</v>
      </c>
      <c r="D2079" s="4">
        <v>858.17039999999963</v>
      </c>
      <c r="E2079">
        <v>744</v>
      </c>
      <c r="F2079">
        <f t="shared" si="226"/>
        <v>31</v>
      </c>
      <c r="G2079" s="15">
        <f>(F2079*'B-E-D Rate'!$O$2)+(Analysis!C2079*'B-E-D Rate'!$F$2)+(Analysis!D2079*'B-E-D Rate'!$J$2)</f>
        <v>80.80571427585221</v>
      </c>
      <c r="H2079" s="15">
        <f t="shared" si="227"/>
        <v>68.99059477599998</v>
      </c>
      <c r="I2079" s="18">
        <f t="shared" si="224"/>
        <v>139.5970487957884</v>
      </c>
      <c r="J2079" s="18">
        <f t="shared" si="225"/>
        <v>13.649250899092435</v>
      </c>
      <c r="K2079" s="19"/>
      <c r="L2079" s="15">
        <f t="shared" si="228"/>
        <v>75.480687064288119</v>
      </c>
      <c r="M2079" s="18">
        <f t="shared" si="229"/>
        <v>28.355914803898038</v>
      </c>
      <c r="N2079" s="18">
        <f t="shared" si="230"/>
        <v>13.649250899092435</v>
      </c>
      <c r="O2079" s="19"/>
    </row>
    <row r="2080" spans="1:15" x14ac:dyDescent="0.3">
      <c r="A2080">
        <v>12</v>
      </c>
      <c r="B2080">
        <v>9805929770</v>
      </c>
      <c r="C2080" s="3">
        <v>4.5486000000000004</v>
      </c>
      <c r="D2080" s="4">
        <v>494.00159999999977</v>
      </c>
      <c r="E2080">
        <v>744</v>
      </c>
      <c r="F2080">
        <f t="shared" si="226"/>
        <v>31</v>
      </c>
      <c r="G2080" s="15">
        <f>(F2080*'B-E-D Rate'!$O$2)+(Analysis!C2080*'B-E-D Rate'!$F$2)+(Analysis!D2080*'B-E-D Rate'!$J$2)</f>
        <v>58.609237870923302</v>
      </c>
      <c r="H2080" s="15">
        <f t="shared" si="227"/>
        <v>48.527949903999982</v>
      </c>
      <c r="I2080" s="18">
        <f t="shared" si="224"/>
        <v>101.63236707203292</v>
      </c>
      <c r="J2080" s="18">
        <f t="shared" si="225"/>
        <v>670.34210311044194</v>
      </c>
      <c r="K2080" s="19"/>
      <c r="L2080" s="15">
        <f t="shared" si="228"/>
        <v>64.694512691104265</v>
      </c>
      <c r="M2080" s="18">
        <f t="shared" si="229"/>
        <v>37.030569637128451</v>
      </c>
      <c r="N2080" s="18">
        <f t="shared" si="230"/>
        <v>670.34210311044194</v>
      </c>
      <c r="O2080" s="19"/>
    </row>
    <row r="2081" spans="1:15" x14ac:dyDescent="0.3">
      <c r="A2081">
        <v>12</v>
      </c>
      <c r="B2081">
        <v>1960712161</v>
      </c>
      <c r="C2081" s="3">
        <v>8.8295999999999992</v>
      </c>
      <c r="D2081" s="4">
        <v>703.10460000000035</v>
      </c>
      <c r="E2081">
        <v>744</v>
      </c>
      <c r="F2081">
        <f t="shared" si="226"/>
        <v>31</v>
      </c>
      <c r="G2081" s="15">
        <f>(F2081*'B-E-D Rate'!$O$2)+(Analysis!C2081*'B-E-D Rate'!$F$2)+(Analysis!D2081*'B-E-D Rate'!$J$2)</f>
        <v>92.856512005303529</v>
      </c>
      <c r="H2081" s="15">
        <f t="shared" si="227"/>
        <v>60.277447474000013</v>
      </c>
      <c r="I2081" s="18">
        <f t="shared" si="224"/>
        <v>1061.3954457348389</v>
      </c>
      <c r="J2081" s="18">
        <f t="shared" si="225"/>
        <v>69.827891221159504</v>
      </c>
      <c r="K2081" s="19"/>
      <c r="L2081" s="15">
        <f t="shared" si="228"/>
        <v>70.887853306653625</v>
      </c>
      <c r="M2081" s="18">
        <f t="shared" si="229"/>
        <v>482.62196501776606</v>
      </c>
      <c r="N2081" s="18">
        <f t="shared" si="230"/>
        <v>69.827891221159504</v>
      </c>
      <c r="O2081" s="19"/>
    </row>
    <row r="2082" spans="1:15" x14ac:dyDescent="0.3">
      <c r="A2082">
        <v>12</v>
      </c>
      <c r="B2082">
        <v>2550892513</v>
      </c>
      <c r="C2082" s="3">
        <v>9.0765000000000011</v>
      </c>
      <c r="D2082" s="4">
        <v>1126.944500000001</v>
      </c>
      <c r="E2082">
        <v>744</v>
      </c>
      <c r="F2082">
        <f t="shared" si="226"/>
        <v>31</v>
      </c>
      <c r="G2082" s="15">
        <f>(F2082*'B-E-D Rate'!$O$2)+(Analysis!C2082*'B-E-D Rate'!$F$2)+(Analysis!D2082*'B-E-D Rate'!$J$2)</f>
        <v>96.765926817631694</v>
      </c>
      <c r="H2082" s="15">
        <f t="shared" si="227"/>
        <v>84.093011455000052</v>
      </c>
      <c r="I2082" s="18">
        <f t="shared" si="224"/>
        <v>160.60278378842509</v>
      </c>
      <c r="J2082" s="18">
        <f t="shared" si="225"/>
        <v>150.44796760248809</v>
      </c>
      <c r="K2082" s="19"/>
      <c r="L2082" s="15">
        <f t="shared" si="228"/>
        <v>83.441402835643515</v>
      </c>
      <c r="M2082" s="18">
        <f t="shared" si="229"/>
        <v>177.54293934657812</v>
      </c>
      <c r="N2082" s="18">
        <f t="shared" si="230"/>
        <v>150.44796760248809</v>
      </c>
      <c r="O2082" s="19"/>
    </row>
    <row r="2083" spans="1:15" x14ac:dyDescent="0.3">
      <c r="A2083">
        <v>12</v>
      </c>
      <c r="B2083">
        <v>2172192569</v>
      </c>
      <c r="C2083" s="3">
        <v>3.7667999999999999</v>
      </c>
      <c r="D2083" s="4">
        <v>373.24499999999995</v>
      </c>
      <c r="E2083">
        <v>744</v>
      </c>
      <c r="F2083">
        <f t="shared" si="226"/>
        <v>31</v>
      </c>
      <c r="G2083" s="15">
        <f>(F2083*'B-E-D Rate'!$O$2)+(Analysis!C2083*'B-E-D Rate'!$F$2)+(Analysis!D2083*'B-E-D Rate'!$J$2)</f>
        <v>51.967113949017026</v>
      </c>
      <c r="H2083" s="15">
        <f t="shared" si="227"/>
        <v>41.74263655</v>
      </c>
      <c r="I2083" s="18">
        <f t="shared" si="224"/>
        <v>104.53993808300997</v>
      </c>
      <c r="J2083" s="18">
        <f t="shared" si="225"/>
        <v>1058.4019181252502</v>
      </c>
      <c r="K2083" s="19"/>
      <c r="L2083" s="15">
        <f t="shared" si="228"/>
        <v>61.117869814743599</v>
      </c>
      <c r="M2083" s="18">
        <f t="shared" si="229"/>
        <v>83.736332914129292</v>
      </c>
      <c r="N2083" s="18">
        <f t="shared" si="230"/>
        <v>1058.4019181252502</v>
      </c>
      <c r="O2083" s="19"/>
    </row>
    <row r="2084" spans="1:15" x14ac:dyDescent="0.3">
      <c r="A2084">
        <v>12</v>
      </c>
      <c r="B2084">
        <v>5211240036</v>
      </c>
      <c r="C2084" s="3">
        <v>9.2598000000000003</v>
      </c>
      <c r="D2084" s="4">
        <v>975.89580000000001</v>
      </c>
      <c r="E2084">
        <v>744</v>
      </c>
      <c r="F2084">
        <f t="shared" si="226"/>
        <v>31</v>
      </c>
      <c r="G2084" s="15">
        <f>(F2084*'B-E-D Rate'!$O$2)+(Analysis!C2084*'B-E-D Rate'!$F$2)+(Analysis!D2084*'B-E-D Rate'!$J$2)</f>
        <v>97.480718309350678</v>
      </c>
      <c r="H2084" s="15">
        <f t="shared" si="227"/>
        <v>75.605585001999998</v>
      </c>
      <c r="I2084" s="18">
        <f t="shared" si="224"/>
        <v>478.52145721436312</v>
      </c>
      <c r="J2084" s="18">
        <f t="shared" si="225"/>
        <v>168.49376376098999</v>
      </c>
      <c r="K2084" s="19"/>
      <c r="L2084" s="15">
        <f t="shared" si="228"/>
        <v>78.967550004091919</v>
      </c>
      <c r="M2084" s="18">
        <f t="shared" si="229"/>
        <v>342.73740069883746</v>
      </c>
      <c r="N2084" s="18">
        <f t="shared" si="230"/>
        <v>168.49376376098999</v>
      </c>
      <c r="O2084" s="19"/>
    </row>
    <row r="2085" spans="1:15" x14ac:dyDescent="0.3">
      <c r="A2085">
        <v>12</v>
      </c>
      <c r="B2085">
        <v>8214908059</v>
      </c>
      <c r="C2085" s="3">
        <v>4.2636000000000003</v>
      </c>
      <c r="D2085" s="4">
        <v>292.95240000000024</v>
      </c>
      <c r="E2085">
        <v>744</v>
      </c>
      <c r="F2085">
        <f t="shared" si="226"/>
        <v>31</v>
      </c>
      <c r="G2085" s="15">
        <f>(F2085*'B-E-D Rate'!$O$2)+(Analysis!C2085*'B-E-D Rate'!$F$2)+(Analysis!D2085*'B-E-D Rate'!$J$2)</f>
        <v>55.450286635346963</v>
      </c>
      <c r="H2085" s="15">
        <f t="shared" si="227"/>
        <v>37.230995356000008</v>
      </c>
      <c r="I2085" s="18">
        <f t="shared" si="224"/>
        <v>331.942574721688</v>
      </c>
      <c r="J2085" s="18">
        <f t="shared" si="225"/>
        <v>843.89767198002073</v>
      </c>
      <c r="K2085" s="19"/>
      <c r="L2085" s="15">
        <f t="shared" si="228"/>
        <v>58.739714452515152</v>
      </c>
      <c r="M2085" s="18">
        <f t="shared" si="229"/>
        <v>10.820335364359877</v>
      </c>
      <c r="N2085" s="18">
        <f t="shared" si="230"/>
        <v>843.89767198002073</v>
      </c>
      <c r="O2085" s="19"/>
    </row>
    <row r="2086" spans="1:15" x14ac:dyDescent="0.3">
      <c r="A2086">
        <v>12</v>
      </c>
      <c r="B2086">
        <v>2419797400</v>
      </c>
      <c r="C2086" s="3">
        <v>3.798</v>
      </c>
      <c r="D2086" s="4">
        <v>491.53320000000019</v>
      </c>
      <c r="E2086">
        <v>744</v>
      </c>
      <c r="F2086">
        <f t="shared" si="226"/>
        <v>31</v>
      </c>
      <c r="G2086" s="15">
        <f>(F2086*'B-E-D Rate'!$O$2)+(Analysis!C2086*'B-E-D Rate'!$F$2)+(Analysis!D2086*'B-E-D Rate'!$J$2)</f>
        <v>52.765185811619276</v>
      </c>
      <c r="H2086" s="15">
        <f t="shared" si="227"/>
        <v>48.389250508000011</v>
      </c>
      <c r="I2086" s="18">
        <f t="shared" si="224"/>
        <v>19.148809781461427</v>
      </c>
      <c r="J2086" s="18">
        <f t="shared" si="225"/>
        <v>1007.111350016108</v>
      </c>
      <c r="K2086" s="19"/>
      <c r="L2086" s="15">
        <f t="shared" si="228"/>
        <v>64.621402109355458</v>
      </c>
      <c r="M2086" s="18">
        <f t="shared" si="229"/>
        <v>140.56986489870508</v>
      </c>
      <c r="N2086" s="18">
        <f t="shared" si="230"/>
        <v>1007.111350016108</v>
      </c>
      <c r="O2086" s="19"/>
    </row>
    <row r="2087" spans="1:15" x14ac:dyDescent="0.3">
      <c r="A2087">
        <v>12</v>
      </c>
      <c r="B2087">
        <v>8811653234</v>
      </c>
      <c r="C2087" s="3">
        <v>10.9764</v>
      </c>
      <c r="D2087" s="4">
        <v>1468.5641999999991</v>
      </c>
      <c r="E2087">
        <v>744</v>
      </c>
      <c r="F2087">
        <f t="shared" si="226"/>
        <v>31</v>
      </c>
      <c r="G2087" s="15">
        <f>(F2087*'B-E-D Rate'!$O$2)+(Analysis!C2087*'B-E-D Rate'!$F$2)+(Analysis!D2087*'B-E-D Rate'!$J$2)</f>
        <v>113.13358856433803</v>
      </c>
      <c r="H2087" s="15">
        <f t="shared" si="227"/>
        <v>103.28862239799994</v>
      </c>
      <c r="I2087" s="18">
        <f t="shared" si="224"/>
        <v>96.923358816341562</v>
      </c>
      <c r="J2087" s="18">
        <f t="shared" si="225"/>
        <v>819.87073813652626</v>
      </c>
      <c r="K2087" s="19"/>
      <c r="L2087" s="15">
        <f t="shared" si="228"/>
        <v>93.559704166001126</v>
      </c>
      <c r="M2087" s="18">
        <f t="shared" si="229"/>
        <v>383.13695043945671</v>
      </c>
      <c r="N2087" s="18">
        <f t="shared" si="230"/>
        <v>819.87073813652626</v>
      </c>
      <c r="O2087" s="19"/>
    </row>
    <row r="2088" spans="1:15" x14ac:dyDescent="0.3">
      <c r="A2088">
        <v>12</v>
      </c>
      <c r="B2088">
        <v>6073429988</v>
      </c>
      <c r="C2088" s="3">
        <v>11.736000000000001</v>
      </c>
      <c r="D2088" s="4">
        <v>2780.3963999999974</v>
      </c>
      <c r="E2088">
        <v>744</v>
      </c>
      <c r="F2088">
        <f t="shared" si="226"/>
        <v>31</v>
      </c>
      <c r="G2088" s="15">
        <f>(F2088*'B-E-D Rate'!$O$2)+(Analysis!C2088*'B-E-D Rate'!$F$2)+(Analysis!D2088*'B-E-D Rate'!$J$2)</f>
        <v>125.19805348767679</v>
      </c>
      <c r="H2088" s="15">
        <f t="shared" si="227"/>
        <v>177.00047371599985</v>
      </c>
      <c r="I2088" s="18">
        <f t="shared" si="224"/>
        <v>2683.4907415117741</v>
      </c>
      <c r="J2088" s="18">
        <f t="shared" si="225"/>
        <v>1656.3149906259116</v>
      </c>
      <c r="K2088" s="19"/>
      <c r="L2088" s="15">
        <f t="shared" si="228"/>
        <v>132.41435304739178</v>
      </c>
      <c r="M2088" s="18">
        <f t="shared" si="229"/>
        <v>52.074979335542864</v>
      </c>
      <c r="N2088" s="18">
        <f t="shared" si="230"/>
        <v>1656.3149906259116</v>
      </c>
      <c r="O2088" s="19"/>
    </row>
    <row r="2089" spans="1:15" x14ac:dyDescent="0.3">
      <c r="A2089">
        <v>12</v>
      </c>
      <c r="B2089">
        <v>3233417836</v>
      </c>
      <c r="C2089" s="3">
        <v>7.1910000000000007</v>
      </c>
      <c r="D2089" s="4">
        <v>499.56360000000046</v>
      </c>
      <c r="E2089">
        <v>744</v>
      </c>
      <c r="F2089">
        <f t="shared" si="226"/>
        <v>31</v>
      </c>
      <c r="G2089" s="15">
        <f>(F2089*'B-E-D Rate'!$O$2)+(Analysis!C2089*'B-E-D Rate'!$F$2)+(Analysis!D2089*'B-E-D Rate'!$J$2)</f>
        <v>79.167851614292516</v>
      </c>
      <c r="H2089" s="15">
        <f t="shared" si="227"/>
        <v>48.840478684000026</v>
      </c>
      <c r="I2089" s="18">
        <f t="shared" si="224"/>
        <v>919.74954885303771</v>
      </c>
      <c r="J2089" s="18">
        <f t="shared" si="225"/>
        <v>28.43397702522951</v>
      </c>
      <c r="K2089" s="19"/>
      <c r="L2089" s="15">
        <f t="shared" si="228"/>
        <v>64.859251410795949</v>
      </c>
      <c r="M2089" s="18">
        <f t="shared" si="229"/>
        <v>204.73603978350201</v>
      </c>
      <c r="N2089" s="18">
        <f t="shared" si="230"/>
        <v>28.43397702522951</v>
      </c>
      <c r="O2089" s="19"/>
    </row>
    <row r="2090" spans="1:15" x14ac:dyDescent="0.3">
      <c r="A2090">
        <v>12</v>
      </c>
      <c r="B2090">
        <v>7420960736</v>
      </c>
      <c r="C2090" s="3">
        <v>7.5282</v>
      </c>
      <c r="D2090" s="4">
        <v>1195.070400000001</v>
      </c>
      <c r="E2090">
        <v>744</v>
      </c>
      <c r="F2090">
        <f t="shared" si="226"/>
        <v>31</v>
      </c>
      <c r="G2090" s="15">
        <f>(F2090*'B-E-D Rate'!$O$2)+(Analysis!C2090*'B-E-D Rate'!$F$2)+(Analysis!D2090*'B-E-D Rate'!$J$2)</f>
        <v>85.05503485863872</v>
      </c>
      <c r="H2090" s="15">
        <f t="shared" si="227"/>
        <v>87.921005776000044</v>
      </c>
      <c r="I2090" s="18">
        <f t="shared" si="224"/>
        <v>8.2137892991609078</v>
      </c>
      <c r="J2090" s="18">
        <f t="shared" si="225"/>
        <v>0.30783779571824749</v>
      </c>
      <c r="K2090" s="19"/>
      <c r="L2090" s="15">
        <f t="shared" si="228"/>
        <v>85.459197431803545</v>
      </c>
      <c r="M2090" s="18">
        <f t="shared" si="229"/>
        <v>0.16334738554721276</v>
      </c>
      <c r="N2090" s="18">
        <f t="shared" si="230"/>
        <v>0.30783779571824749</v>
      </c>
      <c r="O2090" s="19"/>
    </row>
    <row r="2091" spans="1:15" x14ac:dyDescent="0.3">
      <c r="A2091">
        <v>12</v>
      </c>
      <c r="B2091">
        <v>6916804036</v>
      </c>
      <c r="C2091" s="3">
        <v>6.1920000000000002</v>
      </c>
      <c r="D2091" s="4">
        <v>944.95740000000137</v>
      </c>
      <c r="E2091">
        <v>744</v>
      </c>
      <c r="F2091">
        <f t="shared" si="226"/>
        <v>31</v>
      </c>
      <c r="G2091" s="15">
        <f>(F2091*'B-E-D Rate'!$O$2)+(Analysis!C2091*'B-E-D Rate'!$F$2)+(Analysis!D2091*'B-E-D Rate'!$J$2)</f>
        <v>73.497378586820844</v>
      </c>
      <c r="H2091" s="15">
        <f t="shared" si="227"/>
        <v>73.867156306000069</v>
      </c>
      <c r="I2091" s="18">
        <f t="shared" si="224"/>
        <v>0.13673556160139017</v>
      </c>
      <c r="J2091" s="18">
        <f t="shared" si="225"/>
        <v>121.06215687938912</v>
      </c>
      <c r="K2091" s="19"/>
      <c r="L2091" s="15">
        <f t="shared" si="228"/>
        <v>78.051197539994774</v>
      </c>
      <c r="M2091" s="18">
        <f t="shared" si="229"/>
        <v>20.737267058286115</v>
      </c>
      <c r="N2091" s="18">
        <f t="shared" si="230"/>
        <v>121.06215687938912</v>
      </c>
      <c r="O2091" s="19"/>
    </row>
    <row r="2092" spans="1:15" x14ac:dyDescent="0.3">
      <c r="A2092">
        <v>12</v>
      </c>
      <c r="B2092">
        <v>8388266724</v>
      </c>
      <c r="C2092" s="3">
        <v>7.4051999999999989</v>
      </c>
      <c r="D2092" s="4">
        <v>614.92679999999962</v>
      </c>
      <c r="E2092">
        <v>744</v>
      </c>
      <c r="F2092">
        <f t="shared" si="226"/>
        <v>31</v>
      </c>
      <c r="G2092" s="15">
        <f>(F2092*'B-E-D Rate'!$O$2)+(Analysis!C2092*'B-E-D Rate'!$F$2)+(Analysis!D2092*'B-E-D Rate'!$J$2)</f>
        <v>81.37416584355698</v>
      </c>
      <c r="H2092" s="15">
        <f t="shared" si="227"/>
        <v>55.32273689199998</v>
      </c>
      <c r="I2092" s="18">
        <f t="shared" si="224"/>
        <v>678.67695041802222</v>
      </c>
      <c r="J2092" s="18">
        <f t="shared" si="225"/>
        <v>9.7721116594355877</v>
      </c>
      <c r="K2092" s="19"/>
      <c r="L2092" s="15">
        <f t="shared" si="228"/>
        <v>68.27614926544048</v>
      </c>
      <c r="M2092" s="18">
        <f t="shared" si="229"/>
        <v>171.55803828061465</v>
      </c>
      <c r="N2092" s="18">
        <f t="shared" si="230"/>
        <v>9.7721116594355877</v>
      </c>
      <c r="O2092" s="19"/>
    </row>
    <row r="2093" spans="1:15" x14ac:dyDescent="0.3">
      <c r="A2093">
        <v>12</v>
      </c>
      <c r="B2093">
        <v>9757256060</v>
      </c>
      <c r="C2093" s="3">
        <v>6.9516000000000009</v>
      </c>
      <c r="D2093" s="4">
        <v>1163.4389999999973</v>
      </c>
      <c r="E2093">
        <v>744</v>
      </c>
      <c r="F2093">
        <f t="shared" si="226"/>
        <v>31</v>
      </c>
      <c r="G2093" s="15">
        <f>(F2093*'B-E-D Rate'!$O$2)+(Analysis!C2093*'B-E-D Rate'!$F$2)+(Analysis!D2093*'B-E-D Rate'!$J$2)</f>
        <v>80.426043773498478</v>
      </c>
      <c r="H2093" s="15">
        <f t="shared" si="227"/>
        <v>86.14363740999984</v>
      </c>
      <c r="I2093" s="18">
        <f t="shared" si="224"/>
        <v>32.690876992160874</v>
      </c>
      <c r="J2093" s="18">
        <f t="shared" si="225"/>
        <v>16.598777776721935</v>
      </c>
      <c r="K2093" s="19"/>
      <c r="L2093" s="15">
        <f t="shared" si="228"/>
        <v>84.522319269621704</v>
      </c>
      <c r="M2093" s="18">
        <f t="shared" si="229"/>
        <v>16.779472940139584</v>
      </c>
      <c r="N2093" s="18">
        <f t="shared" si="230"/>
        <v>16.598777776721935</v>
      </c>
      <c r="O2093" s="19"/>
    </row>
    <row r="2094" spans="1:15" x14ac:dyDescent="0.3">
      <c r="A2094">
        <v>12</v>
      </c>
      <c r="B2094">
        <v>2980341971</v>
      </c>
      <c r="C2094" s="3">
        <v>7.7088000000000001</v>
      </c>
      <c r="D2094" s="4">
        <v>1051.3212000000001</v>
      </c>
      <c r="E2094">
        <v>744</v>
      </c>
      <c r="F2094">
        <f t="shared" si="226"/>
        <v>31</v>
      </c>
      <c r="G2094" s="15">
        <f>(F2094*'B-E-D Rate'!$O$2)+(Analysis!C2094*'B-E-D Rate'!$F$2)+(Analysis!D2094*'B-E-D Rate'!$J$2)</f>
        <v>85.783134256171081</v>
      </c>
      <c r="H2094" s="15">
        <f t="shared" si="227"/>
        <v>79.843738228000007</v>
      </c>
      <c r="I2094" s="18">
        <f t="shared" si="224"/>
        <v>35.276425179454336</v>
      </c>
      <c r="J2094" s="18">
        <f t="shared" si="225"/>
        <v>1.6459112307636825</v>
      </c>
      <c r="K2094" s="19"/>
      <c r="L2094" s="15">
        <f t="shared" si="228"/>
        <v>81.201545658214798</v>
      </c>
      <c r="M2094" s="18">
        <f t="shared" si="229"/>
        <v>20.990954080923025</v>
      </c>
      <c r="N2094" s="18">
        <f t="shared" si="230"/>
        <v>1.6459112307636825</v>
      </c>
      <c r="O2094" s="19"/>
    </row>
    <row r="2095" spans="1:15" x14ac:dyDescent="0.3">
      <c r="A2095">
        <v>12</v>
      </c>
      <c r="B2095">
        <v>6946774308</v>
      </c>
      <c r="C2095" s="3">
        <v>6.7254000000000005</v>
      </c>
      <c r="D2095" s="4">
        <v>779.57399999999996</v>
      </c>
      <c r="E2095">
        <v>744</v>
      </c>
      <c r="F2095">
        <f t="shared" si="226"/>
        <v>31</v>
      </c>
      <c r="G2095" s="15">
        <f>(F2095*'B-E-D Rate'!$O$2)+(Analysis!C2095*'B-E-D Rate'!$F$2)+(Analysis!D2095*'B-E-D Rate'!$J$2)</f>
        <v>76.865250345818566</v>
      </c>
      <c r="H2095" s="15">
        <f t="shared" si="227"/>
        <v>64.574263059999993</v>
      </c>
      <c r="I2095" s="18">
        <f t="shared" si="224"/>
        <v>151.06836846015383</v>
      </c>
      <c r="J2095" s="18">
        <f t="shared" si="225"/>
        <v>58.292510228134297</v>
      </c>
      <c r="K2095" s="19"/>
      <c r="L2095" s="15">
        <f t="shared" si="228"/>
        <v>73.152770791657119</v>
      </c>
      <c r="M2095" s="18">
        <f t="shared" si="229"/>
        <v>13.782504440066781</v>
      </c>
      <c r="N2095" s="18">
        <f t="shared" si="230"/>
        <v>58.292510228134297</v>
      </c>
      <c r="O2095" s="19"/>
    </row>
    <row r="2096" spans="1:15" x14ac:dyDescent="0.3">
      <c r="A2096">
        <v>12</v>
      </c>
      <c r="B2096">
        <v>5940420471</v>
      </c>
      <c r="C2096" s="3">
        <v>5.4209999999999994</v>
      </c>
      <c r="D2096" s="4">
        <v>633.4409999999998</v>
      </c>
      <c r="E2096">
        <v>744</v>
      </c>
      <c r="F2096">
        <f t="shared" si="226"/>
        <v>31</v>
      </c>
      <c r="G2096" s="15">
        <f>(F2096*'B-E-D Rate'!$O$2)+(Analysis!C2096*'B-E-D Rate'!$F$2)+(Analysis!D2096*'B-E-D Rate'!$J$2)</f>
        <v>66.04311821287645</v>
      </c>
      <c r="H2096" s="15">
        <f t="shared" si="227"/>
        <v>56.363049789999991</v>
      </c>
      <c r="I2096" s="18">
        <f t="shared" si="224"/>
        <v>93.703724671569944</v>
      </c>
      <c r="J2096" s="18">
        <f t="shared" si="225"/>
        <v>340.66399865376422</v>
      </c>
      <c r="K2096" s="19"/>
      <c r="L2096" s="15">
        <f t="shared" si="228"/>
        <v>68.824514170890922</v>
      </c>
      <c r="M2096" s="18">
        <f t="shared" si="229"/>
        <v>7.7361634752592376</v>
      </c>
      <c r="N2096" s="18">
        <f t="shared" si="230"/>
        <v>340.66399865376422</v>
      </c>
      <c r="O2096" s="19"/>
    </row>
    <row r="2097" spans="1:15" x14ac:dyDescent="0.3">
      <c r="A2097">
        <v>12</v>
      </c>
      <c r="B2097">
        <v>8971918043</v>
      </c>
      <c r="C2097" s="3">
        <v>11.403599999999999</v>
      </c>
      <c r="D2097" s="4">
        <v>2104.161000000001</v>
      </c>
      <c r="E2097">
        <v>744</v>
      </c>
      <c r="F2097">
        <f t="shared" si="226"/>
        <v>31</v>
      </c>
      <c r="G2097" s="15">
        <f>(F2097*'B-E-D Rate'!$O$2)+(Analysis!C2097*'B-E-D Rate'!$F$2)+(Analysis!D2097*'B-E-D Rate'!$J$2)</f>
        <v>119.43869174840123</v>
      </c>
      <c r="H2097" s="15">
        <f t="shared" si="227"/>
        <v>139.00280659000006</v>
      </c>
      <c r="I2097" s="18">
        <f t="shared" si="224"/>
        <v>382.75458953526788</v>
      </c>
      <c r="J2097" s="18">
        <f t="shared" si="225"/>
        <v>1220.6979585137688</v>
      </c>
      <c r="K2097" s="19"/>
      <c r="L2097" s="15">
        <f t="shared" si="228"/>
        <v>112.38519914480679</v>
      </c>
      <c r="M2097" s="18">
        <f t="shared" si="229"/>
        <v>49.751757908961402</v>
      </c>
      <c r="N2097" s="18">
        <f t="shared" si="230"/>
        <v>1220.6979585137688</v>
      </c>
      <c r="O2097" s="19"/>
    </row>
    <row r="2098" spans="1:15" x14ac:dyDescent="0.3">
      <c r="A2098">
        <v>12</v>
      </c>
      <c r="B2098">
        <v>5534493949</v>
      </c>
      <c r="C2098" s="3">
        <v>6.9863999999999997</v>
      </c>
      <c r="D2098" s="4">
        <v>743.17500000000018</v>
      </c>
      <c r="E2098">
        <v>744</v>
      </c>
      <c r="F2098">
        <f t="shared" si="226"/>
        <v>31</v>
      </c>
      <c r="G2098" s="15">
        <f>(F2098*'B-E-D Rate'!$O$2)+(Analysis!C2098*'B-E-D Rate'!$F$2)+(Analysis!D2098*'B-E-D Rate'!$J$2)</f>
        <v>78.722345850840924</v>
      </c>
      <c r="H2098" s="15">
        <f t="shared" si="227"/>
        <v>62.529003250000002</v>
      </c>
      <c r="I2098" s="18">
        <f t="shared" si="224"/>
        <v>262.22434458820942</v>
      </c>
      <c r="J2098" s="18">
        <f t="shared" si="225"/>
        <v>33.383639438936591</v>
      </c>
      <c r="K2098" s="19"/>
      <c r="L2098" s="15">
        <f t="shared" si="228"/>
        <v>72.074682935120478</v>
      </c>
      <c r="M2098" s="18">
        <f t="shared" si="229"/>
        <v>44.191422241044855</v>
      </c>
      <c r="N2098" s="18">
        <f t="shared" si="230"/>
        <v>33.383639438936591</v>
      </c>
      <c r="O2098" s="19"/>
    </row>
    <row r="2099" spans="1:15" x14ac:dyDescent="0.3">
      <c r="A2099">
        <v>12</v>
      </c>
      <c r="B2099">
        <v>3258017489</v>
      </c>
      <c r="C2099" s="3">
        <v>8.6579999999999995</v>
      </c>
      <c r="D2099" s="4">
        <v>1014.3971999999997</v>
      </c>
      <c r="E2099">
        <v>744</v>
      </c>
      <c r="F2099">
        <f t="shared" si="226"/>
        <v>31</v>
      </c>
      <c r="G2099" s="15">
        <f>(F2099*'B-E-D Rate'!$O$2)+(Analysis!C2099*'B-E-D Rate'!$F$2)+(Analysis!D2099*'B-E-D Rate'!$J$2)</f>
        <v>92.985348367906809</v>
      </c>
      <c r="H2099" s="15">
        <f t="shared" si="227"/>
        <v>77.768978667999974</v>
      </c>
      <c r="I2099" s="18">
        <f t="shared" si="224"/>
        <v>231.53790684424283</v>
      </c>
      <c r="J2099" s="18">
        <f t="shared" si="225"/>
        <v>71.997682805240103</v>
      </c>
      <c r="K2099" s="19"/>
      <c r="L2099" s="15">
        <f t="shared" si="228"/>
        <v>80.107908030401958</v>
      </c>
      <c r="M2099" s="18">
        <f t="shared" si="229"/>
        <v>165.82846964599705</v>
      </c>
      <c r="N2099" s="18">
        <f t="shared" si="230"/>
        <v>71.997682805240103</v>
      </c>
      <c r="O2099" s="19"/>
    </row>
    <row r="2100" spans="1:15" x14ac:dyDescent="0.3">
      <c r="A2100">
        <v>12</v>
      </c>
      <c r="B2100">
        <v>9327256187</v>
      </c>
      <c r="C2100" s="3">
        <v>9.2759999999999998</v>
      </c>
      <c r="D2100" s="4">
        <v>1265.6765999999991</v>
      </c>
      <c r="E2100">
        <v>744</v>
      </c>
      <c r="F2100">
        <f t="shared" si="226"/>
        <v>31</v>
      </c>
      <c r="G2100" s="15">
        <f>(F2100*'B-E-D Rate'!$O$2)+(Analysis!C2100*'B-E-D Rate'!$F$2)+(Analysis!D2100*'B-E-D Rate'!$J$2)</f>
        <v>98.967787083594857</v>
      </c>
      <c r="H2100" s="15">
        <f t="shared" si="227"/>
        <v>91.888368153999934</v>
      </c>
      <c r="I2100" s="18">
        <f t="shared" si="224"/>
        <v>50.118172380706916</v>
      </c>
      <c r="J2100" s="18">
        <f t="shared" si="225"/>
        <v>209.31097368413973</v>
      </c>
      <c r="K2100" s="19"/>
      <c r="L2100" s="15">
        <f t="shared" si="228"/>
        <v>87.550455071194605</v>
      </c>
      <c r="M2100" s="18">
        <f t="shared" si="229"/>
        <v>130.35547028137958</v>
      </c>
      <c r="N2100" s="18">
        <f t="shared" si="230"/>
        <v>209.31097368413973</v>
      </c>
      <c r="O2100" s="19"/>
    </row>
    <row r="2101" spans="1:15" x14ac:dyDescent="0.3">
      <c r="A2101">
        <v>12</v>
      </c>
      <c r="B2101">
        <v>5351555751</v>
      </c>
      <c r="C2101" s="3">
        <v>1.7525999999999997</v>
      </c>
      <c r="D2101" s="4">
        <v>175.0799999999999</v>
      </c>
      <c r="E2101">
        <v>744</v>
      </c>
      <c r="F2101">
        <f t="shared" si="226"/>
        <v>31</v>
      </c>
      <c r="G2101" s="15">
        <f>(F2101*'B-E-D Rate'!$O$2)+(Analysis!C2101*'B-E-D Rate'!$F$2)+(Analysis!D2101*'B-E-D Rate'!$J$2)</f>
        <v>35.385146526775642</v>
      </c>
      <c r="H2101" s="15">
        <f t="shared" si="227"/>
        <v>30.607745199999993</v>
      </c>
      <c r="I2101" s="18">
        <f t="shared" si="224"/>
        <v>22.823563437077734</v>
      </c>
      <c r="J2101" s="18">
        <f t="shared" si="225"/>
        <v>2412.2888250957344</v>
      </c>
      <c r="K2101" s="19"/>
      <c r="L2101" s="15">
        <f t="shared" si="228"/>
        <v>55.248497576754019</v>
      </c>
      <c r="M2101" s="18">
        <f t="shared" si="229"/>
        <v>394.55271493467706</v>
      </c>
      <c r="N2101" s="18">
        <f t="shared" si="230"/>
        <v>2412.2888250957344</v>
      </c>
      <c r="O2101" s="19"/>
    </row>
    <row r="2102" spans="1:15" x14ac:dyDescent="0.3">
      <c r="A2102">
        <v>12</v>
      </c>
      <c r="B2102">
        <v>8649753967</v>
      </c>
      <c r="C2102" s="3">
        <v>5.7858000000000001</v>
      </c>
      <c r="D2102" s="4">
        <v>567.57839999999942</v>
      </c>
      <c r="E2102">
        <v>744</v>
      </c>
      <c r="F2102">
        <f t="shared" si="226"/>
        <v>31</v>
      </c>
      <c r="G2102" s="15">
        <f>(F2102*'B-E-D Rate'!$O$2)+(Analysis!C2102*'B-E-D Rate'!$F$2)+(Analysis!D2102*'B-E-D Rate'!$J$2)</f>
        <v>68.568381070683088</v>
      </c>
      <c r="H2102" s="15">
        <f t="shared" si="227"/>
        <v>52.662230295999962</v>
      </c>
      <c r="I2102" s="18">
        <f t="shared" si="224"/>
        <v>253.00563246695265</v>
      </c>
      <c r="J2102" s="18">
        <f t="shared" si="225"/>
        <v>253.82296709115124</v>
      </c>
      <c r="K2102" s="19"/>
      <c r="L2102" s="15">
        <f t="shared" si="228"/>
        <v>66.87375537916779</v>
      </c>
      <c r="M2102" s="18">
        <f t="shared" si="229"/>
        <v>2.871756234343704</v>
      </c>
      <c r="N2102" s="18">
        <f t="shared" si="230"/>
        <v>253.82296709115124</v>
      </c>
      <c r="O2102" s="19"/>
    </row>
    <row r="2103" spans="1:15" x14ac:dyDescent="0.3">
      <c r="A2103">
        <v>12</v>
      </c>
      <c r="B2103">
        <v>9381171680</v>
      </c>
      <c r="C2103" s="3">
        <v>5.2206000000000001</v>
      </c>
      <c r="D2103" s="4">
        <v>563.96399999999994</v>
      </c>
      <c r="E2103">
        <v>744</v>
      </c>
      <c r="F2103">
        <f t="shared" si="226"/>
        <v>31</v>
      </c>
      <c r="G2103" s="15">
        <f>(F2103*'B-E-D Rate'!$O$2)+(Analysis!C2103*'B-E-D Rate'!$F$2)+(Analysis!D2103*'B-E-D Rate'!$J$2)</f>
        <v>64.159576825186903</v>
      </c>
      <c r="H2103" s="15">
        <f t="shared" si="227"/>
        <v>52.459137159999997</v>
      </c>
      <c r="I2103" s="18">
        <f t="shared" si="224"/>
        <v>136.90028835867906</v>
      </c>
      <c r="J2103" s="18">
        <f t="shared" si="225"/>
        <v>413.74109502027369</v>
      </c>
      <c r="K2103" s="19"/>
      <c r="L2103" s="15">
        <f t="shared" si="228"/>
        <v>66.766701868118986</v>
      </c>
      <c r="M2103" s="18">
        <f t="shared" si="229"/>
        <v>6.7971009894836136</v>
      </c>
      <c r="N2103" s="18">
        <f t="shared" si="230"/>
        <v>413.74109502027369</v>
      </c>
      <c r="O2103" s="19"/>
    </row>
    <row r="2104" spans="1:15" x14ac:dyDescent="0.3">
      <c r="A2104">
        <v>12</v>
      </c>
      <c r="B2104">
        <v>7852280381</v>
      </c>
      <c r="C2104" s="3">
        <v>7.5114000000000001</v>
      </c>
      <c r="D2104" s="4">
        <v>756.62459999999919</v>
      </c>
      <c r="E2104">
        <v>744</v>
      </c>
      <c r="F2104">
        <f t="shared" si="226"/>
        <v>31</v>
      </c>
      <c r="G2104" s="15">
        <f>(F2104*'B-E-D Rate'!$O$2)+(Analysis!C2104*'B-E-D Rate'!$F$2)+(Analysis!D2104*'B-E-D Rate'!$J$2)</f>
        <v>82.864979205000296</v>
      </c>
      <c r="H2104" s="15">
        <f t="shared" si="227"/>
        <v>63.284736273999954</v>
      </c>
      <c r="I2104" s="18">
        <f t="shared" si="224"/>
        <v>383.38591323698887</v>
      </c>
      <c r="J2104" s="18">
        <f t="shared" si="225"/>
        <v>2.6739586152362671</v>
      </c>
      <c r="K2104" s="19"/>
      <c r="L2104" s="15">
        <f t="shared" si="228"/>
        <v>72.473041418465471</v>
      </c>
      <c r="M2104" s="18">
        <f t="shared" si="229"/>
        <v>107.99237095921032</v>
      </c>
      <c r="N2104" s="18">
        <f t="shared" si="230"/>
        <v>2.6739586152362671</v>
      </c>
      <c r="O2104" s="19"/>
    </row>
    <row r="2105" spans="1:15" x14ac:dyDescent="0.3">
      <c r="A2105">
        <v>12</v>
      </c>
      <c r="B2105">
        <v>5592593136</v>
      </c>
      <c r="C2105" s="3">
        <v>4.9835999999999991</v>
      </c>
      <c r="D2105" s="4">
        <v>949.3014000000004</v>
      </c>
      <c r="E2105">
        <v>744</v>
      </c>
      <c r="F2105">
        <f t="shared" si="226"/>
        <v>31</v>
      </c>
      <c r="G2105" s="15">
        <f>(F2105*'B-E-D Rate'!$O$2)+(Analysis!C2105*'B-E-D Rate'!$F$2)+(Analysis!D2105*'B-E-D Rate'!$J$2)</f>
        <v>64.128040371318789</v>
      </c>
      <c r="H2105" s="15">
        <f t="shared" si="227"/>
        <v>74.111245666000016</v>
      </c>
      <c r="I2105" s="18">
        <f t="shared" si="224"/>
        <v>99.66438795575128</v>
      </c>
      <c r="J2105" s="18">
        <f t="shared" si="225"/>
        <v>415.02503204007348</v>
      </c>
      <c r="K2105" s="19"/>
      <c r="L2105" s="15">
        <f t="shared" si="228"/>
        <v>78.179860790325677</v>
      </c>
      <c r="M2105" s="18">
        <f t="shared" si="229"/>
        <v>197.4536570880189</v>
      </c>
      <c r="N2105" s="18">
        <f t="shared" si="230"/>
        <v>415.02503204007348</v>
      </c>
      <c r="O2105" s="19"/>
    </row>
    <row r="2106" spans="1:15" x14ac:dyDescent="0.3">
      <c r="A2106">
        <v>12</v>
      </c>
      <c r="B2106">
        <v>2796277844</v>
      </c>
      <c r="C2106" s="3">
        <v>6.3311999999999999</v>
      </c>
      <c r="D2106" s="4">
        <v>815.09639999999888</v>
      </c>
      <c r="E2106">
        <v>744</v>
      </c>
      <c r="F2106">
        <f t="shared" si="226"/>
        <v>31</v>
      </c>
      <c r="G2106" s="15">
        <f>(F2106*'B-E-D Rate'!$O$2)+(Analysis!C2106*'B-E-D Rate'!$F$2)+(Analysis!D2106*'B-E-D Rate'!$J$2)</f>
        <v>73.969020792609641</v>
      </c>
      <c r="H2106" s="15">
        <f t="shared" si="227"/>
        <v>66.570266715999935</v>
      </c>
      <c r="I2106" s="18">
        <f t="shared" si="224"/>
        <v>54.741561886148737</v>
      </c>
      <c r="J2106" s="18">
        <f t="shared" si="225"/>
        <v>110.90580999105929</v>
      </c>
      <c r="K2106" s="19"/>
      <c r="L2106" s="15">
        <f t="shared" si="228"/>
        <v>74.204894972954293</v>
      </c>
      <c r="M2106" s="18">
        <f t="shared" si="229"/>
        <v>5.5636628953261422E-2</v>
      </c>
      <c r="N2106" s="18">
        <f t="shared" si="230"/>
        <v>110.90580999105929</v>
      </c>
      <c r="O2106" s="19"/>
    </row>
    <row r="2107" spans="1:15" x14ac:dyDescent="0.3">
      <c r="A2107">
        <v>12</v>
      </c>
      <c r="B2107">
        <v>7133507511</v>
      </c>
      <c r="C2107" s="3">
        <v>6.2130000000000001</v>
      </c>
      <c r="D2107" s="4">
        <v>1130.0129999999999</v>
      </c>
      <c r="E2107">
        <v>744</v>
      </c>
      <c r="F2107">
        <f t="shared" si="226"/>
        <v>31</v>
      </c>
      <c r="G2107" s="15">
        <f>(F2107*'B-E-D Rate'!$O$2)+(Analysis!C2107*'B-E-D Rate'!$F$2)+(Analysis!D2107*'B-E-D Rate'!$J$2)</f>
        <v>74.529819187480996</v>
      </c>
      <c r="H2107" s="15">
        <f t="shared" si="227"/>
        <v>84.265430469999998</v>
      </c>
      <c r="I2107" s="18">
        <f t="shared" si="224"/>
        <v>94.782127044311295</v>
      </c>
      <c r="J2107" s="18">
        <f t="shared" si="225"/>
        <v>99.408564072697061</v>
      </c>
      <c r="K2107" s="19"/>
      <c r="L2107" s="15">
        <f t="shared" si="228"/>
        <v>83.532287546426261</v>
      </c>
      <c r="M2107" s="18">
        <f t="shared" si="229"/>
        <v>81.044436553810655</v>
      </c>
      <c r="N2107" s="18">
        <f t="shared" si="230"/>
        <v>99.408564072697061</v>
      </c>
      <c r="O2107" s="19"/>
    </row>
    <row r="2108" spans="1:15" x14ac:dyDescent="0.3">
      <c r="A2108">
        <v>12</v>
      </c>
      <c r="B2108">
        <v>4007475160</v>
      </c>
      <c r="C2108" s="3">
        <v>9.254999999999999</v>
      </c>
      <c r="D2108" s="4">
        <v>1436.0586000000028</v>
      </c>
      <c r="E2108">
        <v>744</v>
      </c>
      <c r="F2108">
        <f t="shared" si="226"/>
        <v>31</v>
      </c>
      <c r="G2108" s="15">
        <f>(F2108*'B-E-D Rate'!$O$2)+(Analysis!C2108*'B-E-D Rate'!$F$2)+(Analysis!D2108*'B-E-D Rate'!$J$2)</f>
        <v>99.604944809838685</v>
      </c>
      <c r="H2108" s="15">
        <f t="shared" si="227"/>
        <v>101.46213273400015</v>
      </c>
      <c r="I2108" s="18">
        <f t="shared" si="224"/>
        <v>3.4491469856511725</v>
      </c>
      <c r="J2108" s="18">
        <f t="shared" si="225"/>
        <v>228.15320892611743</v>
      </c>
      <c r="K2108" s="19"/>
      <c r="L2108" s="15">
        <f t="shared" si="228"/>
        <v>92.596933413248763</v>
      </c>
      <c r="M2108" s="18">
        <f t="shared" si="229"/>
        <v>49.112223734734222</v>
      </c>
      <c r="N2108" s="18">
        <f t="shared" si="230"/>
        <v>228.15320892611743</v>
      </c>
      <c r="O2108" s="19"/>
    </row>
    <row r="2109" spans="1:15" x14ac:dyDescent="0.3">
      <c r="A2109">
        <v>12</v>
      </c>
      <c r="B2109">
        <v>6121474366</v>
      </c>
      <c r="C2109" s="3">
        <v>9.7523999999999997</v>
      </c>
      <c r="D2109" s="4">
        <v>716.39340000000118</v>
      </c>
      <c r="E2109">
        <v>744</v>
      </c>
      <c r="F2109">
        <f t="shared" si="226"/>
        <v>31</v>
      </c>
      <c r="G2109" s="15">
        <f>(F2109*'B-E-D Rate'!$O$2)+(Analysis!C2109*'B-E-D Rate'!$F$2)+(Analysis!D2109*'B-E-D Rate'!$J$2)</f>
        <v>100.08945250052929</v>
      </c>
      <c r="H2109" s="15">
        <f t="shared" si="227"/>
        <v>61.024145146000066</v>
      </c>
      <c r="I2109" s="18">
        <f t="shared" si="224"/>
        <v>1526.098238703835</v>
      </c>
      <c r="J2109" s="18">
        <f t="shared" si="225"/>
        <v>243.02468325383566</v>
      </c>
      <c r="K2109" s="19"/>
      <c r="L2109" s="15">
        <f t="shared" si="228"/>
        <v>71.28144911719636</v>
      </c>
      <c r="M2109" s="18">
        <f t="shared" si="229"/>
        <v>829.90105893412158</v>
      </c>
      <c r="N2109" s="18">
        <f t="shared" si="230"/>
        <v>243.02468325383566</v>
      </c>
      <c r="O2109" s="19"/>
    </row>
    <row r="2110" spans="1:15" x14ac:dyDescent="0.3">
      <c r="A2110">
        <v>12</v>
      </c>
      <c r="B2110">
        <v>4150065897</v>
      </c>
      <c r="C2110" s="3">
        <v>6.7176</v>
      </c>
      <c r="D2110" s="4">
        <v>878.28360000000009</v>
      </c>
      <c r="E2110">
        <v>744</v>
      </c>
      <c r="F2110">
        <f t="shared" si="226"/>
        <v>31</v>
      </c>
      <c r="G2110" s="15">
        <f>(F2110*'B-E-D Rate'!$O$2)+(Analysis!C2110*'B-E-D Rate'!$F$2)+(Analysis!D2110*'B-E-D Rate'!$J$2)</f>
        <v>77.26831023972052</v>
      </c>
      <c r="H2110" s="15">
        <f t="shared" si="227"/>
        <v>70.120755484</v>
      </c>
      <c r="I2110" s="18">
        <f t="shared" si="224"/>
        <v>51.087538986023027</v>
      </c>
      <c r="J2110" s="18">
        <f t="shared" si="225"/>
        <v>52.300280660017947</v>
      </c>
      <c r="K2110" s="19"/>
      <c r="L2110" s="15">
        <f t="shared" si="228"/>
        <v>76.076412130254027</v>
      </c>
      <c r="M2110" s="18">
        <f t="shared" si="229"/>
        <v>1.4206211033498</v>
      </c>
      <c r="N2110" s="18">
        <f t="shared" si="230"/>
        <v>52.300280660017947</v>
      </c>
      <c r="O2110" s="19"/>
    </row>
    <row r="2111" spans="1:15" x14ac:dyDescent="0.3">
      <c r="A2111">
        <v>12</v>
      </c>
      <c r="B2111">
        <v>7917582325</v>
      </c>
      <c r="C2111" s="3">
        <v>2.4011999999999998</v>
      </c>
      <c r="D2111" s="4">
        <v>324.3972</v>
      </c>
      <c r="E2111">
        <v>744</v>
      </c>
      <c r="F2111">
        <f t="shared" si="226"/>
        <v>31</v>
      </c>
      <c r="G2111" s="15">
        <f>(F2111*'B-E-D Rate'!$O$2)+(Analysis!C2111*'B-E-D Rate'!$F$2)+(Analysis!D2111*'B-E-D Rate'!$J$2)</f>
        <v>41.126411866762112</v>
      </c>
      <c r="H2111" s="15">
        <f t="shared" si="227"/>
        <v>38.997878667999998</v>
      </c>
      <c r="I2111" s="18">
        <f t="shared" si="224"/>
        <v>4.5306535782324744</v>
      </c>
      <c r="J2111" s="18">
        <f t="shared" si="225"/>
        <v>1881.2858038338979</v>
      </c>
      <c r="K2111" s="19"/>
      <c r="L2111" s="15">
        <f t="shared" si="228"/>
        <v>59.671065781706147</v>
      </c>
      <c r="M2111" s="18">
        <f t="shared" si="229"/>
        <v>343.90418882504912</v>
      </c>
      <c r="N2111" s="18">
        <f t="shared" si="230"/>
        <v>1881.2858038338979</v>
      </c>
      <c r="O2111" s="19"/>
    </row>
    <row r="2112" spans="1:15" x14ac:dyDescent="0.3">
      <c r="A2112">
        <v>12</v>
      </c>
      <c r="B2112">
        <v>2845910144</v>
      </c>
      <c r="C2112" s="3">
        <v>10.903199999999998</v>
      </c>
      <c r="D2112" s="4">
        <v>1621.6043999999986</v>
      </c>
      <c r="E2112">
        <v>744</v>
      </c>
      <c r="F2112">
        <f t="shared" si="226"/>
        <v>31</v>
      </c>
      <c r="G2112" s="15">
        <f>(F2112*'B-E-D Rate'!$O$2)+(Analysis!C2112*'B-E-D Rate'!$F$2)+(Analysis!D2112*'B-E-D Rate'!$J$2)</f>
        <v>113.28367205864663</v>
      </c>
      <c r="H2112" s="15">
        <f t="shared" si="227"/>
        <v>111.88795123599991</v>
      </c>
      <c r="I2112" s="18">
        <f t="shared" si="224"/>
        <v>1.9480366147696453</v>
      </c>
      <c r="J2112" s="18">
        <f t="shared" si="225"/>
        <v>828.48806014943</v>
      </c>
      <c r="K2112" s="19"/>
      <c r="L2112" s="15">
        <f t="shared" si="228"/>
        <v>98.09254246326033</v>
      </c>
      <c r="M2112" s="18">
        <f t="shared" si="229"/>
        <v>230.77041838382155</v>
      </c>
      <c r="N2112" s="18">
        <f t="shared" si="230"/>
        <v>828.48806014943</v>
      </c>
      <c r="O2112" s="19"/>
    </row>
    <row r="2113" spans="1:15" x14ac:dyDescent="0.3">
      <c r="A2113">
        <v>12</v>
      </c>
      <c r="B2113">
        <v>7135940855</v>
      </c>
      <c r="C2113" s="3">
        <v>10.8576</v>
      </c>
      <c r="D2113" s="4">
        <v>508.3049999999995</v>
      </c>
      <c r="E2113">
        <v>744</v>
      </c>
      <c r="F2113">
        <f t="shared" si="226"/>
        <v>31</v>
      </c>
      <c r="G2113" s="15">
        <f>(F2113*'B-E-D Rate'!$O$2)+(Analysis!C2113*'B-E-D Rate'!$F$2)+(Analysis!D2113*'B-E-D Rate'!$J$2)</f>
        <v>107.69983681549175</v>
      </c>
      <c r="H2113" s="15">
        <f t="shared" si="227"/>
        <v>49.331657949999965</v>
      </c>
      <c r="I2113" s="18">
        <f t="shared" si="224"/>
        <v>3406.8443040740417</v>
      </c>
      <c r="J2113" s="18">
        <f t="shared" si="225"/>
        <v>538.22298426682482</v>
      </c>
      <c r="K2113" s="19"/>
      <c r="L2113" s="15">
        <f t="shared" si="228"/>
        <v>65.118159545336127</v>
      </c>
      <c r="M2113" s="18">
        <f t="shared" si="229"/>
        <v>1813.199239139688</v>
      </c>
      <c r="N2113" s="18">
        <f t="shared" si="230"/>
        <v>538.22298426682482</v>
      </c>
      <c r="O2113" s="19"/>
    </row>
    <row r="2114" spans="1:15" x14ac:dyDescent="0.3">
      <c r="A2114">
        <v>12</v>
      </c>
      <c r="B2114">
        <v>6643950729</v>
      </c>
      <c r="C2114" s="3">
        <v>11.311200000000001</v>
      </c>
      <c r="D2114" s="4">
        <v>1268.6298000000013</v>
      </c>
      <c r="E2114">
        <v>744</v>
      </c>
      <c r="F2114">
        <f t="shared" si="226"/>
        <v>31</v>
      </c>
      <c r="G2114" s="15">
        <f>(F2114*'B-E-D Rate'!$O$2)+(Analysis!C2114*'B-E-D Rate'!$F$2)+(Analysis!D2114*'B-E-D Rate'!$J$2)</f>
        <v>114.79596367004699</v>
      </c>
      <c r="H2114" s="15">
        <f t="shared" si="227"/>
        <v>92.054308462000066</v>
      </c>
      <c r="I2114" s="18">
        <f t="shared" si="224"/>
        <v>517.18288160168765</v>
      </c>
      <c r="J2114" s="18">
        <f t="shared" si="225"/>
        <v>917.83308205259959</v>
      </c>
      <c r="K2114" s="19"/>
      <c r="L2114" s="15">
        <f t="shared" si="228"/>
        <v>87.637924756019089</v>
      </c>
      <c r="M2114" s="18">
        <f t="shared" si="229"/>
        <v>737.55907765585357</v>
      </c>
      <c r="N2114" s="18">
        <f t="shared" si="230"/>
        <v>917.83308205259959</v>
      </c>
      <c r="O2114" s="19"/>
    </row>
    <row r="2115" spans="1:15" x14ac:dyDescent="0.3">
      <c r="A2115">
        <v>12</v>
      </c>
      <c r="B2115">
        <v>2290205416</v>
      </c>
      <c r="C2115" s="3">
        <v>4.7399999999999998E-2</v>
      </c>
      <c r="D2115" s="4">
        <v>20.11500000000003</v>
      </c>
      <c r="E2115">
        <v>744</v>
      </c>
      <c r="F2115">
        <f t="shared" si="226"/>
        <v>31</v>
      </c>
      <c r="G2115" s="15">
        <f>(F2115*'B-E-D Rate'!$O$2)+(Analysis!C2115*'B-E-D Rate'!$F$2)+(Analysis!D2115*'B-E-D Rate'!$J$2)</f>
        <v>21.407154160733029</v>
      </c>
      <c r="H2115" s="15">
        <f t="shared" si="227"/>
        <v>21.90026185</v>
      </c>
      <c r="I2115" s="18">
        <f t="shared" ref="I2115:I2178" si="231">(G2115-H2115)^2</f>
        <v>0.24315519321421142</v>
      </c>
      <c r="J2115" s="18">
        <f t="shared" ref="J2115:J2178" si="232">(G2115-AVERAGE($G$3:$G$2217))^2</f>
        <v>3980.7328795679882</v>
      </c>
      <c r="K2115" s="19"/>
      <c r="L2115" s="15">
        <f t="shared" si="228"/>
        <v>50.658649375204533</v>
      </c>
      <c r="M2115" s="18">
        <f t="shared" si="229"/>
        <v>855.64997228224934</v>
      </c>
      <c r="N2115" s="18">
        <f t="shared" si="230"/>
        <v>3980.7328795679882</v>
      </c>
      <c r="O2115" s="19"/>
    </row>
    <row r="2116" spans="1:15" x14ac:dyDescent="0.3">
      <c r="A2116">
        <v>12</v>
      </c>
      <c r="B2116">
        <v>1096024757</v>
      </c>
      <c r="C2116" s="3">
        <v>6.2435999999999998</v>
      </c>
      <c r="D2116" s="4">
        <v>684.58739999999932</v>
      </c>
      <c r="E2116">
        <v>744</v>
      </c>
      <c r="F2116">
        <f t="shared" ref="F2116:F2179" si="233">ROUNDUP(E2116/24,0)</f>
        <v>31</v>
      </c>
      <c r="G2116" s="15">
        <f>(F2116*'B-E-D Rate'!$O$2)+(Analysis!C2116*'B-E-D Rate'!$F$2)+(Analysis!D2116*'B-E-D Rate'!$J$2)</f>
        <v>72.67529393794068</v>
      </c>
      <c r="H2116" s="15">
        <f t="shared" ref="H2116:H2179" si="234">(0.67*F2116)+(0.05619*D2116)</f>
        <v>59.23696600599996</v>
      </c>
      <c r="I2116" s="18">
        <f t="shared" si="231"/>
        <v>180.58865760637812</v>
      </c>
      <c r="J2116" s="18">
        <f t="shared" si="232"/>
        <v>139.82848702066363</v>
      </c>
      <c r="K2116" s="19"/>
      <c r="L2116" s="15">
        <f t="shared" ref="L2116:L2179" si="235">$Q$19+$Q$20*D2116</f>
        <v>70.339399545367286</v>
      </c>
      <c r="M2116" s="18">
        <f t="shared" ref="M2116:M2179" si="236">(G2116-L2116)^2</f>
        <v>5.4564026132558254</v>
      </c>
      <c r="N2116" s="18">
        <f t="shared" ref="N2116:N2179" si="237">(G2116-AVERAGE($G$3:$G$2217))^2</f>
        <v>139.82848702066363</v>
      </c>
      <c r="O2116" s="19"/>
    </row>
    <row r="2117" spans="1:15" x14ac:dyDescent="0.3">
      <c r="A2117">
        <v>12</v>
      </c>
      <c r="B2117">
        <v>6894615607</v>
      </c>
      <c r="C2117" s="3">
        <v>7.5191999999999997</v>
      </c>
      <c r="D2117" s="4">
        <v>1086.7367999999994</v>
      </c>
      <c r="E2117">
        <v>744</v>
      </c>
      <c r="F2117">
        <f t="shared" si="233"/>
        <v>31</v>
      </c>
      <c r="G2117" s="15">
        <f>(F2117*'B-E-D Rate'!$O$2)+(Analysis!C2117*'B-E-D Rate'!$F$2)+(Analysis!D2117*'B-E-D Rate'!$J$2)</f>
        <v>84.476225506672336</v>
      </c>
      <c r="H2117" s="15">
        <f t="shared" si="234"/>
        <v>81.833740791999972</v>
      </c>
      <c r="I2117" s="18">
        <f t="shared" si="231"/>
        <v>6.9827254672770831</v>
      </c>
      <c r="J2117" s="18">
        <f t="shared" si="232"/>
        <v>5.7494592772509747E-4</v>
      </c>
      <c r="K2117" s="19"/>
      <c r="L2117" s="15">
        <f t="shared" si="235"/>
        <v>82.250506571755224</v>
      </c>
      <c r="M2117" s="18">
        <f t="shared" si="236"/>
        <v>4.9538247772485606</v>
      </c>
      <c r="N2117" s="18">
        <f t="shared" si="237"/>
        <v>5.7494592772509747E-4</v>
      </c>
      <c r="O2117" s="19"/>
    </row>
    <row r="2118" spans="1:15" x14ac:dyDescent="0.3">
      <c r="A2118">
        <v>12</v>
      </c>
      <c r="B2118">
        <v>1766097723</v>
      </c>
      <c r="C2118" s="3">
        <v>1.7225999999999999</v>
      </c>
      <c r="D2118" s="4">
        <v>308.48699999999934</v>
      </c>
      <c r="E2118">
        <v>744</v>
      </c>
      <c r="F2118">
        <f t="shared" si="233"/>
        <v>31</v>
      </c>
      <c r="G2118" s="15">
        <f>(F2118*'B-E-D Rate'!$O$2)+(Analysis!C2118*'B-E-D Rate'!$F$2)+(Analysis!D2118*'B-E-D Rate'!$J$2)</f>
        <v>35.778687911500533</v>
      </c>
      <c r="H2118" s="15">
        <f t="shared" si="234"/>
        <v>38.103884529999959</v>
      </c>
      <c r="I2118" s="18">
        <f t="shared" si="231"/>
        <v>5.4065393146811651</v>
      </c>
      <c r="J2118" s="18">
        <f t="shared" si="232"/>
        <v>2373.7860848241094</v>
      </c>
      <c r="K2118" s="19"/>
      <c r="L2118" s="15">
        <f t="shared" si="235"/>
        <v>59.199827741785541</v>
      </c>
      <c r="M2118" s="18">
        <f t="shared" si="236"/>
        <v>548.54979094976284</v>
      </c>
      <c r="N2118" s="18">
        <f t="shared" si="237"/>
        <v>2373.7860848241094</v>
      </c>
      <c r="O2118" s="19"/>
    </row>
    <row r="2119" spans="1:15" x14ac:dyDescent="0.3">
      <c r="A2119">
        <v>12</v>
      </c>
      <c r="B2119">
        <v>6084288704</v>
      </c>
      <c r="C2119" s="3">
        <v>9.6384000000000007</v>
      </c>
      <c r="D2119" s="4">
        <v>989.4402</v>
      </c>
      <c r="E2119">
        <v>744</v>
      </c>
      <c r="F2119">
        <f t="shared" si="233"/>
        <v>31</v>
      </c>
      <c r="G2119" s="15">
        <f>(F2119*'B-E-D Rate'!$O$2)+(Analysis!C2119*'B-E-D Rate'!$F$2)+(Analysis!D2119*'B-E-D Rate'!$J$2)</f>
        <v>100.48621138408163</v>
      </c>
      <c r="H2119" s="15">
        <f t="shared" si="234"/>
        <v>76.366644837999999</v>
      </c>
      <c r="I2119" s="18">
        <f t="shared" si="231"/>
        <v>581.75349037086005</v>
      </c>
      <c r="J2119" s="18">
        <f t="shared" si="232"/>
        <v>255.55244689406854</v>
      </c>
      <c r="K2119" s="19"/>
      <c r="L2119" s="15">
        <f t="shared" si="235"/>
        <v>79.368716331850237</v>
      </c>
      <c r="M2119" s="18">
        <f t="shared" si="236"/>
        <v>445.94859728101727</v>
      </c>
      <c r="N2119" s="18">
        <f t="shared" si="237"/>
        <v>255.55244689406854</v>
      </c>
      <c r="O2119" s="19"/>
    </row>
    <row r="2120" spans="1:15" x14ac:dyDescent="0.3">
      <c r="A2120">
        <v>12</v>
      </c>
      <c r="B2120">
        <v>6407773822</v>
      </c>
      <c r="C2120" s="3">
        <v>6.6383999999999999</v>
      </c>
      <c r="D2120" s="4">
        <v>1036.6703999999993</v>
      </c>
      <c r="E2120">
        <v>744</v>
      </c>
      <c r="F2120">
        <f t="shared" si="233"/>
        <v>31</v>
      </c>
      <c r="G2120" s="15">
        <f>(F2120*'B-E-D Rate'!$O$2)+(Analysis!C2120*'B-E-D Rate'!$F$2)+(Analysis!D2120*'B-E-D Rate'!$J$2)</f>
        <v>77.396885977597705</v>
      </c>
      <c r="H2120" s="15">
        <f t="shared" si="234"/>
        <v>79.020509775999955</v>
      </c>
      <c r="I2120" s="18">
        <f t="shared" si="231"/>
        <v>2.6361542387381482</v>
      </c>
      <c r="J2120" s="18">
        <f t="shared" si="232"/>
        <v>50.457120346552273</v>
      </c>
      <c r="K2120" s="19"/>
      <c r="L2120" s="15">
        <f t="shared" si="235"/>
        <v>80.767609298189853</v>
      </c>
      <c r="M2120" s="18">
        <f t="shared" si="236"/>
        <v>11.361775703983758</v>
      </c>
      <c r="N2120" s="18">
        <f t="shared" si="237"/>
        <v>50.457120346552273</v>
      </c>
      <c r="O2120" s="19"/>
    </row>
    <row r="2121" spans="1:15" x14ac:dyDescent="0.3">
      <c r="A2121">
        <v>12</v>
      </c>
      <c r="B2121">
        <v>5150510838</v>
      </c>
      <c r="C2121" s="3">
        <v>14.851800000000001</v>
      </c>
      <c r="D2121" s="4">
        <v>2286.3383999999996</v>
      </c>
      <c r="E2121">
        <v>744</v>
      </c>
      <c r="F2121">
        <f t="shared" si="233"/>
        <v>31</v>
      </c>
      <c r="G2121" s="15">
        <f>(F2121*'B-E-D Rate'!$O$2)+(Analysis!C2121*'B-E-D Rate'!$F$2)+(Analysis!D2121*'B-E-D Rate'!$J$2)</f>
        <v>147.08830459736819</v>
      </c>
      <c r="H2121" s="15">
        <f t="shared" si="234"/>
        <v>149.23935469599999</v>
      </c>
      <c r="I2121" s="18">
        <f t="shared" si="231"/>
        <v>4.6270165268238737</v>
      </c>
      <c r="J2121" s="18">
        <f t="shared" si="232"/>
        <v>3917.2703943707115</v>
      </c>
      <c r="K2121" s="19"/>
      <c r="L2121" s="15">
        <f t="shared" si="235"/>
        <v>117.78104086231046</v>
      </c>
      <c r="M2121" s="18">
        <f t="shared" si="236"/>
        <v>858.91570763622997</v>
      </c>
      <c r="N2121" s="18">
        <f t="shared" si="237"/>
        <v>3917.2703943707115</v>
      </c>
      <c r="O2121" s="19"/>
    </row>
    <row r="2122" spans="1:15" x14ac:dyDescent="0.3">
      <c r="A2122">
        <v>12</v>
      </c>
      <c r="B2122">
        <v>7231981549</v>
      </c>
      <c r="C2122" s="3">
        <v>8.2452000000000005</v>
      </c>
      <c r="D2122" s="4">
        <v>1071.8514</v>
      </c>
      <c r="E2122">
        <v>744</v>
      </c>
      <c r="F2122">
        <f t="shared" si="233"/>
        <v>31</v>
      </c>
      <c r="G2122" s="15">
        <f>(F2122*'B-E-D Rate'!$O$2)+(Analysis!C2122*'B-E-D Rate'!$F$2)+(Analysis!D2122*'B-E-D Rate'!$J$2)</f>
        <v>90.047609822362261</v>
      </c>
      <c r="H2122" s="15">
        <f t="shared" si="234"/>
        <v>80.997330165999998</v>
      </c>
      <c r="I2122" s="18">
        <f t="shared" si="231"/>
        <v>81.907561858364659</v>
      </c>
      <c r="J2122" s="18">
        <f t="shared" si="232"/>
        <v>30.773716497345106</v>
      </c>
      <c r="K2122" s="19"/>
      <c r="L2122" s="15">
        <f t="shared" si="235"/>
        <v>81.809621685365769</v>
      </c>
      <c r="M2122" s="18">
        <f t="shared" si="236"/>
        <v>67.864448545294934</v>
      </c>
      <c r="N2122" s="18">
        <f t="shared" si="237"/>
        <v>30.773716497345106</v>
      </c>
      <c r="O2122" s="19"/>
    </row>
    <row r="2123" spans="1:15" x14ac:dyDescent="0.3">
      <c r="A2123">
        <v>12</v>
      </c>
      <c r="B2123">
        <v>7736267205</v>
      </c>
      <c r="C2123" s="3">
        <v>8.6657999999999991</v>
      </c>
      <c r="D2123" s="4">
        <v>1729.9242000000002</v>
      </c>
      <c r="E2123">
        <v>744</v>
      </c>
      <c r="F2123">
        <f t="shared" si="233"/>
        <v>31</v>
      </c>
      <c r="G2123" s="15">
        <f>(F2123*'B-E-D Rate'!$O$2)+(Analysis!C2123*'B-E-D Rate'!$F$2)+(Analysis!D2123*'B-E-D Rate'!$J$2)</f>
        <v>96.407005006707053</v>
      </c>
      <c r="H2123" s="15">
        <f t="shared" si="234"/>
        <v>117.974440798</v>
      </c>
      <c r="I2123" s="18">
        <f t="shared" si="231"/>
        <v>465.15428661154419</v>
      </c>
      <c r="J2123" s="18">
        <f t="shared" si="232"/>
        <v>141.7719212443161</v>
      </c>
      <c r="K2123" s="19"/>
      <c r="L2123" s="15">
        <f t="shared" si="235"/>
        <v>101.30082458646368</v>
      </c>
      <c r="M2123" s="18">
        <f t="shared" si="236"/>
        <v>23.949470079209298</v>
      </c>
      <c r="N2123" s="18">
        <f t="shared" si="237"/>
        <v>141.7719212443161</v>
      </c>
      <c r="O2123" s="19"/>
    </row>
    <row r="2124" spans="1:15" x14ac:dyDescent="0.3">
      <c r="A2124">
        <v>12</v>
      </c>
      <c r="B2124">
        <v>6137958382</v>
      </c>
      <c r="C2124" s="3">
        <v>7.3301999999999996</v>
      </c>
      <c r="D2124" s="4">
        <v>707.76299999999958</v>
      </c>
      <c r="E2124">
        <v>744</v>
      </c>
      <c r="F2124">
        <f t="shared" si="233"/>
        <v>31</v>
      </c>
      <c r="G2124" s="15">
        <f>(F2124*'B-E-D Rate'!$O$2)+(Analysis!C2124*'B-E-D Rate'!$F$2)+(Analysis!D2124*'B-E-D Rate'!$J$2)</f>
        <v>81.227466162434752</v>
      </c>
      <c r="H2124" s="15">
        <f t="shared" si="234"/>
        <v>60.539202969999977</v>
      </c>
      <c r="I2124" s="18">
        <f t="shared" si="231"/>
        <v>428.00423391945151</v>
      </c>
      <c r="J2124" s="18">
        <f t="shared" si="232"/>
        <v>10.710809921419994</v>
      </c>
      <c r="K2124" s="19"/>
      <c r="L2124" s="15">
        <f t="shared" si="235"/>
        <v>71.025828648583058</v>
      </c>
      <c r="M2124" s="18">
        <f t="shared" si="236"/>
        <v>104.07340796402616</v>
      </c>
      <c r="N2124" s="18">
        <f t="shared" si="237"/>
        <v>10.710809921419994</v>
      </c>
      <c r="O2124" s="19"/>
    </row>
    <row r="2125" spans="1:15" x14ac:dyDescent="0.3">
      <c r="A2125">
        <v>12</v>
      </c>
      <c r="B2125">
        <v>6203145220</v>
      </c>
      <c r="C2125" s="3">
        <v>7.4502000000000006</v>
      </c>
      <c r="D2125" s="4">
        <v>767.69039999999984</v>
      </c>
      <c r="E2125">
        <v>744</v>
      </c>
      <c r="F2125">
        <f t="shared" si="233"/>
        <v>31</v>
      </c>
      <c r="G2125" s="15">
        <f>(F2125*'B-E-D Rate'!$O$2)+(Analysis!C2125*'B-E-D Rate'!$F$2)+(Analysis!D2125*'B-E-D Rate'!$J$2)</f>
        <v>82.44141055553122</v>
      </c>
      <c r="H2125" s="15">
        <f t="shared" si="234"/>
        <v>63.906523575999984</v>
      </c>
      <c r="I2125" s="18">
        <f t="shared" si="231"/>
        <v>343.54203534399659</v>
      </c>
      <c r="J2125" s="18">
        <f t="shared" si="232"/>
        <v>4.2386285396290226</v>
      </c>
      <c r="K2125" s="19"/>
      <c r="L2125" s="15">
        <f t="shared" si="235"/>
        <v>72.800795054633056</v>
      </c>
      <c r="M2125" s="18">
        <f t="shared" si="236"/>
        <v>92.941467236157962</v>
      </c>
      <c r="N2125" s="18">
        <f t="shared" si="237"/>
        <v>4.2386285396290226</v>
      </c>
      <c r="O2125" s="19"/>
    </row>
    <row r="2126" spans="1:15" x14ac:dyDescent="0.3">
      <c r="A2126">
        <v>12</v>
      </c>
      <c r="B2126">
        <v>7205351820</v>
      </c>
      <c r="C2126" s="3">
        <v>4.1844000000000001</v>
      </c>
      <c r="D2126" s="4">
        <v>375.70680000000016</v>
      </c>
      <c r="E2126">
        <v>744</v>
      </c>
      <c r="F2126">
        <f t="shared" si="233"/>
        <v>31</v>
      </c>
      <c r="G2126" s="15">
        <f>(F2126*'B-E-D Rate'!$O$2)+(Analysis!C2126*'B-E-D Rate'!$F$2)+(Analysis!D2126*'B-E-D Rate'!$J$2)</f>
        <v>55.22359402654466</v>
      </c>
      <c r="H2126" s="15">
        <f t="shared" si="234"/>
        <v>41.880965092000011</v>
      </c>
      <c r="I2126" s="18">
        <f t="shared" si="231"/>
        <v>178.02574688494809</v>
      </c>
      <c r="J2126" s="18">
        <f t="shared" si="232"/>
        <v>857.11986441465706</v>
      </c>
      <c r="K2126" s="19"/>
      <c r="L2126" s="15">
        <f t="shared" si="235"/>
        <v>61.190784913653516</v>
      </c>
      <c r="M2126" s="18">
        <f t="shared" si="236"/>
        <v>35.60736708319498</v>
      </c>
      <c r="N2126" s="18">
        <f t="shared" si="237"/>
        <v>857.11986441465706</v>
      </c>
      <c r="O2126" s="19"/>
    </row>
    <row r="2127" spans="1:15" x14ac:dyDescent="0.3">
      <c r="A2127">
        <v>12</v>
      </c>
      <c r="B2127">
        <v>7379276076</v>
      </c>
      <c r="C2127" s="3">
        <v>12.088200000000001</v>
      </c>
      <c r="D2127" s="4">
        <v>757.12320000000045</v>
      </c>
      <c r="E2127">
        <v>744</v>
      </c>
      <c r="F2127">
        <f t="shared" si="233"/>
        <v>31</v>
      </c>
      <c r="G2127" s="15">
        <f>(F2127*'B-E-D Rate'!$O$2)+(Analysis!C2127*'B-E-D Rate'!$F$2)+(Analysis!D2127*'B-E-D Rate'!$J$2)</f>
        <v>118.43085748271172</v>
      </c>
      <c r="H2127" s="15">
        <f t="shared" si="234"/>
        <v>63.312752608000025</v>
      </c>
      <c r="I2127" s="18">
        <f t="shared" si="231"/>
        <v>3038.0054849797166</v>
      </c>
      <c r="J2127" s="18">
        <f t="shared" si="232"/>
        <v>1151.2892771987399</v>
      </c>
      <c r="K2127" s="19"/>
      <c r="L2127" s="15">
        <f t="shared" si="235"/>
        <v>72.487809258386079</v>
      </c>
      <c r="M2127" s="18">
        <f t="shared" si="236"/>
        <v>2110.7636801427111</v>
      </c>
      <c r="N2127" s="18">
        <f t="shared" si="237"/>
        <v>1151.2892771987399</v>
      </c>
      <c r="O2127" s="19"/>
    </row>
    <row r="2128" spans="1:15" x14ac:dyDescent="0.3">
      <c r="A2128">
        <v>12</v>
      </c>
      <c r="B2128">
        <v>9160035270</v>
      </c>
      <c r="C2128" s="3">
        <v>3.9264000000000001</v>
      </c>
      <c r="D2128" s="4">
        <v>501.00000000000068</v>
      </c>
      <c r="E2128">
        <v>744</v>
      </c>
      <c r="F2128">
        <f t="shared" si="233"/>
        <v>31</v>
      </c>
      <c r="G2128" s="15">
        <f>(F2128*'B-E-D Rate'!$O$2)+(Analysis!C2128*'B-E-D Rate'!$F$2)+(Analysis!D2128*'B-E-D Rate'!$J$2)</f>
        <v>53.807372749410582</v>
      </c>
      <c r="H2128" s="15">
        <f t="shared" si="234"/>
        <v>48.921190000000038</v>
      </c>
      <c r="I2128" s="18">
        <f t="shared" si="231"/>
        <v>23.874781860637185</v>
      </c>
      <c r="J2128" s="18">
        <f t="shared" si="232"/>
        <v>942.04986174193971</v>
      </c>
      <c r="K2128" s="19"/>
      <c r="L2128" s="15">
        <f t="shared" si="235"/>
        <v>64.901795585007591</v>
      </c>
      <c r="M2128" s="18">
        <f t="shared" si="236"/>
        <v>123.08621805501636</v>
      </c>
      <c r="N2128" s="18">
        <f t="shared" si="237"/>
        <v>942.04986174193971</v>
      </c>
      <c r="O2128" s="19"/>
    </row>
    <row r="2129" spans="1:15" x14ac:dyDescent="0.3">
      <c r="A2129">
        <v>12</v>
      </c>
      <c r="B2129">
        <v>4478542006</v>
      </c>
      <c r="C2129" s="3">
        <v>8.4624000000000006</v>
      </c>
      <c r="D2129" s="4">
        <v>1471.6092000000019</v>
      </c>
      <c r="E2129">
        <v>744</v>
      </c>
      <c r="F2129">
        <f t="shared" si="233"/>
        <v>31</v>
      </c>
      <c r="G2129" s="15">
        <f>(F2129*'B-E-D Rate'!$O$2)+(Analysis!C2129*'B-E-D Rate'!$F$2)+(Analysis!D2129*'B-E-D Rate'!$J$2)</f>
        <v>93.613123017103447</v>
      </c>
      <c r="H2129" s="15">
        <f t="shared" si="234"/>
        <v>103.4597209480001</v>
      </c>
      <c r="I2129" s="18">
        <f t="shared" si="231"/>
        <v>96.955490812738176</v>
      </c>
      <c r="J2129" s="18">
        <f t="shared" si="232"/>
        <v>83.045301454903779</v>
      </c>
      <c r="K2129" s="19"/>
      <c r="L2129" s="15">
        <f t="shared" si="235"/>
        <v>93.649892839403066</v>
      </c>
      <c r="M2129" s="18">
        <f t="shared" si="236"/>
        <v>1.3520198319455017E-3</v>
      </c>
      <c r="N2129" s="18">
        <f t="shared" si="237"/>
        <v>83.045301454903779</v>
      </c>
      <c r="O2129" s="19"/>
    </row>
    <row r="2130" spans="1:15" x14ac:dyDescent="0.3">
      <c r="A2130">
        <v>12</v>
      </c>
      <c r="B2130">
        <v>4234814727</v>
      </c>
      <c r="C2130" s="3">
        <v>5.6082000000000001</v>
      </c>
      <c r="D2130" s="4">
        <v>646.68300000000067</v>
      </c>
      <c r="E2130">
        <v>744</v>
      </c>
      <c r="F2130">
        <f t="shared" si="233"/>
        <v>31</v>
      </c>
      <c r="G2130" s="15">
        <f>(F2130*'B-E-D Rate'!$O$2)+(Analysis!C2130*'B-E-D Rate'!$F$2)+(Analysis!D2130*'B-E-D Rate'!$J$2)</f>
        <v>67.559937539236984</v>
      </c>
      <c r="H2130" s="15">
        <f t="shared" si="234"/>
        <v>57.107117770000031</v>
      </c>
      <c r="I2130" s="18">
        <f t="shared" si="231"/>
        <v>109.26144112815086</v>
      </c>
      <c r="J2130" s="18">
        <f t="shared" si="232"/>
        <v>286.97261206742803</v>
      </c>
      <c r="K2130" s="19"/>
      <c r="L2130" s="15">
        <f t="shared" si="235"/>
        <v>69.216723830394187</v>
      </c>
      <c r="M2130" s="18">
        <f t="shared" si="236"/>
        <v>2.744940814566442</v>
      </c>
      <c r="N2130" s="18">
        <f t="shared" si="237"/>
        <v>286.97261206742803</v>
      </c>
      <c r="O2130" s="19"/>
    </row>
    <row r="2131" spans="1:15" x14ac:dyDescent="0.3">
      <c r="A2131">
        <v>12</v>
      </c>
      <c r="B2131">
        <v>6050215130</v>
      </c>
      <c r="C2131" s="3">
        <v>3.9019999999999997</v>
      </c>
      <c r="D2131" s="4">
        <v>392.12899999999928</v>
      </c>
      <c r="E2131">
        <v>744</v>
      </c>
      <c r="F2131">
        <f t="shared" si="233"/>
        <v>31</v>
      </c>
      <c r="G2131" s="15">
        <f>(F2131*'B-E-D Rate'!$O$2)+(Analysis!C2131*'B-E-D Rate'!$F$2)+(Analysis!D2131*'B-E-D Rate'!$J$2)</f>
        <v>53.106375009162626</v>
      </c>
      <c r="H2131" s="15">
        <f t="shared" si="234"/>
        <v>42.803728509999956</v>
      </c>
      <c r="I2131" s="18">
        <f t="shared" si="231"/>
        <v>106.14452488670881</v>
      </c>
      <c r="J2131" s="18">
        <f t="shared" si="232"/>
        <v>985.5724696212867</v>
      </c>
      <c r="K2131" s="19"/>
      <c r="L2131" s="15">
        <f t="shared" si="235"/>
        <v>61.677187682894839</v>
      </c>
      <c r="M2131" s="18">
        <f t="shared" si="236"/>
        <v>73.458829888208726</v>
      </c>
      <c r="N2131" s="18">
        <f t="shared" si="237"/>
        <v>985.5724696212867</v>
      </c>
      <c r="O2131" s="19"/>
    </row>
    <row r="2132" spans="1:15" x14ac:dyDescent="0.3">
      <c r="A2132">
        <v>12</v>
      </c>
      <c r="B2132">
        <v>1266236408</v>
      </c>
      <c r="C2132" s="3">
        <v>7.9283999999999999</v>
      </c>
      <c r="D2132" s="4">
        <v>1146.2165999999991</v>
      </c>
      <c r="E2132">
        <v>744</v>
      </c>
      <c r="F2132">
        <f t="shared" si="233"/>
        <v>31</v>
      </c>
      <c r="G2132" s="15">
        <f>(F2132*'B-E-D Rate'!$O$2)+(Analysis!C2132*'B-E-D Rate'!$F$2)+(Analysis!D2132*'B-E-D Rate'!$J$2)</f>
        <v>87.935265138295009</v>
      </c>
      <c r="H2132" s="15">
        <f t="shared" si="234"/>
        <v>85.175910753999943</v>
      </c>
      <c r="I2132" s="18">
        <f t="shared" si="231"/>
        <v>7.6140366181283987</v>
      </c>
      <c r="J2132" s="18">
        <f t="shared" si="232"/>
        <v>11.799648206219898</v>
      </c>
      <c r="K2132" s="19"/>
      <c r="L2132" s="15">
        <f t="shared" si="235"/>
        <v>84.012215687094312</v>
      </c>
      <c r="M2132" s="18">
        <f t="shared" si="236"/>
        <v>15.39031699656609</v>
      </c>
      <c r="N2132" s="18">
        <f t="shared" si="237"/>
        <v>11.799648206219898</v>
      </c>
      <c r="O2132" s="19"/>
    </row>
    <row r="2133" spans="1:15" x14ac:dyDescent="0.3">
      <c r="A2133">
        <v>12</v>
      </c>
      <c r="B2133">
        <v>4159857576</v>
      </c>
      <c r="C2133" s="3">
        <v>8.8049999999999997</v>
      </c>
      <c r="D2133" s="4">
        <v>1096.545999999998</v>
      </c>
      <c r="E2133">
        <v>744</v>
      </c>
      <c r="F2133">
        <f t="shared" si="233"/>
        <v>31</v>
      </c>
      <c r="G2133" s="15">
        <f>(F2133*'B-E-D Rate'!$O$2)+(Analysis!C2133*'B-E-D Rate'!$F$2)+(Analysis!D2133*'B-E-D Rate'!$J$2)</f>
        <v>94.513474043738881</v>
      </c>
      <c r="H2133" s="15">
        <f t="shared" si="234"/>
        <v>82.384919739999887</v>
      </c>
      <c r="I2133" s="18">
        <f t="shared" si="231"/>
        <v>147.10182949874567</v>
      </c>
      <c r="J2133" s="18">
        <f t="shared" si="232"/>
        <v>100.26558624558226</v>
      </c>
      <c r="K2133" s="19"/>
      <c r="L2133" s="15">
        <f t="shared" si="235"/>
        <v>82.541041460140548</v>
      </c>
      <c r="M2133" s="18">
        <f t="shared" si="236"/>
        <v>143.33914196880707</v>
      </c>
      <c r="N2133" s="18">
        <f t="shared" si="237"/>
        <v>100.26558624558226</v>
      </c>
      <c r="O2133" s="19"/>
    </row>
    <row r="2134" spans="1:15" x14ac:dyDescent="0.3">
      <c r="A2134">
        <v>12</v>
      </c>
      <c r="B2134">
        <v>7595485132</v>
      </c>
      <c r="C2134" s="3">
        <v>2.7881999999999998</v>
      </c>
      <c r="D2134" s="4">
        <v>138.25559999999984</v>
      </c>
      <c r="E2134">
        <v>744</v>
      </c>
      <c r="F2134">
        <f t="shared" si="233"/>
        <v>31</v>
      </c>
      <c r="G2134" s="15">
        <f>(F2134*'B-E-D Rate'!$O$2)+(Analysis!C2134*'B-E-D Rate'!$F$2)+(Analysis!D2134*'B-E-D Rate'!$J$2)</f>
        <v>43.2591904738415</v>
      </c>
      <c r="H2134" s="15">
        <f t="shared" si="234"/>
        <v>28.53858216399999</v>
      </c>
      <c r="I2134" s="18">
        <f t="shared" si="231"/>
        <v>216.6963090117749</v>
      </c>
      <c r="J2134" s="18">
        <f t="shared" si="232"/>
        <v>1700.8211584572593</v>
      </c>
      <c r="K2134" s="19"/>
      <c r="L2134" s="15">
        <f t="shared" si="235"/>
        <v>54.157809962691879</v>
      </c>
      <c r="M2134" s="18">
        <f t="shared" si="236"/>
        <v>118.77990676274929</v>
      </c>
      <c r="N2134" s="18">
        <f t="shared" si="237"/>
        <v>1700.8211584572593</v>
      </c>
      <c r="O2134" s="19"/>
    </row>
    <row r="2135" spans="1:15" x14ac:dyDescent="0.3">
      <c r="A2135">
        <v>12</v>
      </c>
      <c r="B2135">
        <v>8178025701</v>
      </c>
      <c r="C2135" s="3">
        <v>7.2059999999999995</v>
      </c>
      <c r="D2135" s="4">
        <v>971.74919999999975</v>
      </c>
      <c r="E2135">
        <v>744</v>
      </c>
      <c r="F2135">
        <f t="shared" si="233"/>
        <v>31</v>
      </c>
      <c r="G2135" s="15">
        <f>(F2135*'B-E-D Rate'!$O$2)+(Analysis!C2135*'B-E-D Rate'!$F$2)+(Analysis!D2135*'B-E-D Rate'!$J$2)</f>
        <v>81.502406644776457</v>
      </c>
      <c r="H2135" s="15">
        <f t="shared" si="234"/>
        <v>75.372587547999984</v>
      </c>
      <c r="I2135" s="18">
        <f t="shared" si="231"/>
        <v>37.57468215920553</v>
      </c>
      <c r="J2135" s="18">
        <f t="shared" si="232"/>
        <v>8.9867862056912298</v>
      </c>
      <c r="K2135" s="19"/>
      <c r="L2135" s="15">
        <f t="shared" si="235"/>
        <v>78.844733467760832</v>
      </c>
      <c r="M2135" s="18">
        <f t="shared" si="236"/>
        <v>7.0632267158283222</v>
      </c>
      <c r="N2135" s="18">
        <f t="shared" si="237"/>
        <v>8.9867862056912298</v>
      </c>
      <c r="O2135" s="19"/>
    </row>
    <row r="2136" spans="1:15" x14ac:dyDescent="0.3">
      <c r="A2136">
        <v>12</v>
      </c>
      <c r="B2136">
        <v>4686771455</v>
      </c>
      <c r="C2136" s="3">
        <v>12.2058</v>
      </c>
      <c r="D2136" s="4">
        <v>2470.5299999999993</v>
      </c>
      <c r="E2136">
        <v>744</v>
      </c>
      <c r="F2136">
        <f t="shared" si="233"/>
        <v>31</v>
      </c>
      <c r="G2136" s="15">
        <f>(F2136*'B-E-D Rate'!$O$2)+(Analysis!C2136*'B-E-D Rate'!$F$2)+(Analysis!D2136*'B-E-D Rate'!$J$2)</f>
        <v>127.39304771112046</v>
      </c>
      <c r="H2136" s="15">
        <f t="shared" si="234"/>
        <v>159.58908069999995</v>
      </c>
      <c r="I2136" s="18">
        <f t="shared" si="231"/>
        <v>1036.5845402210166</v>
      </c>
      <c r="J2136" s="18">
        <f t="shared" si="232"/>
        <v>1839.7960813644652</v>
      </c>
      <c r="K2136" s="19"/>
      <c r="L2136" s="15">
        <f t="shared" si="235"/>
        <v>123.23654038801318</v>
      </c>
      <c r="M2136" s="18">
        <f t="shared" si="236"/>
        <v>17.276553127044423</v>
      </c>
      <c r="N2136" s="18">
        <f t="shared" si="237"/>
        <v>1839.7960813644652</v>
      </c>
      <c r="O2136" s="19"/>
    </row>
    <row r="2137" spans="1:15" x14ac:dyDescent="0.3">
      <c r="A2137">
        <v>12</v>
      </c>
      <c r="B2137">
        <v>2509137025</v>
      </c>
      <c r="C2137" s="3">
        <v>6.1032000000000002</v>
      </c>
      <c r="D2137" s="4">
        <v>535.70700000000022</v>
      </c>
      <c r="E2137">
        <v>744</v>
      </c>
      <c r="F2137">
        <f t="shared" si="233"/>
        <v>31</v>
      </c>
      <c r="G2137" s="15">
        <f>(F2137*'B-E-D Rate'!$O$2)+(Analysis!C2137*'B-E-D Rate'!$F$2)+(Analysis!D2137*'B-E-D Rate'!$J$2)</f>
        <v>70.884994271525116</v>
      </c>
      <c r="H2137" s="15">
        <f t="shared" si="234"/>
        <v>50.871376330000011</v>
      </c>
      <c r="I2137" s="18">
        <f t="shared" si="231"/>
        <v>400.54490310933556</v>
      </c>
      <c r="J2137" s="18">
        <f t="shared" si="232"/>
        <v>185.37392333661489</v>
      </c>
      <c r="K2137" s="19"/>
      <c r="L2137" s="15">
        <f t="shared" si="235"/>
        <v>65.929768750116963</v>
      </c>
      <c r="M2137" s="18">
        <f t="shared" si="236"/>
        <v>24.554259968014698</v>
      </c>
      <c r="N2137" s="18">
        <f t="shared" si="237"/>
        <v>185.37392333661489</v>
      </c>
      <c r="O2137" s="19"/>
    </row>
    <row r="2138" spans="1:15" x14ac:dyDescent="0.3">
      <c r="A2138">
        <v>12</v>
      </c>
      <c r="B2138">
        <v>6440471123</v>
      </c>
      <c r="C2138" s="3">
        <v>13.0632</v>
      </c>
      <c r="D2138" s="4">
        <v>2885.5049999999978</v>
      </c>
      <c r="E2138">
        <v>744</v>
      </c>
      <c r="F2138">
        <f t="shared" si="233"/>
        <v>31</v>
      </c>
      <c r="G2138" s="15">
        <f>(F2138*'B-E-D Rate'!$O$2)+(Analysis!C2138*'B-E-D Rate'!$F$2)+(Analysis!D2138*'B-E-D Rate'!$J$2)</f>
        <v>136.00464652576051</v>
      </c>
      <c r="H2138" s="15">
        <f t="shared" si="234"/>
        <v>182.90652594999989</v>
      </c>
      <c r="I2138" s="18">
        <f t="shared" si="231"/>
        <v>2199.7862935258895</v>
      </c>
      <c r="J2138" s="18">
        <f t="shared" si="232"/>
        <v>2652.707647605399</v>
      </c>
      <c r="K2138" s="19"/>
      <c r="L2138" s="15">
        <f t="shared" si="235"/>
        <v>135.5275238838864</v>
      </c>
      <c r="M2138" s="18">
        <f t="shared" si="236"/>
        <v>0.22764601538892421</v>
      </c>
      <c r="N2138" s="18">
        <f t="shared" si="237"/>
        <v>2652.707647605399</v>
      </c>
      <c r="O2138" s="19"/>
    </row>
    <row r="2139" spans="1:15" x14ac:dyDescent="0.3">
      <c r="A2139">
        <v>12</v>
      </c>
      <c r="B2139">
        <v>8518605333</v>
      </c>
      <c r="C2139" s="3">
        <v>7.7742000000000004</v>
      </c>
      <c r="D2139" s="4">
        <v>892.79399999999953</v>
      </c>
      <c r="E2139">
        <v>744</v>
      </c>
      <c r="F2139">
        <f t="shared" si="233"/>
        <v>31</v>
      </c>
      <c r="G2139" s="15">
        <f>(F2139*'B-E-D Rate'!$O$2)+(Analysis!C2139*'B-E-D Rate'!$F$2)+(Analysis!D2139*'B-E-D Rate'!$J$2)</f>
        <v>85.54666758888267</v>
      </c>
      <c r="H2139" s="15">
        <f t="shared" si="234"/>
        <v>70.936094859999969</v>
      </c>
      <c r="I2139" s="18">
        <f t="shared" si="231"/>
        <v>213.4688354659709</v>
      </c>
      <c r="J2139" s="18">
        <f t="shared" si="232"/>
        <v>1.0950870123483316</v>
      </c>
      <c r="K2139" s="19"/>
      <c r="L2139" s="15">
        <f t="shared" si="235"/>
        <v>76.506190037160493</v>
      </c>
      <c r="M2139" s="18">
        <f t="shared" si="236"/>
        <v>81.730234363192594</v>
      </c>
      <c r="N2139" s="18">
        <f t="shared" si="237"/>
        <v>1.0950870123483316</v>
      </c>
      <c r="O2139" s="19"/>
    </row>
    <row r="2140" spans="1:15" x14ac:dyDescent="0.3">
      <c r="A2140">
        <v>12</v>
      </c>
      <c r="B2140">
        <v>3402255889</v>
      </c>
      <c r="C2140" s="3">
        <v>12.289199999999999</v>
      </c>
      <c r="D2140" s="4">
        <v>1697.042999999999</v>
      </c>
      <c r="E2140">
        <v>744</v>
      </c>
      <c r="F2140">
        <f t="shared" si="233"/>
        <v>31</v>
      </c>
      <c r="G2140" s="15">
        <f>(F2140*'B-E-D Rate'!$O$2)+(Analysis!C2140*'B-E-D Rate'!$F$2)+(Analysis!D2140*'B-E-D Rate'!$J$2)</f>
        <v>124.40779522610424</v>
      </c>
      <c r="H2140" s="15">
        <f t="shared" si="234"/>
        <v>116.12684616999994</v>
      </c>
      <c r="I2140" s="18">
        <f t="shared" si="231"/>
        <v>68.574117269794783</v>
      </c>
      <c r="J2140" s="18">
        <f t="shared" si="232"/>
        <v>1592.6158744420193</v>
      </c>
      <c r="K2140" s="19"/>
      <c r="L2140" s="15">
        <f t="shared" si="235"/>
        <v>100.32692908306102</v>
      </c>
      <c r="M2140" s="18">
        <f t="shared" si="236"/>
        <v>579.88811419916544</v>
      </c>
      <c r="N2140" s="18">
        <f t="shared" si="237"/>
        <v>1592.6158744420193</v>
      </c>
      <c r="O2140" s="19"/>
    </row>
    <row r="2141" spans="1:15" x14ac:dyDescent="0.3">
      <c r="A2141">
        <v>12</v>
      </c>
      <c r="B2141">
        <v>5307418688</v>
      </c>
      <c r="C2141" s="3">
        <v>16.231500000000004</v>
      </c>
      <c r="D2141" s="4">
        <v>1545.5804999999968</v>
      </c>
      <c r="E2141">
        <v>744</v>
      </c>
      <c r="F2141">
        <f t="shared" si="233"/>
        <v>31</v>
      </c>
      <c r="G2141" s="15">
        <f>(F2141*'B-E-D Rate'!$O$2)+(Analysis!C2141*'B-E-D Rate'!$F$2)+(Analysis!D2141*'B-E-D Rate'!$J$2)</f>
        <v>154.32955150875725</v>
      </c>
      <c r="H2141" s="15">
        <f t="shared" si="234"/>
        <v>107.61616829499981</v>
      </c>
      <c r="I2141" s="18">
        <f t="shared" si="231"/>
        <v>2182.1401712753554</v>
      </c>
      <c r="J2141" s="18">
        <f t="shared" si="232"/>
        <v>4876.1378381918294</v>
      </c>
      <c r="K2141" s="19"/>
      <c r="L2141" s="15">
        <f t="shared" si="235"/>
        <v>95.840820069882568</v>
      </c>
      <c r="M2141" s="18">
        <f t="shared" si="236"/>
        <v>3420.9317053288073</v>
      </c>
      <c r="N2141" s="18">
        <f t="shared" si="237"/>
        <v>4876.1378381918294</v>
      </c>
      <c r="O2141" s="19"/>
    </row>
    <row r="2142" spans="1:15" x14ac:dyDescent="0.3">
      <c r="A2142">
        <v>12</v>
      </c>
      <c r="B2142">
        <v>5048579220</v>
      </c>
      <c r="C2142" s="3">
        <v>14.206799999999999</v>
      </c>
      <c r="D2142" s="4">
        <v>2430.8915999999995</v>
      </c>
      <c r="E2142">
        <v>744</v>
      </c>
      <c r="F2142">
        <f t="shared" si="233"/>
        <v>31</v>
      </c>
      <c r="G2142" s="15">
        <f>(F2142*'B-E-D Rate'!$O$2)+(Analysis!C2142*'B-E-D Rate'!$F$2)+(Analysis!D2142*'B-E-D Rate'!$J$2)</f>
        <v>142.7554111685464</v>
      </c>
      <c r="H2142" s="15">
        <f t="shared" si="234"/>
        <v>157.36179900399998</v>
      </c>
      <c r="I2142" s="18">
        <f t="shared" si="231"/>
        <v>213.34656559968616</v>
      </c>
      <c r="J2142" s="18">
        <f t="shared" si="232"/>
        <v>3393.6692162205036</v>
      </c>
      <c r="K2142" s="19"/>
      <c r="L2142" s="15">
        <f t="shared" si="235"/>
        <v>122.06250599991071</v>
      </c>
      <c r="M2142" s="18">
        <f t="shared" si="236"/>
        <v>428.19632431814966</v>
      </c>
      <c r="N2142" s="18">
        <f t="shared" si="237"/>
        <v>3393.6692162205036</v>
      </c>
      <c r="O2142" s="19"/>
    </row>
    <row r="2143" spans="1:15" x14ac:dyDescent="0.3">
      <c r="A2143">
        <v>12</v>
      </c>
      <c r="B2143">
        <v>8933768541</v>
      </c>
      <c r="C2143" s="3">
        <v>7.7262000000000013</v>
      </c>
      <c r="D2143" s="4">
        <v>1164.562200000001</v>
      </c>
      <c r="E2143">
        <v>744</v>
      </c>
      <c r="F2143">
        <f t="shared" si="233"/>
        <v>31</v>
      </c>
      <c r="G2143" s="15">
        <f>(F2143*'B-E-D Rate'!$O$2)+(Analysis!C2143*'B-E-D Rate'!$F$2)+(Analysis!D2143*'B-E-D Rate'!$J$2)</f>
        <v>86.450266459935492</v>
      </c>
      <c r="H2143" s="15">
        <f t="shared" si="234"/>
        <v>86.206750018000051</v>
      </c>
      <c r="I2143" s="18">
        <f t="shared" si="231"/>
        <v>5.9300257492896885E-2</v>
      </c>
      <c r="J2143" s="18">
        <f t="shared" si="232"/>
        <v>3.8027454042754156</v>
      </c>
      <c r="K2143" s="19"/>
      <c r="L2143" s="15">
        <f t="shared" si="235"/>
        <v>84.555586894569259</v>
      </c>
      <c r="M2143" s="18">
        <f t="shared" si="236"/>
        <v>3.589810655416374</v>
      </c>
      <c r="N2143" s="18">
        <f t="shared" si="237"/>
        <v>3.8027454042754156</v>
      </c>
      <c r="O2143" s="19"/>
    </row>
    <row r="2144" spans="1:15" x14ac:dyDescent="0.3">
      <c r="A2144">
        <v>12</v>
      </c>
      <c r="B2144">
        <v>5462870793</v>
      </c>
      <c r="C2144" s="3">
        <v>13.870199999999999</v>
      </c>
      <c r="D2144" s="4">
        <v>1214.4029999999989</v>
      </c>
      <c r="E2144">
        <v>744</v>
      </c>
      <c r="F2144">
        <f t="shared" si="233"/>
        <v>31</v>
      </c>
      <c r="G2144" s="15">
        <f>(F2144*'B-E-D Rate'!$O$2)+(Analysis!C2144*'B-E-D Rate'!$F$2)+(Analysis!D2144*'B-E-D Rate'!$J$2)</f>
        <v>134.42568046255511</v>
      </c>
      <c r="H2144" s="15">
        <f t="shared" si="234"/>
        <v>89.007304569999931</v>
      </c>
      <c r="I2144" s="18">
        <f t="shared" si="231"/>
        <v>2062.8288687174372</v>
      </c>
      <c r="J2144" s="18">
        <f t="shared" si="232"/>
        <v>2492.5532462663505</v>
      </c>
      <c r="K2144" s="19"/>
      <c r="L2144" s="15">
        <f t="shared" si="235"/>
        <v>86.0318022092776</v>
      </c>
      <c r="M2144" s="18">
        <f t="shared" si="236"/>
        <v>2341.9674523930457</v>
      </c>
      <c r="N2144" s="18">
        <f t="shared" si="237"/>
        <v>2492.5532462663505</v>
      </c>
      <c r="O2144" s="19"/>
    </row>
    <row r="2145" spans="1:15" x14ac:dyDescent="0.3">
      <c r="A2145">
        <v>12</v>
      </c>
      <c r="B2145">
        <v>3778819266</v>
      </c>
      <c r="C2145" s="3">
        <v>2.9159999999999999</v>
      </c>
      <c r="D2145" s="4">
        <v>714.64379999999971</v>
      </c>
      <c r="E2145">
        <v>744</v>
      </c>
      <c r="F2145">
        <f t="shared" si="233"/>
        <v>31</v>
      </c>
      <c r="G2145" s="15">
        <f>(F2145*'B-E-D Rate'!$O$2)+(Analysis!C2145*'B-E-D Rate'!$F$2)+(Analysis!D2145*'B-E-D Rate'!$J$2)</f>
        <v>46.959717122884129</v>
      </c>
      <c r="H2145" s="15">
        <f t="shared" si="234"/>
        <v>60.925835121999981</v>
      </c>
      <c r="I2145" s="18">
        <f t="shared" si="231"/>
        <v>195.05245196522776</v>
      </c>
      <c r="J2145" s="18">
        <f t="shared" si="232"/>
        <v>1409.2881201917141</v>
      </c>
      <c r="K2145" s="19"/>
      <c r="L2145" s="15">
        <f t="shared" si="235"/>
        <v>71.229628393720489</v>
      </c>
      <c r="M2145" s="18">
        <f t="shared" si="236"/>
        <v>589.02859309426981</v>
      </c>
      <c r="N2145" s="18">
        <f t="shared" si="237"/>
        <v>1409.2881201917141</v>
      </c>
      <c r="O2145" s="19"/>
    </row>
    <row r="2146" spans="1:15" x14ac:dyDescent="0.3">
      <c r="A2146">
        <v>12</v>
      </c>
      <c r="B2146">
        <v>1563601222</v>
      </c>
      <c r="C2146" s="3">
        <v>8.9423999999999992</v>
      </c>
      <c r="D2146" s="4">
        <v>880.74180000000001</v>
      </c>
      <c r="E2146">
        <v>744</v>
      </c>
      <c r="F2146">
        <f t="shared" si="233"/>
        <v>31</v>
      </c>
      <c r="G2146" s="15">
        <f>(F2146*'B-E-D Rate'!$O$2)+(Analysis!C2146*'B-E-D Rate'!$F$2)+(Analysis!D2146*'B-E-D Rate'!$J$2)</f>
        <v>94.56742823663491</v>
      </c>
      <c r="H2146" s="15">
        <f t="shared" si="234"/>
        <v>70.258881742</v>
      </c>
      <c r="I2146" s="18">
        <f t="shared" si="231"/>
        <v>590.90543268182716</v>
      </c>
      <c r="J2146" s="18">
        <f t="shared" si="232"/>
        <v>101.34901315741874</v>
      </c>
      <c r="K2146" s="19"/>
      <c r="L2146" s="15">
        <f t="shared" si="235"/>
        <v>76.149220602160895</v>
      </c>
      <c r="M2146" s="18">
        <f t="shared" si="236"/>
        <v>339.23037246659692</v>
      </c>
      <c r="N2146" s="18">
        <f t="shared" si="237"/>
        <v>101.34901315741874</v>
      </c>
      <c r="O2146" s="19"/>
    </row>
    <row r="2147" spans="1:15" x14ac:dyDescent="0.3">
      <c r="A2147">
        <v>12</v>
      </c>
      <c r="B2147">
        <v>4468068368</v>
      </c>
      <c r="C2147" s="3">
        <v>4.4958</v>
      </c>
      <c r="D2147" s="4">
        <v>351.69480000000004</v>
      </c>
      <c r="E2147">
        <v>744</v>
      </c>
      <c r="F2147">
        <f t="shared" si="233"/>
        <v>31</v>
      </c>
      <c r="G2147" s="15">
        <f>(F2147*'B-E-D Rate'!$O$2)+(Analysis!C2147*'B-E-D Rate'!$F$2)+(Analysis!D2147*'B-E-D Rate'!$J$2)</f>
        <v>57.530502855503883</v>
      </c>
      <c r="H2147" s="15">
        <f t="shared" si="234"/>
        <v>40.531730811999999</v>
      </c>
      <c r="I2147" s="18">
        <f t="shared" si="231"/>
        <v>288.95825098700919</v>
      </c>
      <c r="J2147" s="18">
        <f t="shared" si="232"/>
        <v>727.36475483749166</v>
      </c>
      <c r="K2147" s="19"/>
      <c r="L2147" s="15">
        <f t="shared" si="235"/>
        <v>60.479582803398898</v>
      </c>
      <c r="M2147" s="18">
        <f t="shared" si="236"/>
        <v>8.6970725390764656</v>
      </c>
      <c r="N2147" s="18">
        <f t="shared" si="237"/>
        <v>727.36475483749166</v>
      </c>
      <c r="O2147" s="19"/>
    </row>
    <row r="2148" spans="1:15" x14ac:dyDescent="0.3">
      <c r="A2148">
        <v>12</v>
      </c>
      <c r="B2148">
        <v>4407060798</v>
      </c>
      <c r="C2148" s="3">
        <v>10.886999999999999</v>
      </c>
      <c r="D2148" s="4">
        <v>1858.8954000000001</v>
      </c>
      <c r="E2148">
        <v>744</v>
      </c>
      <c r="F2148">
        <f t="shared" si="233"/>
        <v>31</v>
      </c>
      <c r="G2148" s="15">
        <f>(F2148*'B-E-D Rate'!$O$2)+(Analysis!C2148*'B-E-D Rate'!$F$2)+(Analysis!D2148*'B-E-D Rate'!$J$2)</f>
        <v>114.2724195611224</v>
      </c>
      <c r="H2148" s="15">
        <f t="shared" si="234"/>
        <v>125.221332526</v>
      </c>
      <c r="I2148" s="18">
        <f t="shared" si="231"/>
        <v>119.87869511246464</v>
      </c>
      <c r="J2148" s="18">
        <f t="shared" si="232"/>
        <v>886.38484700025833</v>
      </c>
      <c r="K2148" s="19"/>
      <c r="L2148" s="15">
        <f t="shared" si="235"/>
        <v>105.12077251258687</v>
      </c>
      <c r="M2148" s="18">
        <f t="shared" si="236"/>
        <v>83.752643700969202</v>
      </c>
      <c r="N2148" s="18">
        <f t="shared" si="237"/>
        <v>886.38484700025833</v>
      </c>
      <c r="O2148" s="19"/>
    </row>
    <row r="2149" spans="1:15" x14ac:dyDescent="0.3">
      <c r="A2149">
        <v>12</v>
      </c>
      <c r="B2149">
        <v>7627622061</v>
      </c>
      <c r="C2149" s="3">
        <v>7.7346000000000004</v>
      </c>
      <c r="D2149" s="4">
        <v>869.90579999999977</v>
      </c>
      <c r="E2149">
        <v>744</v>
      </c>
      <c r="F2149">
        <f t="shared" si="233"/>
        <v>31</v>
      </c>
      <c r="G2149" s="15">
        <f>(F2149*'B-E-D Rate'!$O$2)+(Analysis!C2149*'B-E-D Rate'!$F$2)+(Analysis!D2149*'B-E-D Rate'!$J$2)</f>
        <v>85.131447188106193</v>
      </c>
      <c r="H2149" s="15">
        <f t="shared" si="234"/>
        <v>69.650006901999987</v>
      </c>
      <c r="I2149" s="18">
        <f t="shared" si="231"/>
        <v>239.67499333227221</v>
      </c>
      <c r="J2149" s="18">
        <f t="shared" si="232"/>
        <v>0.39846854734275666</v>
      </c>
      <c r="K2149" s="19"/>
      <c r="L2149" s="15">
        <f t="shared" si="235"/>
        <v>75.828273323020511</v>
      </c>
      <c r="M2149" s="18">
        <f t="shared" si="236"/>
        <v>86.549043964013279</v>
      </c>
      <c r="N2149" s="18">
        <f t="shared" si="237"/>
        <v>0.39846854734275666</v>
      </c>
      <c r="O2149" s="19"/>
    </row>
    <row r="2150" spans="1:15" x14ac:dyDescent="0.3">
      <c r="A2150">
        <v>12</v>
      </c>
      <c r="B2150">
        <v>2342141349</v>
      </c>
      <c r="C2150" s="3">
        <v>8.3903999999999996</v>
      </c>
      <c r="D2150" s="4">
        <v>611.64359999999988</v>
      </c>
      <c r="E2150">
        <v>744</v>
      </c>
      <c r="F2150">
        <f t="shared" si="233"/>
        <v>31</v>
      </c>
      <c r="G2150" s="15">
        <f>(F2150*'B-E-D Rate'!$O$2)+(Analysis!C2150*'B-E-D Rate'!$F$2)+(Analysis!D2150*'B-E-D Rate'!$J$2)</f>
        <v>89.014135167030886</v>
      </c>
      <c r="H2150" s="15">
        <f t="shared" si="234"/>
        <v>55.138253883999994</v>
      </c>
      <c r="I2150" s="18">
        <f t="shared" si="231"/>
        <v>1147.5753327020027</v>
      </c>
      <c r="J2150" s="18">
        <f t="shared" si="232"/>
        <v>20.375578762601823</v>
      </c>
      <c r="K2150" s="19"/>
      <c r="L2150" s="15">
        <f t="shared" si="235"/>
        <v>68.178905438671038</v>
      </c>
      <c r="M2150" s="18">
        <f t="shared" si="236"/>
        <v>434.10679783353004</v>
      </c>
      <c r="N2150" s="18">
        <f t="shared" si="237"/>
        <v>20.375578762601823</v>
      </c>
      <c r="O2150" s="19"/>
    </row>
    <row r="2151" spans="1:15" x14ac:dyDescent="0.3">
      <c r="A2151">
        <v>12</v>
      </c>
      <c r="B2151">
        <v>2483339807</v>
      </c>
      <c r="C2151" s="3">
        <v>10.186199999999999</v>
      </c>
      <c r="D2151" s="4">
        <v>855.43739999999923</v>
      </c>
      <c r="E2151">
        <v>744</v>
      </c>
      <c r="F2151">
        <f t="shared" si="233"/>
        <v>31</v>
      </c>
      <c r="G2151" s="15">
        <f>(F2151*'B-E-D Rate'!$O$2)+(Analysis!C2151*'B-E-D Rate'!$F$2)+(Analysis!D2151*'B-E-D Rate'!$J$2)</f>
        <v>104.11338101319225</v>
      </c>
      <c r="H2151" s="15">
        <f t="shared" si="234"/>
        <v>68.837027505999956</v>
      </c>
      <c r="I2151" s="18">
        <f t="shared" si="231"/>
        <v>1244.4211167643982</v>
      </c>
      <c r="J2151" s="18">
        <f t="shared" si="232"/>
        <v>384.67673072134221</v>
      </c>
      <c r="K2151" s="19"/>
      <c r="L2151" s="15">
        <f t="shared" si="235"/>
        <v>75.399739397816091</v>
      </c>
      <c r="M2151" s="18">
        <f t="shared" si="236"/>
        <v>824.4732148162617</v>
      </c>
      <c r="N2151" s="18">
        <f t="shared" si="237"/>
        <v>384.67673072134221</v>
      </c>
      <c r="O2151" s="19"/>
    </row>
    <row r="2152" spans="1:15" x14ac:dyDescent="0.3">
      <c r="A2152">
        <v>12</v>
      </c>
      <c r="B2152">
        <v>8650102792</v>
      </c>
      <c r="C2152" s="3">
        <v>7.6349999999999998</v>
      </c>
      <c r="D2152" s="4">
        <v>825.75419999999974</v>
      </c>
      <c r="E2152">
        <v>744</v>
      </c>
      <c r="F2152">
        <f t="shared" si="233"/>
        <v>31</v>
      </c>
      <c r="G2152" s="15">
        <f>(F2152*'B-E-D Rate'!$O$2)+(Analysis!C2152*'B-E-D Rate'!$F$2)+(Analysis!D2152*'B-E-D Rate'!$J$2)</f>
        <v>84.150122541509134</v>
      </c>
      <c r="H2152" s="15">
        <f t="shared" si="234"/>
        <v>67.169128497999978</v>
      </c>
      <c r="I2152" s="18">
        <f t="shared" si="231"/>
        <v>288.35415870569346</v>
      </c>
      <c r="J2152" s="18">
        <f t="shared" si="232"/>
        <v>0.12255670324810315</v>
      </c>
      <c r="K2152" s="19"/>
      <c r="L2152" s="15">
        <f t="shared" si="235"/>
        <v>74.520564215444381</v>
      </c>
      <c r="M2152" s="18">
        <f t="shared" si="236"/>
        <v>92.728393555083017</v>
      </c>
      <c r="N2152" s="18">
        <f t="shared" si="237"/>
        <v>0.12255670324810315</v>
      </c>
      <c r="O2152" s="19"/>
    </row>
    <row r="2153" spans="1:15" x14ac:dyDescent="0.3">
      <c r="A2153">
        <v>12</v>
      </c>
      <c r="B2153">
        <v>5679766357</v>
      </c>
      <c r="C2153" s="3">
        <v>5.5949999999999998</v>
      </c>
      <c r="D2153" s="4">
        <v>573.04560000000026</v>
      </c>
      <c r="E2153">
        <v>744</v>
      </c>
      <c r="F2153">
        <f t="shared" si="233"/>
        <v>31</v>
      </c>
      <c r="G2153" s="15">
        <f>(F2153*'B-E-D Rate'!$O$2)+(Analysis!C2153*'B-E-D Rate'!$F$2)+(Analysis!D2153*'B-E-D Rate'!$J$2)</f>
        <v>67.111471121306067</v>
      </c>
      <c r="H2153" s="15">
        <f t="shared" si="234"/>
        <v>52.969432264000019</v>
      </c>
      <c r="I2153" s="18">
        <f t="shared" si="231"/>
        <v>199.99726304155413</v>
      </c>
      <c r="J2153" s="18">
        <f t="shared" si="232"/>
        <v>302.36801501686762</v>
      </c>
      <c r="K2153" s="19"/>
      <c r="L2153" s="15">
        <f t="shared" si="235"/>
        <v>67.035686254446176</v>
      </c>
      <c r="M2153" s="18">
        <f t="shared" si="236"/>
        <v>5.7433460449714136E-3</v>
      </c>
      <c r="N2153" s="18">
        <f t="shared" si="237"/>
        <v>302.36801501686762</v>
      </c>
      <c r="O2153" s="19"/>
    </row>
    <row r="2154" spans="1:15" x14ac:dyDescent="0.3">
      <c r="A2154">
        <v>12</v>
      </c>
      <c r="B2154">
        <v>1476736149</v>
      </c>
      <c r="C2154" s="3">
        <v>2.7965999999999998</v>
      </c>
      <c r="D2154" s="4">
        <v>210.65219999999988</v>
      </c>
      <c r="E2154">
        <v>744</v>
      </c>
      <c r="F2154">
        <f t="shared" si="233"/>
        <v>31</v>
      </c>
      <c r="G2154" s="15">
        <f>(F2154*'B-E-D Rate'!$O$2)+(Analysis!C2154*'B-E-D Rate'!$F$2)+(Analysis!D2154*'B-E-D Rate'!$J$2)</f>
        <v>43.664530589440794</v>
      </c>
      <c r="H2154" s="15">
        <f t="shared" si="234"/>
        <v>32.606547117999995</v>
      </c>
      <c r="I2154" s="18">
        <f t="shared" si="231"/>
        <v>122.27899845465791</v>
      </c>
      <c r="J2154" s="18">
        <f t="shared" si="232"/>
        <v>1667.5521850618484</v>
      </c>
      <c r="K2154" s="19"/>
      <c r="L2154" s="15">
        <f t="shared" si="235"/>
        <v>56.302096764926567</v>
      </c>
      <c r="M2154" s="18">
        <f t="shared" si="236"/>
        <v>159.7080788397821</v>
      </c>
      <c r="N2154" s="18">
        <f t="shared" si="237"/>
        <v>1667.5521850618484</v>
      </c>
      <c r="O2154" s="19"/>
    </row>
    <row r="2155" spans="1:15" x14ac:dyDescent="0.3">
      <c r="A2155">
        <v>12</v>
      </c>
      <c r="B2155">
        <v>5146418934</v>
      </c>
      <c r="C2155" s="3">
        <v>6.4007999999999994</v>
      </c>
      <c r="D2155" s="4">
        <v>1037.1756000000009</v>
      </c>
      <c r="E2155">
        <v>744</v>
      </c>
      <c r="F2155">
        <f t="shared" si="233"/>
        <v>31</v>
      </c>
      <c r="G2155" s="15">
        <f>(F2155*'B-E-D Rate'!$O$2)+(Analysis!C2155*'B-E-D Rate'!$F$2)+(Analysis!D2155*'B-E-D Rate'!$J$2)</f>
        <v>75.553013599694054</v>
      </c>
      <c r="H2155" s="15">
        <f t="shared" si="234"/>
        <v>79.048896964000051</v>
      </c>
      <c r="I2155" s="18">
        <f t="shared" si="231"/>
        <v>12.221200496831409</v>
      </c>
      <c r="J2155" s="18">
        <f t="shared" si="232"/>
        <v>80.05220777024762</v>
      </c>
      <c r="K2155" s="19"/>
      <c r="L2155" s="15">
        <f t="shared" si="235"/>
        <v>80.782572620949381</v>
      </c>
      <c r="M2155" s="18">
        <f t="shared" si="236"/>
        <v>27.348287556792968</v>
      </c>
      <c r="N2155" s="18">
        <f t="shared" si="237"/>
        <v>80.05220777024762</v>
      </c>
      <c r="O2155" s="19"/>
    </row>
    <row r="2156" spans="1:15" x14ac:dyDescent="0.3">
      <c r="A2156">
        <v>12</v>
      </c>
      <c r="B2156">
        <v>5405123377</v>
      </c>
      <c r="C2156" s="3">
        <v>8.2823999999999991</v>
      </c>
      <c r="D2156" s="4">
        <v>602.16899999999998</v>
      </c>
      <c r="E2156">
        <v>744</v>
      </c>
      <c r="F2156">
        <f t="shared" si="233"/>
        <v>31</v>
      </c>
      <c r="G2156" s="15">
        <f>(F2156*'B-E-D Rate'!$O$2)+(Analysis!C2156*'B-E-D Rate'!$F$2)+(Analysis!D2156*'B-E-D Rate'!$J$2)</f>
        <v>88.130427614245107</v>
      </c>
      <c r="H2156" s="15">
        <f t="shared" si="234"/>
        <v>54.605876109999997</v>
      </c>
      <c r="I2156" s="18">
        <f t="shared" si="231"/>
        <v>1123.8955535607831</v>
      </c>
      <c r="J2156" s="18">
        <f t="shared" si="232"/>
        <v>13.178526852625401</v>
      </c>
      <c r="K2156" s="19"/>
      <c r="L2156" s="15">
        <f t="shared" si="235"/>
        <v>67.898280937845698</v>
      </c>
      <c r="M2156" s="18">
        <f t="shared" si="236"/>
        <v>409.33975913533965</v>
      </c>
      <c r="N2156" s="18">
        <f t="shared" si="237"/>
        <v>13.178526852625401</v>
      </c>
      <c r="O2156" s="19"/>
    </row>
    <row r="2157" spans="1:15" x14ac:dyDescent="0.3">
      <c r="A2157">
        <v>12</v>
      </c>
      <c r="B2157">
        <v>1286001794</v>
      </c>
      <c r="C2157" s="3">
        <v>6.9527999999999999</v>
      </c>
      <c r="D2157" s="4">
        <v>542.3178000000006</v>
      </c>
      <c r="E2157">
        <v>744</v>
      </c>
      <c r="F2157">
        <f t="shared" si="233"/>
        <v>31</v>
      </c>
      <c r="G2157" s="15">
        <f>(F2157*'B-E-D Rate'!$O$2)+(Analysis!C2157*'B-E-D Rate'!$F$2)+(Analysis!D2157*'B-E-D Rate'!$J$2)</f>
        <v>77.517773381237802</v>
      </c>
      <c r="H2157" s="15">
        <f t="shared" si="234"/>
        <v>51.242837182000031</v>
      </c>
      <c r="I2157" s="18">
        <f t="shared" si="231"/>
        <v>690.37227227401547</v>
      </c>
      <c r="J2157" s="18">
        <f t="shared" si="232"/>
        <v>48.754330876990394</v>
      </c>
      <c r="K2157" s="19"/>
      <c r="L2157" s="15">
        <f t="shared" si="235"/>
        <v>66.125571470026657</v>
      </c>
      <c r="M2157" s="18">
        <f t="shared" si="236"/>
        <v>129.78226438580288</v>
      </c>
      <c r="N2157" s="18">
        <f t="shared" si="237"/>
        <v>48.754330876990394</v>
      </c>
      <c r="O2157" s="19"/>
    </row>
    <row r="2158" spans="1:15" x14ac:dyDescent="0.3">
      <c r="A2158">
        <v>12</v>
      </c>
      <c r="B2158">
        <v>3260106573</v>
      </c>
      <c r="C2158" s="3">
        <v>0.80579999999999996</v>
      </c>
      <c r="D2158" s="4">
        <v>114.48179999999991</v>
      </c>
      <c r="E2158">
        <v>744</v>
      </c>
      <c r="F2158">
        <f t="shared" si="233"/>
        <v>31</v>
      </c>
      <c r="G2158" s="15">
        <f>(F2158*'B-E-D Rate'!$O$2)+(Analysis!C2158*'B-E-D Rate'!$F$2)+(Analysis!D2158*'B-E-D Rate'!$J$2)</f>
        <v>27.743489975469096</v>
      </c>
      <c r="H2158" s="15">
        <f t="shared" si="234"/>
        <v>27.202732341999994</v>
      </c>
      <c r="I2158" s="18">
        <f t="shared" si="231"/>
        <v>0.2924188181551039</v>
      </c>
      <c r="J2158" s="18">
        <f t="shared" si="232"/>
        <v>3221.3245342804116</v>
      </c>
      <c r="K2158" s="19"/>
      <c r="L2158" s="15">
        <f t="shared" si="235"/>
        <v>53.453663005804856</v>
      </c>
      <c r="M2158" s="18">
        <f t="shared" si="236"/>
        <v>661.01299724980424</v>
      </c>
      <c r="N2158" s="18">
        <f t="shared" si="237"/>
        <v>3221.3245342804116</v>
      </c>
      <c r="O2158" s="19"/>
    </row>
    <row r="2159" spans="1:15" x14ac:dyDescent="0.3">
      <c r="A2159">
        <v>12</v>
      </c>
      <c r="B2159">
        <v>4151971157</v>
      </c>
      <c r="C2159" s="3">
        <v>0.91919999999999991</v>
      </c>
      <c r="D2159" s="4">
        <v>131.37360000000004</v>
      </c>
      <c r="E2159">
        <v>744</v>
      </c>
      <c r="F2159">
        <f t="shared" si="233"/>
        <v>31</v>
      </c>
      <c r="G2159" s="15">
        <f>(F2159*'B-E-D Rate'!$O$2)+(Analysis!C2159*'B-E-D Rate'!$F$2)+(Analysis!D2159*'B-E-D Rate'!$J$2)</f>
        <v>28.703998492694506</v>
      </c>
      <c r="H2159" s="15">
        <f t="shared" si="234"/>
        <v>28.151882584000003</v>
      </c>
      <c r="I2159" s="18">
        <f t="shared" si="231"/>
        <v>0.30483197663355716</v>
      </c>
      <c r="J2159" s="18">
        <f t="shared" si="232"/>
        <v>3113.2164973213544</v>
      </c>
      <c r="K2159" s="19"/>
      <c r="L2159" s="15">
        <f t="shared" si="235"/>
        <v>53.95397467522011</v>
      </c>
      <c r="M2159" s="18">
        <f t="shared" si="236"/>
        <v>637.56129721811021</v>
      </c>
      <c r="N2159" s="18">
        <f t="shared" si="237"/>
        <v>3113.2164973213544</v>
      </c>
      <c r="O2159" s="19"/>
    </row>
    <row r="2160" spans="1:15" x14ac:dyDescent="0.3">
      <c r="A2160">
        <v>12</v>
      </c>
      <c r="B2160">
        <v>1947617822</v>
      </c>
      <c r="C2160" s="3">
        <v>18.475999999999999</v>
      </c>
      <c r="D2160" s="4">
        <v>873.40799999999956</v>
      </c>
      <c r="E2160">
        <v>744</v>
      </c>
      <c r="F2160">
        <f t="shared" si="233"/>
        <v>31</v>
      </c>
      <c r="G2160" s="15">
        <f>(F2160*'B-E-D Rate'!$O$2)+(Analysis!C2160*'B-E-D Rate'!$F$2)+(Analysis!D2160*'B-E-D Rate'!$J$2)</f>
        <v>168.61280102173754</v>
      </c>
      <c r="H2160" s="15">
        <f t="shared" si="234"/>
        <v>69.846795519999972</v>
      </c>
      <c r="I2160" s="18">
        <f t="shared" si="231"/>
        <v>9754.7238427692555</v>
      </c>
      <c r="J2160" s="18">
        <f t="shared" si="232"/>
        <v>7074.929055666903</v>
      </c>
      <c r="K2160" s="19"/>
      <c r="L2160" s="15">
        <f t="shared" si="235"/>
        <v>75.932003625808008</v>
      </c>
      <c r="M2160" s="18">
        <f t="shared" si="236"/>
        <v>8589.7302059453377</v>
      </c>
      <c r="N2160" s="18">
        <f t="shared" si="237"/>
        <v>7074.929055666903</v>
      </c>
      <c r="O2160" s="19"/>
    </row>
    <row r="2161" spans="1:15" x14ac:dyDescent="0.3">
      <c r="A2161">
        <v>12</v>
      </c>
      <c r="B2161">
        <v>5279215167</v>
      </c>
      <c r="C2161" s="3">
        <v>14.857199999999999</v>
      </c>
      <c r="D2161" s="4">
        <v>1134.4308000000015</v>
      </c>
      <c r="E2161">
        <v>744</v>
      </c>
      <c r="F2161">
        <f t="shared" si="233"/>
        <v>31</v>
      </c>
      <c r="G2161" s="15">
        <f>(F2161*'B-E-D Rate'!$O$2)+(Analysis!C2161*'B-E-D Rate'!$F$2)+(Analysis!D2161*'B-E-D Rate'!$J$2)</f>
        <v>141.71940497633713</v>
      </c>
      <c r="H2161" s="15">
        <f t="shared" si="234"/>
        <v>84.513666652000083</v>
      </c>
      <c r="I2161" s="18">
        <f t="shared" si="231"/>
        <v>3272.4964972325247</v>
      </c>
      <c r="J2161" s="18">
        <f t="shared" si="232"/>
        <v>3274.0370133809006</v>
      </c>
      <c r="K2161" s="19"/>
      <c r="L2161" s="15">
        <f t="shared" si="235"/>
        <v>83.663136650319487</v>
      </c>
      <c r="M2161" s="18">
        <f t="shared" si="236"/>
        <v>3370.5302919425594</v>
      </c>
      <c r="N2161" s="18">
        <f t="shared" si="237"/>
        <v>3274.0370133809006</v>
      </c>
      <c r="O2161" s="19"/>
    </row>
    <row r="2162" spans="1:15" x14ac:dyDescent="0.3">
      <c r="A2162">
        <v>12</v>
      </c>
      <c r="B2162">
        <v>8996378651</v>
      </c>
      <c r="C2162" s="3">
        <v>11.262600000000001</v>
      </c>
      <c r="D2162" s="4">
        <v>900.24300000000017</v>
      </c>
      <c r="E2162">
        <v>744</v>
      </c>
      <c r="F2162">
        <f t="shared" si="233"/>
        <v>31</v>
      </c>
      <c r="G2162" s="15">
        <f>(F2162*'B-E-D Rate'!$O$2)+(Analysis!C2162*'B-E-D Rate'!$F$2)+(Analysis!D2162*'B-E-D Rate'!$J$2)</f>
        <v>112.68789790310592</v>
      </c>
      <c r="H2162" s="15">
        <f t="shared" si="234"/>
        <v>71.354654170000003</v>
      </c>
      <c r="I2162" s="18">
        <f t="shared" si="231"/>
        <v>1708.4370375003396</v>
      </c>
      <c r="J2162" s="18">
        <f t="shared" si="232"/>
        <v>794.54611368954193</v>
      </c>
      <c r="K2162" s="19"/>
      <c r="L2162" s="15">
        <f t="shared" si="235"/>
        <v>76.726819077610571</v>
      </c>
      <c r="M2162" s="18">
        <f t="shared" si="236"/>
        <v>1293.1991902934899</v>
      </c>
      <c r="N2162" s="18">
        <f t="shared" si="237"/>
        <v>794.54611368954193</v>
      </c>
      <c r="O2162" s="19"/>
    </row>
    <row r="2163" spans="1:15" x14ac:dyDescent="0.3">
      <c r="A2163">
        <v>12</v>
      </c>
      <c r="B2163">
        <v>7595139987</v>
      </c>
      <c r="C2163" s="3">
        <v>6.8879999999999999</v>
      </c>
      <c r="D2163" s="4">
        <v>1073.6273999999999</v>
      </c>
      <c r="E2163">
        <v>744</v>
      </c>
      <c r="F2163">
        <f t="shared" si="233"/>
        <v>31</v>
      </c>
      <c r="G2163" s="15">
        <f>(F2163*'B-E-D Rate'!$O$2)+(Analysis!C2163*'B-E-D Rate'!$F$2)+(Analysis!D2163*'B-E-D Rate'!$J$2)</f>
        <v>79.509974403342525</v>
      </c>
      <c r="H2163" s="15">
        <f t="shared" si="234"/>
        <v>81.097123605999982</v>
      </c>
      <c r="I2163" s="18">
        <f t="shared" si="231"/>
        <v>2.519042591496202</v>
      </c>
      <c r="J2163" s="18">
        <f t="shared" si="232"/>
        <v>24.902386804183372</v>
      </c>
      <c r="K2163" s="19"/>
      <c r="L2163" s="15">
        <f t="shared" si="235"/>
        <v>81.862224340197187</v>
      </c>
      <c r="M2163" s="18">
        <f t="shared" si="236"/>
        <v>5.5330797654327606</v>
      </c>
      <c r="N2163" s="18">
        <f t="shared" si="237"/>
        <v>24.902386804183372</v>
      </c>
      <c r="O2163" s="19"/>
    </row>
    <row r="2164" spans="1:15" x14ac:dyDescent="0.3">
      <c r="A2164">
        <v>12</v>
      </c>
      <c r="B2164">
        <v>6065398429</v>
      </c>
      <c r="C2164" s="3">
        <v>10.318800000000001</v>
      </c>
      <c r="D2164" s="4">
        <v>1421.4138</v>
      </c>
      <c r="E2164">
        <v>744</v>
      </c>
      <c r="F2164">
        <f t="shared" si="233"/>
        <v>31</v>
      </c>
      <c r="G2164" s="15">
        <f>(F2164*'B-E-D Rate'!$O$2)+(Analysis!C2164*'B-E-D Rate'!$F$2)+(Analysis!D2164*'B-E-D Rate'!$J$2)</f>
        <v>107.80229816434705</v>
      </c>
      <c r="H2164" s="15">
        <f t="shared" si="234"/>
        <v>100.639241422</v>
      </c>
      <c r="I2164" s="18">
        <f t="shared" si="231"/>
        <v>51.309381894083565</v>
      </c>
      <c r="J2164" s="18">
        <f t="shared" si="232"/>
        <v>542.98761403220476</v>
      </c>
      <c r="K2164" s="19"/>
      <c r="L2164" s="15">
        <f t="shared" si="235"/>
        <v>92.163174764895501</v>
      </c>
      <c r="M2164" s="18">
        <f t="shared" si="236"/>
        <v>244.58218070327297</v>
      </c>
      <c r="N2164" s="18">
        <f t="shared" si="237"/>
        <v>542.98761403220476</v>
      </c>
      <c r="O2164" s="19"/>
    </row>
    <row r="2165" spans="1:15" x14ac:dyDescent="0.3">
      <c r="A2165">
        <v>12</v>
      </c>
      <c r="B2165">
        <v>6701731635</v>
      </c>
      <c r="C2165" s="3">
        <v>0.17220000000000002</v>
      </c>
      <c r="D2165" s="4">
        <v>71.333400000000097</v>
      </c>
      <c r="E2165">
        <v>744</v>
      </c>
      <c r="F2165">
        <f t="shared" si="233"/>
        <v>31</v>
      </c>
      <c r="G2165" s="15">
        <f>(F2165*'B-E-D Rate'!$O$2)+(Analysis!C2165*'B-E-D Rate'!$F$2)+(Analysis!D2165*'B-E-D Rate'!$J$2)</f>
        <v>22.61748762455413</v>
      </c>
      <c r="H2165" s="15">
        <f t="shared" si="234"/>
        <v>24.778223746000005</v>
      </c>
      <c r="I2165" s="18">
        <f t="shared" si="231"/>
        <v>4.6687805865209659</v>
      </c>
      <c r="J2165" s="18">
        <f t="shared" si="232"/>
        <v>3829.4705286729459</v>
      </c>
      <c r="K2165" s="19"/>
      <c r="L2165" s="15">
        <f t="shared" si="235"/>
        <v>52.175667289741639</v>
      </c>
      <c r="M2165" s="18">
        <f t="shared" si="236"/>
        <v>873.68598511950438</v>
      </c>
      <c r="N2165" s="18">
        <f t="shared" si="237"/>
        <v>3829.4705286729459</v>
      </c>
      <c r="O2165" s="19"/>
    </row>
    <row r="2166" spans="1:15" x14ac:dyDescent="0.3">
      <c r="A2166">
        <v>12</v>
      </c>
      <c r="B2166">
        <v>4844631270</v>
      </c>
      <c r="C2166" s="3">
        <v>7.6037999999999997</v>
      </c>
      <c r="D2166" s="4">
        <v>510.45060000000007</v>
      </c>
      <c r="E2166">
        <v>744</v>
      </c>
      <c r="F2166">
        <f t="shared" si="233"/>
        <v>31</v>
      </c>
      <c r="G2166" s="15">
        <f>(F2166*'B-E-D Rate'!$O$2)+(Analysis!C2166*'B-E-D Rate'!$F$2)+(Analysis!D2166*'B-E-D Rate'!$J$2)</f>
        <v>82.426609526326743</v>
      </c>
      <c r="H2166" s="15">
        <f t="shared" si="234"/>
        <v>49.452219214000003</v>
      </c>
      <c r="I2166" s="18">
        <f t="shared" si="231"/>
        <v>1087.3104164696676</v>
      </c>
      <c r="J2166" s="18">
        <f t="shared" si="232"/>
        <v>4.2997921201773339</v>
      </c>
      <c r="K2166" s="19"/>
      <c r="L2166" s="15">
        <f t="shared" si="235"/>
        <v>65.181709239146002</v>
      </c>
      <c r="M2166" s="18">
        <f t="shared" si="236"/>
        <v>297.3865859148064</v>
      </c>
      <c r="N2166" s="18">
        <f t="shared" si="237"/>
        <v>4.2997921201773339</v>
      </c>
      <c r="O2166" s="19"/>
    </row>
    <row r="2167" spans="1:15" x14ac:dyDescent="0.3">
      <c r="A2167">
        <v>12</v>
      </c>
      <c r="B2167">
        <v>7057909005</v>
      </c>
      <c r="C2167" s="3">
        <v>8.4510000000000005</v>
      </c>
      <c r="D2167" s="4">
        <v>959.24040000000014</v>
      </c>
      <c r="E2167">
        <v>744</v>
      </c>
      <c r="F2167">
        <f t="shared" si="233"/>
        <v>31</v>
      </c>
      <c r="G2167" s="15">
        <f>(F2167*'B-E-D Rate'!$O$2)+(Analysis!C2167*'B-E-D Rate'!$F$2)+(Analysis!D2167*'B-E-D Rate'!$J$2)</f>
        <v>91.117788711594969</v>
      </c>
      <c r="H2167" s="15">
        <f t="shared" si="234"/>
        <v>74.669718076000009</v>
      </c>
      <c r="I2167" s="18">
        <f t="shared" si="231"/>
        <v>270.53902763352119</v>
      </c>
      <c r="J2167" s="18">
        <f t="shared" si="232"/>
        <v>43.792433545963696</v>
      </c>
      <c r="K2167" s="19"/>
      <c r="L2167" s="15">
        <f t="shared" si="235"/>
        <v>78.474240174542757</v>
      </c>
      <c r="M2167" s="18">
        <f t="shared" si="236"/>
        <v>159.85931960879512</v>
      </c>
      <c r="N2167" s="18">
        <f t="shared" si="237"/>
        <v>43.792433545963696</v>
      </c>
      <c r="O2167" s="19"/>
    </row>
    <row r="2168" spans="1:15" x14ac:dyDescent="0.3">
      <c r="A2168">
        <v>12</v>
      </c>
      <c r="B2168">
        <v>1264917807</v>
      </c>
      <c r="C2168" s="3">
        <v>7.6559999999999997</v>
      </c>
      <c r="D2168" s="4">
        <v>1264.969800000001</v>
      </c>
      <c r="E2168">
        <v>744</v>
      </c>
      <c r="F2168">
        <f t="shared" si="233"/>
        <v>31</v>
      </c>
      <c r="G2168" s="15">
        <f>(F2168*'B-E-D Rate'!$O$2)+(Analysis!C2168*'B-E-D Rate'!$F$2)+(Analysis!D2168*'B-E-D Rate'!$J$2)</f>
        <v>86.37642983147262</v>
      </c>
      <c r="H2168" s="15">
        <f t="shared" si="234"/>
        <v>91.848653062000054</v>
      </c>
      <c r="I2168" s="18">
        <f t="shared" si="231"/>
        <v>29.945227084724099</v>
      </c>
      <c r="J2168" s="18">
        <f t="shared" si="232"/>
        <v>3.5202251089053087</v>
      </c>
      <c r="K2168" s="19"/>
      <c r="L2168" s="15">
        <f t="shared" si="235"/>
        <v>87.529520636265133</v>
      </c>
      <c r="M2168" s="18">
        <f t="shared" si="236"/>
        <v>1.3296184040970438</v>
      </c>
      <c r="N2168" s="18">
        <f t="shared" si="237"/>
        <v>3.5202251089053087</v>
      </c>
      <c r="O2168" s="19"/>
    </row>
    <row r="2169" spans="1:15" x14ac:dyDescent="0.3">
      <c r="A2169">
        <v>12</v>
      </c>
      <c r="B2169">
        <v>8343437435</v>
      </c>
      <c r="C2169" s="3">
        <v>9.3971999999999998</v>
      </c>
      <c r="D2169" s="4">
        <v>1224.634800000001</v>
      </c>
      <c r="E2169">
        <v>744</v>
      </c>
      <c r="F2169">
        <f t="shared" si="233"/>
        <v>31</v>
      </c>
      <c r="G2169" s="15">
        <f>(F2169*'B-E-D Rate'!$O$2)+(Analysis!C2169*'B-E-D Rate'!$F$2)+(Analysis!D2169*'B-E-D Rate'!$J$2)</f>
        <v>99.71677295952702</v>
      </c>
      <c r="H2169" s="15">
        <f t="shared" si="234"/>
        <v>89.582229412000046</v>
      </c>
      <c r="I2169" s="18">
        <f t="shared" si="231"/>
        <v>102.70897291672063</v>
      </c>
      <c r="J2169" s="18">
        <f t="shared" si="232"/>
        <v>231.54398499735507</v>
      </c>
      <c r="K2169" s="19"/>
      <c r="L2169" s="15">
        <f t="shared" si="235"/>
        <v>86.334853923075059</v>
      </c>
      <c r="M2169" s="18">
        <f t="shared" si="236"/>
        <v>179.07575709815538</v>
      </c>
      <c r="N2169" s="18">
        <f t="shared" si="237"/>
        <v>231.54398499735507</v>
      </c>
      <c r="O2169" s="19"/>
    </row>
    <row r="2170" spans="1:15" x14ac:dyDescent="0.3">
      <c r="A2170">
        <v>12</v>
      </c>
      <c r="B2170">
        <v>7645410773</v>
      </c>
      <c r="C2170" s="3">
        <v>11.086200000000002</v>
      </c>
      <c r="D2170" s="4">
        <v>793.45439999999996</v>
      </c>
      <c r="E2170">
        <v>744</v>
      </c>
      <c r="F2170">
        <f t="shared" si="233"/>
        <v>31</v>
      </c>
      <c r="G2170" s="15">
        <f>(F2170*'B-E-D Rate'!$O$2)+(Analysis!C2170*'B-E-D Rate'!$F$2)+(Analysis!D2170*'B-E-D Rate'!$J$2)</f>
        <v>110.81558204145493</v>
      </c>
      <c r="H2170" s="15">
        <f t="shared" si="234"/>
        <v>65.354202735999991</v>
      </c>
      <c r="I2170" s="18">
        <f t="shared" si="231"/>
        <v>2066.7370083544465</v>
      </c>
      <c r="J2170" s="18">
        <f t="shared" si="232"/>
        <v>692.49914584443798</v>
      </c>
      <c r="K2170" s="19"/>
      <c r="L2170" s="15">
        <f t="shared" si="235"/>
        <v>73.563888973032192</v>
      </c>
      <c r="M2170" s="18">
        <f t="shared" si="236"/>
        <v>1387.6886364639747</v>
      </c>
      <c r="N2170" s="18">
        <f t="shared" si="237"/>
        <v>692.49914584443798</v>
      </c>
      <c r="O2170" s="19"/>
    </row>
    <row r="2171" spans="1:15" x14ac:dyDescent="0.3">
      <c r="A2171">
        <v>12</v>
      </c>
      <c r="B2171">
        <v>3740433105</v>
      </c>
      <c r="C2171" s="3">
        <v>5.3669999999999991</v>
      </c>
      <c r="D2171" s="4">
        <v>590.19179999999983</v>
      </c>
      <c r="E2171">
        <v>744</v>
      </c>
      <c r="F2171">
        <f t="shared" si="233"/>
        <v>31</v>
      </c>
      <c r="G2171" s="15">
        <f>(F2171*'B-E-D Rate'!$O$2)+(Analysis!C2171*'B-E-D Rate'!$F$2)+(Analysis!D2171*'B-E-D Rate'!$J$2)</f>
        <v>65.420362349011953</v>
      </c>
      <c r="H2171" s="15">
        <f t="shared" si="234"/>
        <v>53.932877241999989</v>
      </c>
      <c r="I2171" s="18">
        <f t="shared" si="231"/>
        <v>131.96231408382167</v>
      </c>
      <c r="J2171" s="18">
        <f t="shared" si="232"/>
        <v>364.04033975035537</v>
      </c>
      <c r="K2171" s="19"/>
      <c r="L2171" s="15">
        <f t="shared" si="235"/>
        <v>67.543532898742669</v>
      </c>
      <c r="M2171" s="18">
        <f t="shared" si="236"/>
        <v>4.5078531832438307</v>
      </c>
      <c r="N2171" s="18">
        <f t="shared" si="237"/>
        <v>364.04033975035537</v>
      </c>
      <c r="O2171" s="19"/>
    </row>
    <row r="2172" spans="1:15" x14ac:dyDescent="0.3">
      <c r="A2172">
        <v>12</v>
      </c>
      <c r="B2172">
        <v>1891291051</v>
      </c>
      <c r="C2172" s="3">
        <v>7.6122000000000005</v>
      </c>
      <c r="D2172" s="4">
        <v>1063.6626000000006</v>
      </c>
      <c r="E2172">
        <v>744</v>
      </c>
      <c r="F2172">
        <f t="shared" si="233"/>
        <v>31</v>
      </c>
      <c r="G2172" s="15">
        <f>(F2172*'B-E-D Rate'!$O$2)+(Analysis!C2172*'B-E-D Rate'!$F$2)+(Analysis!D2172*'B-E-D Rate'!$J$2)</f>
        <v>85.090485563251406</v>
      </c>
      <c r="H2172" s="15">
        <f t="shared" si="234"/>
        <v>80.53720149400003</v>
      </c>
      <c r="I2172" s="18">
        <f t="shared" si="231"/>
        <v>20.732395815298368</v>
      </c>
      <c r="J2172" s="18">
        <f t="shared" si="232"/>
        <v>0.34843287077811791</v>
      </c>
      <c r="K2172" s="19"/>
      <c r="L2172" s="15">
        <f t="shared" si="235"/>
        <v>81.567080795791696</v>
      </c>
      <c r="M2172" s="18">
        <f t="shared" si="236"/>
        <v>12.414381155357809</v>
      </c>
      <c r="N2172" s="18">
        <f t="shared" si="237"/>
        <v>0.34843287077811791</v>
      </c>
      <c r="O2172" s="19"/>
    </row>
    <row r="2173" spans="1:15" x14ac:dyDescent="0.3">
      <c r="A2173">
        <v>12</v>
      </c>
      <c r="B2173">
        <v>9575181762</v>
      </c>
      <c r="C2173" s="3">
        <v>7.8432000000000004</v>
      </c>
      <c r="D2173" s="4">
        <v>627.91080000000011</v>
      </c>
      <c r="E2173">
        <v>744</v>
      </c>
      <c r="F2173">
        <f t="shared" si="233"/>
        <v>31</v>
      </c>
      <c r="G2173" s="15">
        <f>(F2173*'B-E-D Rate'!$O$2)+(Analysis!C2173*'B-E-D Rate'!$F$2)+(Analysis!D2173*'B-E-D Rate'!$J$2)</f>
        <v>84.838587913260298</v>
      </c>
      <c r="H2173" s="15">
        <f t="shared" si="234"/>
        <v>56.052307851999998</v>
      </c>
      <c r="I2173" s="18">
        <f t="shared" si="231"/>
        <v>828.64991976531223</v>
      </c>
      <c r="J2173" s="18">
        <f t="shared" si="232"/>
        <v>0.11450398624763895</v>
      </c>
      <c r="K2173" s="19"/>
      <c r="L2173" s="15">
        <f t="shared" si="235"/>
        <v>68.66071732305943</v>
      </c>
      <c r="M2173" s="18">
        <f t="shared" si="236"/>
        <v>261.72349683328616</v>
      </c>
      <c r="N2173" s="18">
        <f t="shared" si="237"/>
        <v>0.11450398624763895</v>
      </c>
      <c r="O2173" s="19"/>
    </row>
    <row r="2174" spans="1:15" x14ac:dyDescent="0.3">
      <c r="A2174">
        <v>12</v>
      </c>
      <c r="B2174">
        <v>2972202322</v>
      </c>
      <c r="C2174" s="3">
        <v>12.948599999999999</v>
      </c>
      <c r="D2174" s="4">
        <v>893.37600000000077</v>
      </c>
      <c r="E2174">
        <v>744</v>
      </c>
      <c r="F2174">
        <f t="shared" si="233"/>
        <v>31</v>
      </c>
      <c r="G2174" s="15">
        <f>(F2174*'B-E-D Rate'!$O$2)+(Analysis!C2174*'B-E-D Rate'!$F$2)+(Analysis!D2174*'B-E-D Rate'!$J$2)</f>
        <v>125.75652467694917</v>
      </c>
      <c r="H2174" s="15">
        <f t="shared" si="234"/>
        <v>70.968797440000046</v>
      </c>
      <c r="I2174" s="18">
        <f t="shared" si="231"/>
        <v>3001.6950557903369</v>
      </c>
      <c r="J2174" s="18">
        <f t="shared" si="232"/>
        <v>1702.0840340209743</v>
      </c>
      <c r="K2174" s="19"/>
      <c r="L2174" s="15">
        <f t="shared" si="235"/>
        <v>76.523428069318129</v>
      </c>
      <c r="M2174" s="18">
        <f t="shared" si="236"/>
        <v>2423.8978015763309</v>
      </c>
      <c r="N2174" s="18">
        <f t="shared" si="237"/>
        <v>1702.0840340209743</v>
      </c>
      <c r="O2174" s="19"/>
    </row>
    <row r="2175" spans="1:15" x14ac:dyDescent="0.3">
      <c r="A2175">
        <v>12</v>
      </c>
      <c r="B2175">
        <v>2375958284</v>
      </c>
      <c r="C2175" s="3">
        <v>6.2135999999999996</v>
      </c>
      <c r="D2175" s="4">
        <v>800.38619999999958</v>
      </c>
      <c r="E2175">
        <v>744</v>
      </c>
      <c r="F2175">
        <f t="shared" si="233"/>
        <v>31</v>
      </c>
      <c r="G2175" s="15">
        <f>(F2175*'B-E-D Rate'!$O$2)+(Analysis!C2175*'B-E-D Rate'!$F$2)+(Analysis!D2175*'B-E-D Rate'!$J$2)</f>
        <v>72.986124260977675</v>
      </c>
      <c r="H2175" s="15">
        <f t="shared" si="234"/>
        <v>65.743700577999974</v>
      </c>
      <c r="I2175" s="18">
        <f t="shared" si="231"/>
        <v>52.452700803756294</v>
      </c>
      <c r="J2175" s="18">
        <f t="shared" si="232"/>
        <v>132.57402156940347</v>
      </c>
      <c r="K2175" s="19"/>
      <c r="L2175" s="15">
        <f t="shared" si="235"/>
        <v>73.769199267379292</v>
      </c>
      <c r="M2175" s="18">
        <f t="shared" si="236"/>
        <v>0.61320646565089287</v>
      </c>
      <c r="N2175" s="18">
        <f t="shared" si="237"/>
        <v>132.57402156940347</v>
      </c>
      <c r="O2175" s="19"/>
    </row>
    <row r="2176" spans="1:15" x14ac:dyDescent="0.3">
      <c r="A2176">
        <v>12</v>
      </c>
      <c r="B2176">
        <v>3663029694</v>
      </c>
      <c r="C2176" s="3">
        <v>16.334399999999999</v>
      </c>
      <c r="D2176" s="4">
        <v>1933.3014000000003</v>
      </c>
      <c r="E2176">
        <v>744</v>
      </c>
      <c r="F2176">
        <f t="shared" si="233"/>
        <v>31</v>
      </c>
      <c r="G2176" s="15">
        <f>(F2176*'B-E-D Rate'!$O$2)+(Analysis!C2176*'B-E-D Rate'!$F$2)+(Analysis!D2176*'B-E-D Rate'!$J$2)</f>
        <v>156.95036777164268</v>
      </c>
      <c r="H2176" s="15">
        <f t="shared" si="234"/>
        <v>129.40220566600001</v>
      </c>
      <c r="I2176" s="18">
        <f t="shared" si="231"/>
        <v>758.90123539876629</v>
      </c>
      <c r="J2176" s="18">
        <f t="shared" si="232"/>
        <v>5249.0262976589338</v>
      </c>
      <c r="K2176" s="19"/>
      <c r="L2176" s="15">
        <f t="shared" si="235"/>
        <v>107.3245749536832</v>
      </c>
      <c r="M2176" s="18">
        <f t="shared" si="236"/>
        <v>2462.7193128110384</v>
      </c>
      <c r="N2176" s="18">
        <f t="shared" si="237"/>
        <v>5249.0262976589338</v>
      </c>
      <c r="O2176" s="19"/>
    </row>
    <row r="2177" spans="1:15" x14ac:dyDescent="0.3">
      <c r="A2177">
        <v>12</v>
      </c>
      <c r="B2177">
        <v>6922872817</v>
      </c>
      <c r="C2177" s="3">
        <v>11.090399999999999</v>
      </c>
      <c r="D2177" s="4">
        <v>558.11099999999999</v>
      </c>
      <c r="E2177">
        <v>744</v>
      </c>
      <c r="F2177">
        <f t="shared" si="233"/>
        <v>31</v>
      </c>
      <c r="G2177" s="15">
        <f>(F2177*'B-E-D Rate'!$O$2)+(Analysis!C2177*'B-E-D Rate'!$F$2)+(Analysis!D2177*'B-E-D Rate'!$J$2)</f>
        <v>109.74273828753441</v>
      </c>
      <c r="H2177" s="15">
        <f t="shared" si="234"/>
        <v>52.130257090000001</v>
      </c>
      <c r="I2177" s="18">
        <f t="shared" si="231"/>
        <v>3319.1979897362557</v>
      </c>
      <c r="J2177" s="18">
        <f t="shared" si="232"/>
        <v>637.1855606431692</v>
      </c>
      <c r="K2177" s="19"/>
      <c r="L2177" s="15">
        <f t="shared" si="235"/>
        <v>66.593344132348534</v>
      </c>
      <c r="M2177" s="18">
        <f t="shared" si="236"/>
        <v>1861.8702159595889</v>
      </c>
      <c r="N2177" s="18">
        <f t="shared" si="237"/>
        <v>637.1855606431692</v>
      </c>
      <c r="O2177" s="19"/>
    </row>
    <row r="2178" spans="1:15" x14ac:dyDescent="0.3">
      <c r="A2178">
        <v>12</v>
      </c>
      <c r="B2178">
        <v>8567787852</v>
      </c>
      <c r="C2178" s="3">
        <v>6.2945999999999991</v>
      </c>
      <c r="D2178" s="4">
        <v>719.75640000000021</v>
      </c>
      <c r="E2178">
        <v>744</v>
      </c>
      <c r="F2178">
        <f t="shared" si="233"/>
        <v>31</v>
      </c>
      <c r="G2178" s="15">
        <f>(F2178*'B-E-D Rate'!$O$2)+(Analysis!C2178*'B-E-D Rate'!$F$2)+(Analysis!D2178*'B-E-D Rate'!$J$2)</f>
        <v>73.236783469059134</v>
      </c>
      <c r="H2178" s="15">
        <f t="shared" si="234"/>
        <v>61.213112116000005</v>
      </c>
      <c r="I2178" s="18">
        <f t="shared" si="231"/>
        <v>144.56867280637474</v>
      </c>
      <c r="J2178" s="18">
        <f t="shared" si="232"/>
        <v>126.86463162188124</v>
      </c>
      <c r="K2178" s="19"/>
      <c r="L2178" s="15">
        <f t="shared" si="235"/>
        <v>71.381056509199752</v>
      </c>
      <c r="M2178" s="18">
        <f t="shared" si="236"/>
        <v>3.4437225495489443</v>
      </c>
      <c r="N2178" s="18">
        <f t="shared" si="237"/>
        <v>126.86463162188124</v>
      </c>
      <c r="O2178" s="19"/>
    </row>
    <row r="2179" spans="1:15" x14ac:dyDescent="0.3">
      <c r="A2179">
        <v>12</v>
      </c>
      <c r="B2179">
        <v>3547339025</v>
      </c>
      <c r="C2179" s="3">
        <v>0.12540000000000001</v>
      </c>
      <c r="D2179" s="4">
        <v>17.89679999999996</v>
      </c>
      <c r="E2179">
        <v>744</v>
      </c>
      <c r="F2179">
        <f t="shared" si="233"/>
        <v>31</v>
      </c>
      <c r="G2179" s="15">
        <f>(F2179*'B-E-D Rate'!$O$2)+(Analysis!C2179*'B-E-D Rate'!$F$2)+(Analysis!D2179*'B-E-D Rate'!$J$2)</f>
        <v>22.002825281732147</v>
      </c>
      <c r="H2179" s="15">
        <f t="shared" si="234"/>
        <v>21.775621191999996</v>
      </c>
      <c r="I2179" s="18">
        <f t="shared" ref="I2179:I2217" si="238">(G2179-H2179)^2</f>
        <v>5.1621698391015325E-2</v>
      </c>
      <c r="J2179" s="18">
        <f t="shared" ref="J2179:J2217" si="239">(G2179-AVERAGE($G$3:$G$2217))^2</f>
        <v>3905.9222887542187</v>
      </c>
      <c r="K2179" s="19"/>
      <c r="L2179" s="15">
        <f t="shared" si="235"/>
        <v>50.592949370166764</v>
      </c>
      <c r="M2179" s="18">
        <f t="shared" si="236"/>
        <v>817.39519539208936</v>
      </c>
      <c r="N2179" s="18">
        <f t="shared" si="237"/>
        <v>3905.9222887542187</v>
      </c>
      <c r="O2179" s="19"/>
    </row>
    <row r="2180" spans="1:15" x14ac:dyDescent="0.3">
      <c r="A2180">
        <v>12</v>
      </c>
      <c r="B2180">
        <v>5915589802</v>
      </c>
      <c r="C2180" s="3">
        <v>6.2249999999999996</v>
      </c>
      <c r="D2180" s="4">
        <v>586.07159999999976</v>
      </c>
      <c r="E2180">
        <v>744</v>
      </c>
      <c r="F2180">
        <f t="shared" ref="F2180:F2217" si="240">ROUNDUP(E2180/24,0)</f>
        <v>31</v>
      </c>
      <c r="G2180" s="15">
        <f>(F2180*'B-E-D Rate'!$O$2)+(Analysis!C2180*'B-E-D Rate'!$F$2)+(Analysis!D2180*'B-E-D Rate'!$J$2)</f>
        <v>72.068005997515115</v>
      </c>
      <c r="H2180" s="15">
        <f t="shared" ref="H2180:H2217" si="241">(0.67*F2180)+(0.05619*D2180)</f>
        <v>53.701363203999989</v>
      </c>
      <c r="I2180" s="18">
        <f t="shared" si="238"/>
        <v>337.33356750458114</v>
      </c>
      <c r="J2180" s="18">
        <f t="shared" si="239"/>
        <v>154.55953565524217</v>
      </c>
      <c r="K2180" s="19"/>
      <c r="L2180" s="15">
        <f t="shared" ref="L2180:L2217" si="242">$Q$19+$Q$20*D2180</f>
        <v>67.4214982937672</v>
      </c>
      <c r="M2180" s="18">
        <f t="shared" ref="M2180:M2217" si="243">(G2180-L2180)^2</f>
        <v>21.59003384098872</v>
      </c>
      <c r="N2180" s="18">
        <f t="shared" ref="N2180:N2217" si="244">(G2180-AVERAGE($G$3:$G$2217))^2</f>
        <v>154.55953565524217</v>
      </c>
      <c r="O2180" s="19"/>
    </row>
    <row r="2181" spans="1:15" x14ac:dyDescent="0.3">
      <c r="A2181">
        <v>12</v>
      </c>
      <c r="B2181">
        <v>5934316138</v>
      </c>
      <c r="C2181" s="3">
        <v>8.8373999999999988</v>
      </c>
      <c r="D2181" s="4">
        <v>1251.8358000000001</v>
      </c>
      <c r="E2181">
        <v>744</v>
      </c>
      <c r="F2181">
        <f t="shared" si="240"/>
        <v>31</v>
      </c>
      <c r="G2181" s="15">
        <f>(F2181*'B-E-D Rate'!$O$2)+(Analysis!C2181*'B-E-D Rate'!$F$2)+(Analysis!D2181*'B-E-D Rate'!$J$2)</f>
        <v>95.494678128146489</v>
      </c>
      <c r="H2181" s="15">
        <f t="shared" si="241"/>
        <v>91.110653601999999</v>
      </c>
      <c r="I2181" s="18">
        <f t="shared" si="238"/>
        <v>19.219671045853957</v>
      </c>
      <c r="J2181" s="18">
        <f t="shared" si="239"/>
        <v>120.87847154025788</v>
      </c>
      <c r="K2181" s="19"/>
      <c r="L2181" s="15">
        <f t="shared" si="242"/>
        <v>87.140509786852974</v>
      </c>
      <c r="M2181" s="18">
        <f t="shared" si="243"/>
        <v>69.792128674670849</v>
      </c>
      <c r="N2181" s="18">
        <f t="shared" si="244"/>
        <v>120.87847154025788</v>
      </c>
      <c r="O2181" s="19"/>
    </row>
    <row r="2182" spans="1:15" x14ac:dyDescent="0.3">
      <c r="A2182">
        <v>12</v>
      </c>
      <c r="B2182">
        <v>7622228776</v>
      </c>
      <c r="C2182" s="3">
        <v>0.5202</v>
      </c>
      <c r="D2182" s="4">
        <v>123.53040000000007</v>
      </c>
      <c r="E2182">
        <v>744</v>
      </c>
      <c r="F2182">
        <f t="shared" si="240"/>
        <v>31</v>
      </c>
      <c r="G2182" s="15">
        <f>(F2182*'B-E-D Rate'!$O$2)+(Analysis!C2182*'B-E-D Rate'!$F$2)+(Analysis!D2182*'B-E-D Rate'!$J$2)</f>
        <v>25.566769661415989</v>
      </c>
      <c r="H2182" s="15">
        <f t="shared" si="241"/>
        <v>27.711173176000003</v>
      </c>
      <c r="I2182" s="18">
        <f t="shared" si="238"/>
        <v>4.5984664333602678</v>
      </c>
      <c r="J2182" s="18">
        <f t="shared" si="239"/>
        <v>3473.14962834161</v>
      </c>
      <c r="K2182" s="19"/>
      <c r="L2182" s="15">
        <f t="shared" si="242"/>
        <v>53.721669977937545</v>
      </c>
      <c r="M2182" s="18">
        <f t="shared" si="243"/>
        <v>792.6984118332656</v>
      </c>
      <c r="N2182" s="18">
        <f t="shared" si="244"/>
        <v>3473.14962834161</v>
      </c>
      <c r="O2182" s="19"/>
    </row>
    <row r="2183" spans="1:15" x14ac:dyDescent="0.3">
      <c r="A2183">
        <v>12</v>
      </c>
      <c r="B2183">
        <v>1146811157</v>
      </c>
      <c r="C2183" s="3">
        <v>8.2013999999999996</v>
      </c>
      <c r="D2183" s="4">
        <v>834.32399999999996</v>
      </c>
      <c r="E2183">
        <v>744</v>
      </c>
      <c r="F2183">
        <f t="shared" si="240"/>
        <v>31</v>
      </c>
      <c r="G2183" s="15">
        <f>(F2183*'B-E-D Rate'!$O$2)+(Analysis!C2183*'B-E-D Rate'!$F$2)+(Analysis!D2183*'B-E-D Rate'!$J$2)</f>
        <v>88.591528277386601</v>
      </c>
      <c r="H2183" s="15">
        <f t="shared" si="241"/>
        <v>67.650665559999993</v>
      </c>
      <c r="I2183" s="18">
        <f t="shared" si="238"/>
        <v>438.51973134843246</v>
      </c>
      <c r="J2183" s="18">
        <f t="shared" si="239"/>
        <v>16.738938133119969</v>
      </c>
      <c r="K2183" s="19"/>
      <c r="L2183" s="15">
        <f t="shared" si="242"/>
        <v>74.774389796173196</v>
      </c>
      <c r="M2183" s="18">
        <f t="shared" si="243"/>
        <v>190.91331580902829</v>
      </c>
      <c r="N2183" s="18">
        <f t="shared" si="244"/>
        <v>16.738938133119969</v>
      </c>
      <c r="O2183" s="19"/>
    </row>
    <row r="2184" spans="1:15" x14ac:dyDescent="0.3">
      <c r="A2184">
        <v>12</v>
      </c>
      <c r="B2184">
        <v>4168259143</v>
      </c>
      <c r="C2184" s="3">
        <v>6.2814000000000005</v>
      </c>
      <c r="D2184" s="4">
        <v>768.06660000000011</v>
      </c>
      <c r="E2184">
        <v>744</v>
      </c>
      <c r="F2184">
        <f t="shared" si="240"/>
        <v>31</v>
      </c>
      <c r="G2184" s="15">
        <f>(F2184*'B-E-D Rate'!$O$2)+(Analysis!C2184*'B-E-D Rate'!$F$2)+(Analysis!D2184*'B-E-D Rate'!$J$2)</f>
        <v>73.361141954655494</v>
      </c>
      <c r="H2184" s="15">
        <f t="shared" si="241"/>
        <v>63.927662253999998</v>
      </c>
      <c r="I2184" s="18">
        <f t="shared" si="238"/>
        <v>88.99053926267932</v>
      </c>
      <c r="J2184" s="18">
        <f t="shared" si="239"/>
        <v>124.07869293030683</v>
      </c>
      <c r="K2184" s="19"/>
      <c r="L2184" s="15">
        <f t="shared" si="242"/>
        <v>72.81193757645039</v>
      </c>
      <c r="M2184" s="18">
        <f t="shared" si="243"/>
        <v>0.3016254490396551</v>
      </c>
      <c r="N2184" s="18">
        <f t="shared" si="244"/>
        <v>124.07869293030683</v>
      </c>
      <c r="O2184" s="19"/>
    </row>
    <row r="2185" spans="1:15" x14ac:dyDescent="0.3">
      <c r="A2185">
        <v>12</v>
      </c>
      <c r="B2185">
        <v>9244694540</v>
      </c>
      <c r="C2185" s="3">
        <v>8.5175999999999998</v>
      </c>
      <c r="D2185" s="4">
        <v>1651.9493999999991</v>
      </c>
      <c r="E2185">
        <v>744</v>
      </c>
      <c r="F2185">
        <f t="shared" si="240"/>
        <v>31</v>
      </c>
      <c r="G2185" s="15">
        <f>(F2185*'B-E-D Rate'!$O$2)+(Analysis!C2185*'B-E-D Rate'!$F$2)+(Analysis!D2185*'B-E-D Rate'!$J$2)</f>
        <v>94.88916140420686</v>
      </c>
      <c r="H2185" s="15">
        <f t="shared" si="241"/>
        <v>113.59303678599994</v>
      </c>
      <c r="I2185" s="18">
        <f t="shared" si="238"/>
        <v>349.83495429764531</v>
      </c>
      <c r="J2185" s="18">
        <f t="shared" si="239"/>
        <v>107.93044557122198</v>
      </c>
      <c r="K2185" s="19"/>
      <c r="L2185" s="15">
        <f t="shared" si="242"/>
        <v>98.991319243023639</v>
      </c>
      <c r="M2185" s="18">
        <f t="shared" si="243"/>
        <v>16.827698934565952</v>
      </c>
      <c r="N2185" s="18">
        <f t="shared" si="244"/>
        <v>107.93044557122198</v>
      </c>
      <c r="O2185" s="19"/>
    </row>
    <row r="2186" spans="1:15" x14ac:dyDescent="0.3">
      <c r="A2186">
        <v>12</v>
      </c>
      <c r="B2186">
        <v>6740586591</v>
      </c>
      <c r="C2186" s="3">
        <v>5.7042000000000002</v>
      </c>
      <c r="D2186" s="4">
        <v>730.72860000000014</v>
      </c>
      <c r="E2186">
        <v>744</v>
      </c>
      <c r="F2186">
        <f t="shared" si="240"/>
        <v>31</v>
      </c>
      <c r="G2186" s="15">
        <f>(F2186*'B-E-D Rate'!$O$2)+(Analysis!C2186*'B-E-D Rate'!$F$2)+(Analysis!D2186*'B-E-D Rate'!$J$2)</f>
        <v>68.700683000650201</v>
      </c>
      <c r="H2186" s="15">
        <f t="shared" si="241"/>
        <v>61.829640034000008</v>
      </c>
      <c r="I2186" s="18">
        <f t="shared" si="238"/>
        <v>47.211231449553097</v>
      </c>
      <c r="J2186" s="18">
        <f t="shared" si="239"/>
        <v>249.62484917150886</v>
      </c>
      <c r="K2186" s="19"/>
      <c r="L2186" s="15">
        <f t="shared" si="242"/>
        <v>71.706037843288357</v>
      </c>
      <c r="M2186" s="18">
        <f t="shared" si="243"/>
        <v>9.0321577301686116</v>
      </c>
      <c r="N2186" s="18">
        <f t="shared" si="244"/>
        <v>249.62484917150886</v>
      </c>
      <c r="O2186" s="19"/>
    </row>
    <row r="2187" spans="1:15" x14ac:dyDescent="0.3">
      <c r="A2187">
        <v>12</v>
      </c>
      <c r="B2187">
        <v>5611671123</v>
      </c>
      <c r="C2187" s="3">
        <v>11.139000000000001</v>
      </c>
      <c r="D2187" s="4">
        <v>2385.2160000000017</v>
      </c>
      <c r="E2187">
        <v>744</v>
      </c>
      <c r="F2187">
        <f t="shared" si="240"/>
        <v>31</v>
      </c>
      <c r="G2187" s="15">
        <f>(F2187*'B-E-D Rate'!$O$2)+(Analysis!C2187*'B-E-D Rate'!$F$2)+(Analysis!D2187*'B-E-D Rate'!$J$2)</f>
        <v>118.70284634303582</v>
      </c>
      <c r="H2187" s="15">
        <f t="shared" si="241"/>
        <v>154.79528704000009</v>
      </c>
      <c r="I2187" s="18">
        <f t="shared" si="238"/>
        <v>1302.6642754638831</v>
      </c>
      <c r="J2187" s="18">
        <f t="shared" si="239"/>
        <v>1169.8207749324924</v>
      </c>
      <c r="K2187" s="19"/>
      <c r="L2187" s="15">
        <f t="shared" si="242"/>
        <v>120.70965812771581</v>
      </c>
      <c r="M2187" s="18">
        <f t="shared" si="243"/>
        <v>4.027293539130512</v>
      </c>
      <c r="N2187" s="18">
        <f t="shared" si="244"/>
        <v>1169.8207749324924</v>
      </c>
      <c r="O2187" s="19"/>
    </row>
    <row r="2188" spans="1:15" x14ac:dyDescent="0.3">
      <c r="A2188">
        <v>12</v>
      </c>
      <c r="B2188">
        <v>8487812590</v>
      </c>
      <c r="C2188" s="3">
        <v>7.0619999999999994</v>
      </c>
      <c r="D2188" s="4">
        <v>618.35760000000005</v>
      </c>
      <c r="E2188">
        <v>744</v>
      </c>
      <c r="F2188">
        <f t="shared" si="240"/>
        <v>31</v>
      </c>
      <c r="G2188" s="15">
        <f>(F2188*'B-E-D Rate'!$O$2)+(Analysis!C2188*'B-E-D Rate'!$F$2)+(Analysis!D2188*'B-E-D Rate'!$J$2)</f>
        <v>78.723482361273895</v>
      </c>
      <c r="H2188" s="15">
        <f t="shared" si="241"/>
        <v>55.515513544000001</v>
      </c>
      <c r="I2188" s="18">
        <f t="shared" si="238"/>
        <v>538.60981662355744</v>
      </c>
      <c r="J2188" s="18">
        <f t="shared" si="239"/>
        <v>33.370507539511976</v>
      </c>
      <c r="K2188" s="19"/>
      <c r="L2188" s="15">
        <f t="shared" si="242"/>
        <v>68.377764799334443</v>
      </c>
      <c r="M2188" s="18">
        <f t="shared" si="243"/>
        <v>107.03387187142239</v>
      </c>
      <c r="N2188" s="18">
        <f t="shared" si="244"/>
        <v>33.370507539511976</v>
      </c>
      <c r="O2188" s="19"/>
    </row>
    <row r="2189" spans="1:15" x14ac:dyDescent="0.3">
      <c r="A2189">
        <v>12</v>
      </c>
      <c r="B2189">
        <v>2347817353</v>
      </c>
      <c r="C2189" s="3">
        <v>11.932799999999999</v>
      </c>
      <c r="D2189" s="4">
        <v>1147.3416000000002</v>
      </c>
      <c r="E2189">
        <v>744</v>
      </c>
      <c r="F2189">
        <f t="shared" si="240"/>
        <v>31</v>
      </c>
      <c r="G2189" s="15">
        <f>(F2189*'B-E-D Rate'!$O$2)+(Analysis!C2189*'B-E-D Rate'!$F$2)+(Analysis!D2189*'B-E-D Rate'!$J$2)</f>
        <v>119.05631266373194</v>
      </c>
      <c r="H2189" s="15">
        <f t="shared" si="241"/>
        <v>85.239124504000003</v>
      </c>
      <c r="I2189" s="18">
        <f t="shared" si="238"/>
        <v>1143.6022150307142</v>
      </c>
      <c r="J2189" s="18">
        <f t="shared" si="239"/>
        <v>1194.1246779939829</v>
      </c>
      <c r="K2189" s="19"/>
      <c r="L2189" s="15">
        <f t="shared" si="242"/>
        <v>84.045536625543306</v>
      </c>
      <c r="M2189" s="18">
        <f t="shared" si="243"/>
        <v>1225.7544387962037</v>
      </c>
      <c r="N2189" s="18">
        <f t="shared" si="244"/>
        <v>1194.1246779939829</v>
      </c>
      <c r="O2189" s="19"/>
    </row>
    <row r="2190" spans="1:15" x14ac:dyDescent="0.3">
      <c r="A2190">
        <v>12</v>
      </c>
      <c r="B2190">
        <v>6080202808</v>
      </c>
      <c r="C2190" s="3">
        <v>4.758</v>
      </c>
      <c r="D2190" s="4">
        <v>200.56560000000002</v>
      </c>
      <c r="E2190">
        <v>744</v>
      </c>
      <c r="F2190">
        <f t="shared" si="240"/>
        <v>31</v>
      </c>
      <c r="G2190" s="15">
        <f>(F2190*'B-E-D Rate'!$O$2)+(Analysis!C2190*'B-E-D Rate'!$F$2)+(Analysis!D2190*'B-E-D Rate'!$J$2)</f>
        <v>58.858000248179771</v>
      </c>
      <c r="H2190" s="15">
        <f t="shared" si="241"/>
        <v>32.039781063999996</v>
      </c>
      <c r="I2190" s="18">
        <f t="shared" si="238"/>
        <v>719.21688021070804</v>
      </c>
      <c r="J2190" s="18">
        <f t="shared" si="239"/>
        <v>657.52258949377324</v>
      </c>
      <c r="K2190" s="19"/>
      <c r="L2190" s="15">
        <f t="shared" si="242"/>
        <v>56.003345673584981</v>
      </c>
      <c r="M2190" s="18">
        <f t="shared" si="243"/>
        <v>8.1490527402549588</v>
      </c>
      <c r="N2190" s="18">
        <f t="shared" si="244"/>
        <v>657.52258949377324</v>
      </c>
      <c r="O2190" s="19"/>
    </row>
    <row r="2191" spans="1:15" x14ac:dyDescent="0.3">
      <c r="A2191">
        <v>12</v>
      </c>
      <c r="B2191">
        <v>2841082582</v>
      </c>
      <c r="C2191" s="3">
        <v>7.9074</v>
      </c>
      <c r="D2191" s="4">
        <v>1356.7595999999985</v>
      </c>
      <c r="E2191">
        <v>744</v>
      </c>
      <c r="F2191">
        <f t="shared" si="240"/>
        <v>31</v>
      </c>
      <c r="G2191" s="15">
        <f>(F2191*'B-E-D Rate'!$O$2)+(Analysis!C2191*'B-E-D Rate'!$F$2)+(Analysis!D2191*'B-E-D Rate'!$J$2)</f>
        <v>88.761071275418246</v>
      </c>
      <c r="H2191" s="15">
        <f t="shared" si="241"/>
        <v>97.006321923999906</v>
      </c>
      <c r="I2191" s="18">
        <f t="shared" si="238"/>
        <v>67.984158257936286</v>
      </c>
      <c r="J2191" s="18">
        <f t="shared" si="239"/>
        <v>18.154993886189338</v>
      </c>
      <c r="K2191" s="19"/>
      <c r="L2191" s="15">
        <f t="shared" si="242"/>
        <v>90.248207103858306</v>
      </c>
      <c r="M2191" s="18">
        <f t="shared" si="243"/>
        <v>2.2115729722301034</v>
      </c>
      <c r="N2191" s="18">
        <f t="shared" si="244"/>
        <v>18.154993886189338</v>
      </c>
      <c r="O2191" s="19"/>
    </row>
    <row r="2192" spans="1:15" x14ac:dyDescent="0.3">
      <c r="A2192">
        <v>12</v>
      </c>
      <c r="B2192">
        <v>4076138132</v>
      </c>
      <c r="C2192" s="3">
        <v>8.3622000000000014</v>
      </c>
      <c r="D2192" s="4">
        <v>1086.3384000000001</v>
      </c>
      <c r="E2192">
        <v>744</v>
      </c>
      <c r="F2192">
        <f t="shared" si="240"/>
        <v>31</v>
      </c>
      <c r="G2192" s="15">
        <f>(F2192*'B-E-D Rate'!$O$2)+(Analysis!C2192*'B-E-D Rate'!$F$2)+(Analysis!D2192*'B-E-D Rate'!$J$2)</f>
        <v>91.024795679825914</v>
      </c>
      <c r="H2192" s="15">
        <f t="shared" si="241"/>
        <v>81.811354695999995</v>
      </c>
      <c r="I2192" s="18">
        <f t="shared" si="238"/>
        <v>84.887494762443112</v>
      </c>
      <c r="J2192" s="18">
        <f t="shared" si="239"/>
        <v>42.57030263312884</v>
      </c>
      <c r="K2192" s="19"/>
      <c r="L2192" s="15">
        <f t="shared" si="242"/>
        <v>82.238706516752515</v>
      </c>
      <c r="M2192" s="18">
        <f t="shared" si="243"/>
        <v>77.195362781475822</v>
      </c>
      <c r="N2192" s="18">
        <f t="shared" si="244"/>
        <v>42.57030263312884</v>
      </c>
      <c r="O2192" s="19"/>
    </row>
    <row r="2193" spans="1:15" x14ac:dyDescent="0.3">
      <c r="A2193">
        <v>12</v>
      </c>
      <c r="B2193">
        <v>1155294123</v>
      </c>
      <c r="C2193" s="3">
        <v>7.6512000000000011</v>
      </c>
      <c r="D2193" s="4">
        <v>1420.2246000000002</v>
      </c>
      <c r="E2193">
        <v>744</v>
      </c>
      <c r="F2193">
        <f t="shared" si="240"/>
        <v>31</v>
      </c>
      <c r="G2193" s="15">
        <f>(F2193*'B-E-D Rate'!$O$2)+(Analysis!C2193*'B-E-D Rate'!$F$2)+(Analysis!D2193*'B-E-D Rate'!$J$2)</f>
        <v>87.068410878301137</v>
      </c>
      <c r="H2193" s="15">
        <f t="shared" si="241"/>
        <v>100.57242027400001</v>
      </c>
      <c r="I2193" s="18">
        <f t="shared" si="238"/>
        <v>182.35826975912343</v>
      </c>
      <c r="J2193" s="18">
        <f t="shared" si="239"/>
        <v>6.5956889490558073</v>
      </c>
      <c r="K2193" s="19"/>
      <c r="L2193" s="15">
        <f t="shared" si="242"/>
        <v>92.127952311559056</v>
      </c>
      <c r="M2193" s="18">
        <f t="shared" si="243"/>
        <v>25.598959514853604</v>
      </c>
      <c r="N2193" s="18">
        <f t="shared" si="244"/>
        <v>6.5956889490558073</v>
      </c>
      <c r="O2193" s="19"/>
    </row>
    <row r="2194" spans="1:15" x14ac:dyDescent="0.3">
      <c r="A2194">
        <v>12</v>
      </c>
      <c r="B2194">
        <v>4733594209</v>
      </c>
      <c r="C2194" s="3">
        <v>7.0968</v>
      </c>
      <c r="D2194" s="4">
        <v>1234.0841999999993</v>
      </c>
      <c r="E2194">
        <v>744</v>
      </c>
      <c r="F2194">
        <f t="shared" si="240"/>
        <v>31</v>
      </c>
      <c r="G2194" s="15">
        <f>(F2194*'B-E-D Rate'!$O$2)+(Analysis!C2194*'B-E-D Rate'!$F$2)+(Analysis!D2194*'B-E-D Rate'!$J$2)</f>
        <v>81.886146839353501</v>
      </c>
      <c r="H2194" s="15">
        <f t="shared" si="241"/>
        <v>90.113191197999953</v>
      </c>
      <c r="I2194" s="18">
        <f t="shared" si="238"/>
        <v>67.684258879136422</v>
      </c>
      <c r="J2194" s="18">
        <f t="shared" si="239"/>
        <v>6.8332924173473675</v>
      </c>
      <c r="K2194" s="19"/>
      <c r="L2194" s="15">
        <f t="shared" si="242"/>
        <v>86.614732034879111</v>
      </c>
      <c r="M2194" s="18">
        <f t="shared" si="243"/>
        <v>22.359517951343978</v>
      </c>
      <c r="N2194" s="18">
        <f t="shared" si="244"/>
        <v>6.8332924173473675</v>
      </c>
      <c r="O2194" s="19"/>
    </row>
    <row r="2195" spans="1:15" x14ac:dyDescent="0.3">
      <c r="A2195">
        <v>12</v>
      </c>
      <c r="B2195">
        <v>9164895053</v>
      </c>
      <c r="C2195" s="3">
        <v>12.3096</v>
      </c>
      <c r="D2195" s="4">
        <v>2114.5811999999987</v>
      </c>
      <c r="E2195">
        <v>744</v>
      </c>
      <c r="F2195">
        <f t="shared" si="240"/>
        <v>31</v>
      </c>
      <c r="G2195" s="15">
        <f>(F2195*'B-E-D Rate'!$O$2)+(Analysis!C2195*'B-E-D Rate'!$F$2)+(Analysis!D2195*'B-E-D Rate'!$J$2)</f>
        <v>126.52761495047019</v>
      </c>
      <c r="H2195" s="15">
        <f t="shared" si="241"/>
        <v>139.58831762799991</v>
      </c>
      <c r="I2195" s="18">
        <f t="shared" si="238"/>
        <v>170.58195443083196</v>
      </c>
      <c r="J2195" s="18">
        <f t="shared" si="239"/>
        <v>1766.3033101357853</v>
      </c>
      <c r="K2195" s="19"/>
      <c r="L2195" s="15">
        <f t="shared" si="242"/>
        <v>112.69383100509638</v>
      </c>
      <c r="M2195" s="18">
        <f t="shared" si="243"/>
        <v>191.37357824728218</v>
      </c>
      <c r="N2195" s="18">
        <f t="shared" si="244"/>
        <v>1766.3033101357853</v>
      </c>
      <c r="O2195" s="19"/>
    </row>
    <row r="2196" spans="1:15" x14ac:dyDescent="0.3">
      <c r="A2196">
        <v>12</v>
      </c>
      <c r="B2196">
        <v>2294859868</v>
      </c>
      <c r="C2196" s="3">
        <v>3.0095999999999998</v>
      </c>
      <c r="D2196" s="4">
        <v>338.77259999999927</v>
      </c>
      <c r="E2196">
        <v>744</v>
      </c>
      <c r="F2196">
        <f t="shared" si="240"/>
        <v>31</v>
      </c>
      <c r="G2196" s="15">
        <f>(F2196*'B-E-D Rate'!$O$2)+(Analysis!C2196*'B-E-D Rate'!$F$2)+(Analysis!D2196*'B-E-D Rate'!$J$2)</f>
        <v>45.921444788510328</v>
      </c>
      <c r="H2196" s="15">
        <f t="shared" si="241"/>
        <v>39.805632393999957</v>
      </c>
      <c r="I2196" s="18">
        <f t="shared" si="238"/>
        <v>37.403161244846679</v>
      </c>
      <c r="J2196" s="18">
        <f t="shared" si="239"/>
        <v>1488.3206265570022</v>
      </c>
      <c r="K2196" s="19"/>
      <c r="L2196" s="15">
        <f t="shared" si="242"/>
        <v>60.096845175998737</v>
      </c>
      <c r="M2196" s="18">
        <f t="shared" si="243"/>
        <v>200.94197614560653</v>
      </c>
      <c r="N2196" s="18">
        <f t="shared" si="244"/>
        <v>1488.3206265570022</v>
      </c>
      <c r="O2196" s="19"/>
    </row>
    <row r="2197" spans="1:15" x14ac:dyDescent="0.3">
      <c r="A2197">
        <v>12</v>
      </c>
      <c r="B2197">
        <v>5546598845</v>
      </c>
      <c r="C2197" s="3">
        <v>6.8160000000000007</v>
      </c>
      <c r="D2197" s="4">
        <v>1201.2216000000012</v>
      </c>
      <c r="E2197">
        <v>744</v>
      </c>
      <c r="F2197">
        <f t="shared" si="240"/>
        <v>31</v>
      </c>
      <c r="G2197" s="15">
        <f>(F2197*'B-E-D Rate'!$O$2)+(Analysis!C2197*'B-E-D Rate'!$F$2)+(Analysis!D2197*'B-E-D Rate'!$J$2)</f>
        <v>79.549854781610534</v>
      </c>
      <c r="H2197" s="15">
        <f t="shared" si="241"/>
        <v>88.266641704000065</v>
      </c>
      <c r="I2197" s="18">
        <f t="shared" si="238"/>
        <v>75.982374250341152</v>
      </c>
      <c r="J2197" s="18">
        <f t="shared" si="239"/>
        <v>24.505952797783316</v>
      </c>
      <c r="K2197" s="19"/>
      <c r="L2197" s="15">
        <f t="shared" si="242"/>
        <v>85.641387437658892</v>
      </c>
      <c r="M2197" s="18">
        <f t="shared" si="243"/>
        <v>37.10677009970356</v>
      </c>
      <c r="N2197" s="18">
        <f t="shared" si="244"/>
        <v>24.505952797783316</v>
      </c>
      <c r="O2197" s="19"/>
    </row>
    <row r="2198" spans="1:15" x14ac:dyDescent="0.3">
      <c r="A2198">
        <v>12</v>
      </c>
      <c r="B2198">
        <v>8554904270</v>
      </c>
      <c r="C2198" s="3">
        <v>14.479200000000001</v>
      </c>
      <c r="D2198" s="4">
        <v>2413.2491999999997</v>
      </c>
      <c r="E2198">
        <v>744</v>
      </c>
      <c r="F2198">
        <f t="shared" si="240"/>
        <v>31</v>
      </c>
      <c r="G2198" s="15">
        <f>(F2198*'B-E-D Rate'!$O$2)+(Analysis!C2198*'B-E-D Rate'!$F$2)+(Analysis!D2198*'B-E-D Rate'!$J$2)</f>
        <v>144.78919460272488</v>
      </c>
      <c r="H2198" s="15">
        <f t="shared" si="241"/>
        <v>156.37047254799998</v>
      </c>
      <c r="I2198" s="18">
        <f t="shared" si="238"/>
        <v>134.12599884571554</v>
      </c>
      <c r="J2198" s="18">
        <f t="shared" si="239"/>
        <v>3634.7624437498803</v>
      </c>
      <c r="K2198" s="19"/>
      <c r="L2198" s="15">
        <f t="shared" si="242"/>
        <v>121.53996260036233</v>
      </c>
      <c r="M2198" s="18">
        <f t="shared" si="243"/>
        <v>540.52678869967883</v>
      </c>
      <c r="N2198" s="18">
        <f t="shared" si="244"/>
        <v>3634.7624437498803</v>
      </c>
      <c r="O2198" s="19"/>
    </row>
    <row r="2199" spans="1:15" x14ac:dyDescent="0.3">
      <c r="A2199">
        <v>12</v>
      </c>
      <c r="B2199">
        <v>1980865507</v>
      </c>
      <c r="C2199" s="3">
        <v>6.3822000000000001</v>
      </c>
      <c r="D2199" s="4">
        <v>838.85460000000069</v>
      </c>
      <c r="E2199">
        <v>744</v>
      </c>
      <c r="F2199">
        <f t="shared" si="240"/>
        <v>31</v>
      </c>
      <c r="G2199" s="15">
        <f>(F2199*'B-E-D Rate'!$O$2)+(Analysis!C2199*'B-E-D Rate'!$F$2)+(Analysis!D2199*'B-E-D Rate'!$J$2)</f>
        <v>74.476910331525133</v>
      </c>
      <c r="H2199" s="15">
        <f t="shared" si="241"/>
        <v>67.90523997400004</v>
      </c>
      <c r="I2199" s="18">
        <f t="shared" si="238"/>
        <v>43.186851287973987</v>
      </c>
      <c r="J2199" s="18">
        <f t="shared" si="239"/>
        <v>100.46640667845865</v>
      </c>
      <c r="K2199" s="19"/>
      <c r="L2199" s="15">
        <f t="shared" si="242"/>
        <v>74.90857987949488</v>
      </c>
      <c r="M2199" s="18">
        <f t="shared" si="243"/>
        <v>0.18633859864440588</v>
      </c>
      <c r="N2199" s="18">
        <f t="shared" si="244"/>
        <v>100.46640667845865</v>
      </c>
      <c r="O2199" s="19"/>
    </row>
    <row r="2200" spans="1:15" x14ac:dyDescent="0.3">
      <c r="A2200">
        <v>12</v>
      </c>
      <c r="B2200">
        <v>4180922056</v>
      </c>
      <c r="C2200" s="3">
        <v>8.4534000000000002</v>
      </c>
      <c r="D2200" s="4">
        <v>1532.9033999999992</v>
      </c>
      <c r="E2200">
        <v>744</v>
      </c>
      <c r="F2200">
        <f t="shared" si="240"/>
        <v>31</v>
      </c>
      <c r="G2200" s="15">
        <f>(F2200*'B-E-D Rate'!$O$2)+(Analysis!C2200*'B-E-D Rate'!$F$2)+(Analysis!D2200*'B-E-D Rate'!$J$2)</f>
        <v>93.831106944960055</v>
      </c>
      <c r="H2200" s="15">
        <f t="shared" si="241"/>
        <v>106.90384204599995</v>
      </c>
      <c r="I2200" s="18">
        <f t="shared" si="238"/>
        <v>170.89640302196059</v>
      </c>
      <c r="J2200" s="18">
        <f t="shared" si="239"/>
        <v>87.065758412832466</v>
      </c>
      <c r="K2200" s="19"/>
      <c r="L2200" s="15">
        <f t="shared" si="242"/>
        <v>95.465341964272568</v>
      </c>
      <c r="M2200" s="18">
        <f t="shared" si="243"/>
        <v>2.6707240983473692</v>
      </c>
      <c r="N2200" s="18">
        <f t="shared" si="244"/>
        <v>87.065758412832466</v>
      </c>
      <c r="O2200" s="19"/>
    </row>
    <row r="2201" spans="1:15" x14ac:dyDescent="0.3">
      <c r="A2201">
        <v>12</v>
      </c>
      <c r="B2201">
        <v>9695337908</v>
      </c>
      <c r="C2201" s="3">
        <v>5.7102000000000004</v>
      </c>
      <c r="D2201" s="4">
        <v>478.66920000000096</v>
      </c>
      <c r="E2201">
        <v>744</v>
      </c>
      <c r="F2201">
        <f t="shared" si="240"/>
        <v>31</v>
      </c>
      <c r="G2201" s="15">
        <f>(F2201*'B-E-D Rate'!$O$2)+(Analysis!C2201*'B-E-D Rate'!$F$2)+(Analysis!D2201*'B-E-D Rate'!$J$2)</f>
        <v>67.563305827333636</v>
      </c>
      <c r="H2201" s="15">
        <f t="shared" si="241"/>
        <v>47.666422348000054</v>
      </c>
      <c r="I2201" s="18">
        <f t="shared" si="238"/>
        <v>395.8859721901776</v>
      </c>
      <c r="J2201" s="18">
        <f t="shared" si="239"/>
        <v>286.85850402016547</v>
      </c>
      <c r="K2201" s="19"/>
      <c r="L2201" s="15">
        <f t="shared" si="242"/>
        <v>64.240388285171107</v>
      </c>
      <c r="M2201" s="18">
        <f t="shared" si="243"/>
        <v>11.041780992011459</v>
      </c>
      <c r="N2201" s="18">
        <f t="shared" si="244"/>
        <v>286.85850402016547</v>
      </c>
      <c r="O2201" s="19"/>
    </row>
    <row r="2202" spans="1:15" x14ac:dyDescent="0.3">
      <c r="A2202">
        <v>12</v>
      </c>
      <c r="B2202">
        <v>4712318894</v>
      </c>
      <c r="C2202" s="3">
        <v>8.4047999999999998</v>
      </c>
      <c r="D2202" s="4">
        <v>1307.2014000000022</v>
      </c>
      <c r="E2202">
        <v>744</v>
      </c>
      <c r="F2202">
        <f t="shared" si="240"/>
        <v>31</v>
      </c>
      <c r="G2202" s="15">
        <f>(F2202*'B-E-D Rate'!$O$2)+(Analysis!C2202*'B-E-D Rate'!$F$2)+(Analysis!D2202*'B-E-D Rate'!$J$2)</f>
        <v>92.393275006276383</v>
      </c>
      <c r="H2202" s="15">
        <f t="shared" si="241"/>
        <v>94.221646666000112</v>
      </c>
      <c r="I2202" s="18">
        <f t="shared" si="238"/>
        <v>3.3429429260809025</v>
      </c>
      <c r="J2202" s="18">
        <f t="shared" si="239"/>
        <v>62.300577222616951</v>
      </c>
      <c r="K2202" s="19"/>
      <c r="L2202" s="15">
        <f t="shared" si="242"/>
        <v>88.780362008888389</v>
      </c>
      <c r="M2202" s="18">
        <f t="shared" si="243"/>
        <v>13.0531403266951</v>
      </c>
      <c r="N2202" s="18">
        <f t="shared" si="244"/>
        <v>62.300577222616951</v>
      </c>
      <c r="O2202" s="19"/>
    </row>
    <row r="2203" spans="1:15" x14ac:dyDescent="0.3">
      <c r="A2203">
        <v>12</v>
      </c>
      <c r="B2203">
        <v>7559551091</v>
      </c>
      <c r="C2203" s="3">
        <v>10.9788</v>
      </c>
      <c r="D2203" s="4">
        <v>1977.5459999999998</v>
      </c>
      <c r="E2203">
        <v>744</v>
      </c>
      <c r="F2203">
        <f t="shared" si="240"/>
        <v>31</v>
      </c>
      <c r="G2203" s="15">
        <f>(F2203*'B-E-D Rate'!$O$2)+(Analysis!C2203*'B-E-D Rate'!$F$2)+(Analysis!D2203*'B-E-D Rate'!$J$2)</f>
        <v>115.54307956248053</v>
      </c>
      <c r="H2203" s="15">
        <f t="shared" si="241"/>
        <v>131.88830973999998</v>
      </c>
      <c r="I2203" s="18">
        <f t="shared" si="238"/>
        <v>267.16654955609266</v>
      </c>
      <c r="J2203" s="18">
        <f t="shared" si="239"/>
        <v>963.6601519471667</v>
      </c>
      <c r="K2203" s="19"/>
      <c r="L2203" s="15">
        <f t="shared" si="242"/>
        <v>108.63503859217107</v>
      </c>
      <c r="M2203" s="18">
        <f t="shared" si="243"/>
        <v>47.721030047474031</v>
      </c>
      <c r="N2203" s="18">
        <f t="shared" si="244"/>
        <v>963.6601519471667</v>
      </c>
      <c r="O2203" s="19"/>
    </row>
    <row r="2204" spans="1:15" x14ac:dyDescent="0.3">
      <c r="A2204">
        <v>12</v>
      </c>
      <c r="B2204">
        <v>8852110422</v>
      </c>
      <c r="C2204" s="3">
        <v>17.626799999999999</v>
      </c>
      <c r="D2204" s="4">
        <v>2011.3589999999988</v>
      </c>
      <c r="E2204">
        <v>744</v>
      </c>
      <c r="F2204">
        <f t="shared" si="240"/>
        <v>31</v>
      </c>
      <c r="G2204" s="15">
        <f>(F2204*'B-E-D Rate'!$O$2)+(Analysis!C2204*'B-E-D Rate'!$F$2)+(Analysis!D2204*'B-E-D Rate'!$J$2)</f>
        <v>167.35948436141399</v>
      </c>
      <c r="H2204" s="15">
        <f t="shared" si="241"/>
        <v>133.78826220999994</v>
      </c>
      <c r="I2204" s="18">
        <f t="shared" si="238"/>
        <v>1127.0269567395933</v>
      </c>
      <c r="J2204" s="18">
        <f t="shared" si="239"/>
        <v>6865.6604187759694</v>
      </c>
      <c r="K2204" s="19"/>
      <c r="L2204" s="15">
        <f t="shared" si="242"/>
        <v>109.63653271819301</v>
      </c>
      <c r="M2204" s="18">
        <f t="shared" si="243"/>
        <v>3331.9391464056275</v>
      </c>
      <c r="N2204" s="18">
        <f t="shared" si="244"/>
        <v>6865.6604187759694</v>
      </c>
      <c r="O2204" s="19"/>
    </row>
    <row r="2205" spans="1:15" x14ac:dyDescent="0.3">
      <c r="A2205">
        <v>12</v>
      </c>
      <c r="B2205">
        <v>3497360368</v>
      </c>
      <c r="C2205" s="3">
        <v>6.6239999999999997</v>
      </c>
      <c r="D2205" s="4">
        <v>1015.0001999999999</v>
      </c>
      <c r="E2205">
        <v>744</v>
      </c>
      <c r="F2205">
        <f t="shared" si="240"/>
        <v>31</v>
      </c>
      <c r="G2205" s="15">
        <f>(F2205*'B-E-D Rate'!$O$2)+(Analysis!C2205*'B-E-D Rate'!$F$2)+(Analysis!D2205*'B-E-D Rate'!$J$2)</f>
        <v>77.183200804604013</v>
      </c>
      <c r="H2205" s="15">
        <f t="shared" si="241"/>
        <v>77.802861237999991</v>
      </c>
      <c r="I2205" s="18">
        <f t="shared" si="238"/>
        <v>0.38397905271649169</v>
      </c>
      <c r="J2205" s="18">
        <f t="shared" si="239"/>
        <v>53.538528982634553</v>
      </c>
      <c r="K2205" s="19"/>
      <c r="L2205" s="15">
        <f t="shared" si="242"/>
        <v>80.12576805341061</v>
      </c>
      <c r="M2205" s="18">
        <f t="shared" si="243"/>
        <v>8.6587020137492257</v>
      </c>
      <c r="N2205" s="18">
        <f t="shared" si="244"/>
        <v>53.538528982634553</v>
      </c>
      <c r="O2205" s="19"/>
    </row>
    <row r="2206" spans="1:15" x14ac:dyDescent="0.3">
      <c r="A2206">
        <v>12</v>
      </c>
      <c r="B2206">
        <v>7952153075</v>
      </c>
      <c r="C2206" s="3">
        <v>0.86099999999999999</v>
      </c>
      <c r="D2206" s="4">
        <v>147.76620000000025</v>
      </c>
      <c r="E2206">
        <v>744</v>
      </c>
      <c r="F2206">
        <f t="shared" si="240"/>
        <v>31</v>
      </c>
      <c r="G2206" s="15">
        <f>(F2206*'B-E-D Rate'!$O$2)+(Analysis!C2206*'B-E-D Rate'!$F$2)+(Analysis!D2206*'B-E-D Rate'!$J$2)</f>
        <v>28.328762620170686</v>
      </c>
      <c r="H2206" s="15">
        <f t="shared" si="241"/>
        <v>29.072982778000011</v>
      </c>
      <c r="I2206" s="18">
        <f t="shared" si="238"/>
        <v>0.55386364331950544</v>
      </c>
      <c r="J2206" s="18">
        <f t="shared" si="239"/>
        <v>3155.2307746478523</v>
      </c>
      <c r="K2206" s="19"/>
      <c r="L2206" s="15">
        <f t="shared" si="242"/>
        <v>54.439500733547611</v>
      </c>
      <c r="M2206" s="18">
        <f t="shared" si="243"/>
        <v>681.77064482535434</v>
      </c>
      <c r="N2206" s="18">
        <f t="shared" si="244"/>
        <v>3155.2307746478523</v>
      </c>
      <c r="O2206" s="19"/>
    </row>
    <row r="2207" spans="1:15" x14ac:dyDescent="0.3">
      <c r="A2207">
        <v>12</v>
      </c>
      <c r="B2207">
        <v>8924391241</v>
      </c>
      <c r="C2207" s="3">
        <v>7.7166000000000006</v>
      </c>
      <c r="D2207" s="4">
        <v>1255.8006000000005</v>
      </c>
      <c r="E2207">
        <v>744</v>
      </c>
      <c r="F2207">
        <f t="shared" si="240"/>
        <v>31</v>
      </c>
      <c r="G2207" s="15">
        <f>(F2207*'B-E-D Rate'!$O$2)+(Analysis!C2207*'B-E-D Rate'!$F$2)+(Analysis!D2207*'B-E-D Rate'!$J$2)</f>
        <v>86.804245150997446</v>
      </c>
      <c r="H2207" s="15">
        <f t="shared" si="241"/>
        <v>91.333435714000018</v>
      </c>
      <c r="I2207" s="18">
        <f t="shared" si="238"/>
        <v>20.513567155991559</v>
      </c>
      <c r="J2207" s="18">
        <f t="shared" si="239"/>
        <v>5.3086077600571633</v>
      </c>
      <c r="K2207" s="19"/>
      <c r="L2207" s="15">
        <f t="shared" si="242"/>
        <v>87.257941659530701</v>
      </c>
      <c r="M2207" s="18">
        <f t="shared" si="243"/>
        <v>0.20584052185526627</v>
      </c>
      <c r="N2207" s="18">
        <f t="shared" si="244"/>
        <v>5.3086077600571633</v>
      </c>
      <c r="O2207" s="19"/>
    </row>
    <row r="2208" spans="1:15" x14ac:dyDescent="0.3">
      <c r="A2208">
        <v>12</v>
      </c>
      <c r="B2208">
        <v>1149859429</v>
      </c>
      <c r="C2208" s="3">
        <v>8.343300000000001</v>
      </c>
      <c r="D2208" s="4">
        <v>1097.5235999999998</v>
      </c>
      <c r="E2208">
        <v>744</v>
      </c>
      <c r="F2208">
        <f t="shared" si="240"/>
        <v>31</v>
      </c>
      <c r="G2208" s="15">
        <f>(F2208*'B-E-D Rate'!$O$2)+(Analysis!C2208*'B-E-D Rate'!$F$2)+(Analysis!D2208*'B-E-D Rate'!$J$2)</f>
        <v>90.930475526355337</v>
      </c>
      <c r="H2208" s="15">
        <f t="shared" si="241"/>
        <v>82.439851083999983</v>
      </c>
      <c r="I2208" s="18">
        <f t="shared" si="238"/>
        <v>72.090703421122171</v>
      </c>
      <c r="J2208" s="18">
        <f t="shared" si="239"/>
        <v>41.348397859949074</v>
      </c>
      <c r="K2208" s="19"/>
      <c r="L2208" s="15">
        <f t="shared" si="242"/>
        <v>82.569996615187449</v>
      </c>
      <c r="M2208" s="18">
        <f t="shared" si="243"/>
        <v>69.897607624082994</v>
      </c>
      <c r="N2208" s="18">
        <f t="shared" si="244"/>
        <v>41.348397859949074</v>
      </c>
      <c r="O2208" s="19"/>
    </row>
    <row r="2209" spans="1:15" x14ac:dyDescent="0.3">
      <c r="A2209">
        <v>12</v>
      </c>
      <c r="B2209">
        <v>3362759306</v>
      </c>
      <c r="C2209" s="3">
        <v>10.1478</v>
      </c>
      <c r="D2209" s="4">
        <v>1403.0528999999995</v>
      </c>
      <c r="E2209">
        <v>744</v>
      </c>
      <c r="F2209">
        <f t="shared" si="240"/>
        <v>31</v>
      </c>
      <c r="G2209" s="15">
        <f>(F2209*'B-E-D Rate'!$O$2)+(Analysis!C2209*'B-E-D Rate'!$F$2)+(Analysis!D2209*'B-E-D Rate'!$J$2)</f>
        <v>106.38731418244024</v>
      </c>
      <c r="H2209" s="15">
        <f t="shared" si="241"/>
        <v>99.607542450999958</v>
      </c>
      <c r="I2209" s="18">
        <f t="shared" si="238"/>
        <v>45.965304730436699</v>
      </c>
      <c r="J2209" s="18">
        <f t="shared" si="239"/>
        <v>479.0456124154822</v>
      </c>
      <c r="K2209" s="19"/>
      <c r="L2209" s="15">
        <f t="shared" si="242"/>
        <v>91.61935039265768</v>
      </c>
      <c r="M2209" s="18">
        <f t="shared" si="243"/>
        <v>218.09275449632875</v>
      </c>
      <c r="N2209" s="18">
        <f t="shared" si="244"/>
        <v>479.0456124154822</v>
      </c>
      <c r="O2209" s="19"/>
    </row>
    <row r="2210" spans="1:15" x14ac:dyDescent="0.3">
      <c r="A2210">
        <v>12</v>
      </c>
      <c r="B2210">
        <v>7755060889</v>
      </c>
      <c r="C2210" s="3">
        <v>6.6981000000000002</v>
      </c>
      <c r="D2210" s="4">
        <v>963.29849999999988</v>
      </c>
      <c r="E2210">
        <v>744</v>
      </c>
      <c r="F2210">
        <f t="shared" si="240"/>
        <v>31</v>
      </c>
      <c r="G2210" s="15">
        <f>(F2210*'B-E-D Rate'!$O$2)+(Analysis!C2210*'B-E-D Rate'!$F$2)+(Analysis!D2210*'B-E-D Rate'!$J$2)</f>
        <v>77.516128367685639</v>
      </c>
      <c r="H2210" s="15">
        <f t="shared" si="241"/>
        <v>74.897742714999993</v>
      </c>
      <c r="I2210" s="18">
        <f t="shared" si="238"/>
        <v>6.855943426190036</v>
      </c>
      <c r="J2210" s="18">
        <f t="shared" si="239"/>
        <v>48.777305967525784</v>
      </c>
      <c r="K2210" s="19"/>
      <c r="L2210" s="15">
        <f t="shared" si="242"/>
        <v>78.594435463715826</v>
      </c>
      <c r="M2210" s="18">
        <f t="shared" si="243"/>
        <v>1.162746193349055</v>
      </c>
      <c r="N2210" s="18">
        <f t="shared" si="244"/>
        <v>48.777305967525784</v>
      </c>
      <c r="O2210" s="19"/>
    </row>
    <row r="2211" spans="1:15" x14ac:dyDescent="0.3">
      <c r="A2211">
        <v>12</v>
      </c>
      <c r="B2211">
        <v>4287357756</v>
      </c>
      <c r="C2211" s="3">
        <v>0.92399999999999993</v>
      </c>
      <c r="D2211" s="4">
        <v>19.787699999999997</v>
      </c>
      <c r="E2211">
        <v>744</v>
      </c>
      <c r="F2211">
        <f t="shared" si="240"/>
        <v>31</v>
      </c>
      <c r="G2211" s="15">
        <f>(F2211*'B-E-D Rate'!$O$2)+(Analysis!C2211*'B-E-D Rate'!$F$2)+(Analysis!D2211*'B-E-D Rate'!$J$2)</f>
        <v>28.217143528131171</v>
      </c>
      <c r="H2211" s="15">
        <f t="shared" si="241"/>
        <v>21.881870863</v>
      </c>
      <c r="I2211" s="18">
        <f t="shared" si="238"/>
        <v>40.135679741558214</v>
      </c>
      <c r="J2211" s="18">
        <f t="shared" si="239"/>
        <v>3167.7828439368855</v>
      </c>
      <c r="K2211" s="19"/>
      <c r="L2211" s="15">
        <f t="shared" si="242"/>
        <v>50.648955203511775</v>
      </c>
      <c r="M2211" s="18">
        <f t="shared" si="243"/>
        <v>503.18617503974161</v>
      </c>
      <c r="N2211" s="18">
        <f t="shared" si="244"/>
        <v>3167.7828439368855</v>
      </c>
      <c r="O2211" s="19"/>
    </row>
    <row r="2212" spans="1:15" x14ac:dyDescent="0.3">
      <c r="A2212">
        <v>12</v>
      </c>
      <c r="B2212">
        <v>3953840031</v>
      </c>
      <c r="C2212" s="3">
        <v>1.3775999999999999</v>
      </c>
      <c r="D2212" s="4">
        <v>229.89479999999992</v>
      </c>
      <c r="E2212">
        <v>744</v>
      </c>
      <c r="F2212">
        <f t="shared" si="240"/>
        <v>31</v>
      </c>
      <c r="G2212" s="15">
        <f>(F2212*'B-E-D Rate'!$O$2)+(Analysis!C2212*'B-E-D Rate'!$F$2)+(Analysis!D2212*'B-E-D Rate'!$J$2)</f>
        <v>32.728730785994991</v>
      </c>
      <c r="H2212" s="15">
        <f t="shared" si="241"/>
        <v>33.687788811999994</v>
      </c>
      <c r="I2212" s="18">
        <f t="shared" si="238"/>
        <v>0.91979229724461342</v>
      </c>
      <c r="J2212" s="18">
        <f t="shared" si="239"/>
        <v>2680.2853907850181</v>
      </c>
      <c r="K2212" s="19"/>
      <c r="L2212" s="15">
        <f t="shared" si="242"/>
        <v>56.872035867324762</v>
      </c>
      <c r="M2212" s="18">
        <f t="shared" si="243"/>
        <v>582.89918025016391</v>
      </c>
      <c r="N2212" s="18">
        <f t="shared" si="244"/>
        <v>2680.2853907850181</v>
      </c>
      <c r="O2212" s="19"/>
    </row>
    <row r="2213" spans="1:15" x14ac:dyDescent="0.3">
      <c r="A2213">
        <v>12</v>
      </c>
      <c r="B2213">
        <v>6710776338</v>
      </c>
      <c r="C2213" s="3">
        <v>2.9661</v>
      </c>
      <c r="D2213" s="4">
        <v>255.79530000000014</v>
      </c>
      <c r="E2213">
        <v>744</v>
      </c>
      <c r="F2213">
        <f t="shared" si="240"/>
        <v>31</v>
      </c>
      <c r="G2213" s="15">
        <f>(F2213*'B-E-D Rate'!$O$2)+(Analysis!C2213*'B-E-D Rate'!$F$2)+(Analysis!D2213*'B-E-D Rate'!$J$2)</f>
        <v>45.193663106492174</v>
      </c>
      <c r="H2213" s="15">
        <f t="shared" si="241"/>
        <v>35.143137907000011</v>
      </c>
      <c r="I2213" s="18">
        <f t="shared" si="238"/>
        <v>101.013056785627</v>
      </c>
      <c r="J2213" s="18">
        <f t="shared" si="239"/>
        <v>1545.0041205976565</v>
      </c>
      <c r="K2213" s="19"/>
      <c r="L2213" s="15">
        <f t="shared" si="242"/>
        <v>57.639172726255701</v>
      </c>
      <c r="M2213" s="18">
        <f t="shared" si="243"/>
        <v>154.8907096956265</v>
      </c>
      <c r="N2213" s="18">
        <f t="shared" si="244"/>
        <v>1545.0041205976565</v>
      </c>
      <c r="O2213" s="19"/>
    </row>
    <row r="2214" spans="1:15" x14ac:dyDescent="0.3">
      <c r="A2214">
        <v>12</v>
      </c>
      <c r="B2214">
        <v>5365174102</v>
      </c>
      <c r="C2214" s="3">
        <v>0.2082</v>
      </c>
      <c r="D2214" s="4">
        <v>59.902799999999985</v>
      </c>
      <c r="E2214">
        <v>744</v>
      </c>
      <c r="F2214">
        <f t="shared" si="240"/>
        <v>31</v>
      </c>
      <c r="G2214" s="15">
        <f>(F2214*'B-E-D Rate'!$O$2)+(Analysis!C2214*'B-E-D Rate'!$F$2)+(Analysis!D2214*'B-E-D Rate'!$J$2)</f>
        <v>22.843528785693184</v>
      </c>
      <c r="H2214" s="15">
        <f t="shared" si="241"/>
        <v>24.135938331999998</v>
      </c>
      <c r="I2214" s="18">
        <f t="shared" si="238"/>
        <v>1.6703224353849853</v>
      </c>
      <c r="J2214" s="18">
        <f t="shared" si="239"/>
        <v>3801.5455413610011</v>
      </c>
      <c r="K2214" s="19"/>
      <c r="L2214" s="15">
        <f t="shared" si="242"/>
        <v>51.837108783933019</v>
      </c>
      <c r="M2214" s="18">
        <f t="shared" si="243"/>
        <v>840.62768111433297</v>
      </c>
      <c r="N2214" s="18">
        <f t="shared" si="244"/>
        <v>3801.5455413610011</v>
      </c>
      <c r="O2214" s="19"/>
    </row>
    <row r="2215" spans="1:15" x14ac:dyDescent="0.3">
      <c r="A2215">
        <v>12</v>
      </c>
      <c r="B2215">
        <v>4954718463</v>
      </c>
      <c r="C2215" s="3">
        <v>3.9648000000000003</v>
      </c>
      <c r="D2215" s="4">
        <v>317.00579999999917</v>
      </c>
      <c r="E2215">
        <v>744</v>
      </c>
      <c r="F2215">
        <f t="shared" si="240"/>
        <v>31</v>
      </c>
      <c r="G2215" s="15">
        <f>(F2215*'B-E-D Rate'!$O$2)+(Analysis!C2215*'B-E-D Rate'!$F$2)+(Analysis!D2215*'B-E-D Rate'!$J$2)</f>
        <v>53.241479230741625</v>
      </c>
      <c r="H2215" s="15">
        <f t="shared" si="241"/>
        <v>38.582555901999953</v>
      </c>
      <c r="I2215" s="18">
        <f t="shared" si="238"/>
        <v>214.88403315792681</v>
      </c>
      <c r="J2215" s="18">
        <f t="shared" si="239"/>
        <v>977.10784524075916</v>
      </c>
      <c r="K2215" s="19"/>
      <c r="L2215" s="15">
        <f t="shared" si="242"/>
        <v>59.452142773304658</v>
      </c>
      <c r="M2215" s="18">
        <f t="shared" si="243"/>
        <v>38.5723416389216</v>
      </c>
      <c r="N2215" s="18">
        <f t="shared" si="244"/>
        <v>977.10784524075916</v>
      </c>
      <c r="O2215" s="19"/>
    </row>
    <row r="2216" spans="1:15" x14ac:dyDescent="0.3">
      <c r="A2216">
        <v>12</v>
      </c>
      <c r="B2216">
        <v>4109113059</v>
      </c>
      <c r="C2216" s="3">
        <v>0.40800000000000003</v>
      </c>
      <c r="D2216" s="4">
        <v>104.15759999999989</v>
      </c>
      <c r="E2216">
        <v>744</v>
      </c>
      <c r="F2216">
        <f t="shared" si="240"/>
        <v>31</v>
      </c>
      <c r="G2216" s="15">
        <f>(F2216*'B-E-D Rate'!$O$2)+(Analysis!C2216*'B-E-D Rate'!$F$2)+(Analysis!D2216*'B-E-D Rate'!$J$2)</f>
        <v>24.603931605895671</v>
      </c>
      <c r="H2216" s="15">
        <f t="shared" si="241"/>
        <v>26.622615543999991</v>
      </c>
      <c r="I2216" s="18">
        <f t="shared" si="238"/>
        <v>4.0750848419603685</v>
      </c>
      <c r="J2216" s="18">
        <f t="shared" si="239"/>
        <v>3587.5633912181452</v>
      </c>
      <c r="K2216" s="19"/>
      <c r="L2216" s="15">
        <f t="shared" si="242"/>
        <v>53.147874532262854</v>
      </c>
      <c r="M2216" s="18">
        <f t="shared" si="243"/>
        <v>814.75667778370712</v>
      </c>
      <c r="N2216" s="18">
        <f t="shared" si="244"/>
        <v>3587.5633912181452</v>
      </c>
      <c r="O2216" s="19"/>
    </row>
    <row r="2217" spans="1:15" x14ac:dyDescent="0.3">
      <c r="A2217">
        <v>12</v>
      </c>
      <c r="B2217">
        <v>8187336572</v>
      </c>
      <c r="C2217" s="3">
        <v>5.1300000000000008</v>
      </c>
      <c r="D2217" s="4">
        <v>90.968999999999866</v>
      </c>
      <c r="E2217">
        <v>744</v>
      </c>
      <c r="F2217">
        <f t="shared" si="240"/>
        <v>31</v>
      </c>
      <c r="G2217" s="15">
        <f>(F2217*'B-E-D Rate'!$O$2)+(Analysis!C2217*'B-E-D Rate'!$F$2)+(Analysis!D2217*'B-E-D Rate'!$J$2)</f>
        <v>61.233778061246014</v>
      </c>
      <c r="H2217" s="15">
        <f t="shared" si="241"/>
        <v>25.88154810999999</v>
      </c>
      <c r="I2217" s="18">
        <f t="shared" si="238"/>
        <v>1249.7801625257764</v>
      </c>
      <c r="J2217" s="18">
        <f t="shared" si="239"/>
        <v>541.32655440846145</v>
      </c>
      <c r="K2217" s="19"/>
      <c r="L2217" s="15">
        <f t="shared" si="242"/>
        <v>52.757246506637998</v>
      </c>
      <c r="M2217" s="18">
        <f t="shared" si="243"/>
        <v>71.851587196265385</v>
      </c>
      <c r="N2217" s="18">
        <f t="shared" si="244"/>
        <v>541.32655440846145</v>
      </c>
      <c r="O2217" s="19"/>
    </row>
  </sheetData>
  <pageMargins left="0.7" right="0.7" top="1.5" bottom="0.75" header="0.3" footer="0.3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defaultColWidth="9.109375" defaultRowHeight="14.4" x14ac:dyDescent="0.3"/>
  <cols>
    <col min="1" max="1" width="13.33203125" style="12" bestFit="1" customWidth="1"/>
    <col min="2" max="2" width="10.6640625" style="12" bestFit="1" customWidth="1"/>
    <col min="3" max="3" width="9.109375" style="12"/>
    <col min="4" max="4" width="11.88671875" style="12" bestFit="1" customWidth="1"/>
    <col min="5" max="5" width="10.6640625" style="12" bestFit="1" customWidth="1"/>
    <col min="6" max="6" width="8.44140625" style="12" bestFit="1" customWidth="1"/>
    <col min="7" max="7" width="9.109375" style="12"/>
    <col min="8" max="8" width="12.5546875" style="12" bestFit="1" customWidth="1"/>
    <col min="9" max="9" width="13.33203125" style="12" bestFit="1" customWidth="1"/>
    <col min="10" max="10" width="8.44140625" style="12" bestFit="1" customWidth="1"/>
    <col min="11" max="11" width="9.109375" style="12"/>
    <col min="12" max="12" width="14.88671875" style="12" bestFit="1" customWidth="1"/>
    <col min="13" max="13" width="14" style="12" bestFit="1" customWidth="1"/>
    <col min="14" max="15" width="7.44140625" style="12" bestFit="1" customWidth="1"/>
    <col min="16" max="16384" width="9.109375" style="12"/>
  </cols>
  <sheetData>
    <row r="1" spans="1:15" ht="30" x14ac:dyDescent="0.25">
      <c r="A1" s="9" t="s">
        <v>0</v>
      </c>
      <c r="B1" s="10" t="s">
        <v>1</v>
      </c>
      <c r="C1" s="11"/>
      <c r="D1" s="10" t="s">
        <v>2</v>
      </c>
      <c r="E1" s="10" t="s">
        <v>1</v>
      </c>
      <c r="F1" s="10" t="s">
        <v>3</v>
      </c>
      <c r="G1" s="11"/>
      <c r="H1" s="9" t="s">
        <v>4</v>
      </c>
      <c r="I1" s="9" t="s">
        <v>0</v>
      </c>
      <c r="J1" s="10" t="s">
        <v>5</v>
      </c>
      <c r="K1" s="11"/>
      <c r="L1" s="9" t="s">
        <v>6</v>
      </c>
      <c r="M1" s="9" t="s">
        <v>7</v>
      </c>
      <c r="N1" s="10" t="s">
        <v>8</v>
      </c>
      <c r="O1" s="10" t="s">
        <v>9</v>
      </c>
    </row>
    <row r="2" spans="1:15" ht="15" x14ac:dyDescent="0.25">
      <c r="A2" s="1">
        <v>5336891545</v>
      </c>
      <c r="B2" s="1">
        <v>35029500.871895745</v>
      </c>
      <c r="C2" s="11"/>
      <c r="D2" s="2">
        <v>272193000</v>
      </c>
      <c r="E2" s="1">
        <f>B2</f>
        <v>35029500.871895745</v>
      </c>
      <c r="F2" s="13">
        <f>D2/E2</f>
        <v>7.7703933320494762</v>
      </c>
      <c r="G2" s="11"/>
      <c r="H2" s="2">
        <v>25069000</v>
      </c>
      <c r="I2" s="1">
        <f>A2</f>
        <v>5336891545</v>
      </c>
      <c r="J2" s="14">
        <f>H2/I2</f>
        <v>4.6973036248950046E-3</v>
      </c>
      <c r="K2" s="11"/>
      <c r="L2" s="2">
        <v>98646000</v>
      </c>
      <c r="M2" s="1">
        <v>4796951</v>
      </c>
      <c r="N2" s="13">
        <f>L2/M2</f>
        <v>20.564312622747241</v>
      </c>
      <c r="O2" s="13">
        <f>N2/30.4375</f>
        <v>0.67562423401222971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Analysis</vt:lpstr>
      <vt:lpstr>B-E-D Rate</vt:lpstr>
      <vt:lpstr>Analysis!Print_Area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2017-02-06T19:06:52Z</dcterms:created>
  <dcterms:modified xsi:type="dcterms:W3CDTF">2017-02-16T15:07:23Z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-762669406</vt:i4>
  </property>
  <property fmtid="{D5CDD505-2E9C-101B-9397-08002B2CF9AE}" pid="3" name="_NewReviewCycle">
    <vt:lpwstr/>
  </property>
</Properties>
</file>