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erra Club POD 1 Floyd\"/>
    </mc:Choice>
  </mc:AlternateContent>
  <bookViews>
    <workbookView xWindow="0" yWindow="0" windowWidth="28800" windowHeight="12135"/>
  </bookViews>
  <sheets>
    <sheet name="CPO-Full" sheetId="1" r:id="rId1"/>
  </sheets>
  <definedNames>
    <definedName name="__123Graph_A" localSheetId="0" hidden="1">#REF!</definedName>
    <definedName name="__123Graph_A" hidden="1">#REF!</definedName>
    <definedName name="__123Graph_A201" localSheetId="0" hidden="1">#REF!</definedName>
    <definedName name="__123Graph_A201" hidden="1">#REF!</definedName>
    <definedName name="__123Graph_A201D" localSheetId="0" hidden="1">#REF!</definedName>
    <definedName name="__123Graph_A201D" hidden="1">#REF!</definedName>
    <definedName name="__123Graph_A202" localSheetId="0" hidden="1">#REF!</definedName>
    <definedName name="__123Graph_A202" hidden="1">#REF!</definedName>
    <definedName name="__123Graph_A202D" localSheetId="0" hidden="1">#REF!</definedName>
    <definedName name="__123Graph_A202D" hidden="1">#REF!</definedName>
    <definedName name="__123Graph_A203" localSheetId="0" hidden="1">#REF!</definedName>
    <definedName name="__123Graph_A203" hidden="1">#REF!</definedName>
    <definedName name="__123Graph_A203D" localSheetId="0" hidden="1">#REF!</definedName>
    <definedName name="__123Graph_A203D" hidden="1">#REF!</definedName>
    <definedName name="__123Graph_A204" localSheetId="0" hidden="1">#REF!</definedName>
    <definedName name="__123Graph_A204" hidden="1">#REF!</definedName>
    <definedName name="__123Graph_A204D" localSheetId="0" hidden="1">#REF!</definedName>
    <definedName name="__123Graph_A204D" hidden="1">#REF!</definedName>
    <definedName name="__123Graph_A208" localSheetId="0" hidden="1">#REF!</definedName>
    <definedName name="__123Graph_A208" hidden="1">#REF!</definedName>
    <definedName name="__123Graph_A216" localSheetId="0" hidden="1">#REF!</definedName>
    <definedName name="__123Graph_A216" hidden="1">#REF!</definedName>
    <definedName name="__123Graph_A220" localSheetId="0" hidden="1">#REF!</definedName>
    <definedName name="__123Graph_A220" hidden="1">#REF!</definedName>
    <definedName name="__123Graph_A220D" localSheetId="0" hidden="1">#REF!</definedName>
    <definedName name="__123Graph_A220D" hidden="1">#REF!</definedName>
    <definedName name="__123Graph_A221" localSheetId="0" hidden="1">#REF!</definedName>
    <definedName name="__123Graph_A221" hidden="1">#REF!</definedName>
    <definedName name="__123Graph_A227" localSheetId="0" hidden="1">#REF!</definedName>
    <definedName name="__123Graph_A227" hidden="1">#REF!</definedName>
    <definedName name="__123Graph_A227D" localSheetId="0" hidden="1">#REF!</definedName>
    <definedName name="__123Graph_A227D" hidden="1">#REF!</definedName>
    <definedName name="__123Graph_ATOT" localSheetId="0" hidden="1">#REF!</definedName>
    <definedName name="__123Graph_ATOT" hidden="1">#REF!</definedName>
    <definedName name="__123Graph_ATOTD" localSheetId="0" hidden="1">#REF!</definedName>
    <definedName name="__123Graph_ATOTD" hidden="1">#REF!</definedName>
    <definedName name="__123Graph_B" localSheetId="0" hidden="1">#REF!</definedName>
    <definedName name="__123Graph_B" hidden="1">#REF!</definedName>
    <definedName name="__123Graph_B201" localSheetId="0" hidden="1">#REF!</definedName>
    <definedName name="__123Graph_B201" hidden="1">#REF!</definedName>
    <definedName name="__123Graph_B201D" localSheetId="0" hidden="1">#REF!</definedName>
    <definedName name="__123Graph_B201D" hidden="1">#REF!</definedName>
    <definedName name="__123Graph_B202" localSheetId="0" hidden="1">#REF!</definedName>
    <definedName name="__123Graph_B202" hidden="1">#REF!</definedName>
    <definedName name="__123Graph_B202D" localSheetId="0" hidden="1">#REF!</definedName>
    <definedName name="__123Graph_B202D" hidden="1">#REF!</definedName>
    <definedName name="__123Graph_B203" localSheetId="0" hidden="1">#REF!</definedName>
    <definedName name="__123Graph_B203" hidden="1">#REF!</definedName>
    <definedName name="__123Graph_B203D" localSheetId="0" hidden="1">#REF!</definedName>
    <definedName name="__123Graph_B203D" hidden="1">#REF!</definedName>
    <definedName name="__123Graph_B204" localSheetId="0" hidden="1">#REF!</definedName>
    <definedName name="__123Graph_B204" hidden="1">#REF!</definedName>
    <definedName name="__123Graph_B204D" localSheetId="0" hidden="1">#REF!</definedName>
    <definedName name="__123Graph_B204D" hidden="1">#REF!</definedName>
    <definedName name="__123Graph_B208" localSheetId="0" hidden="1">#REF!</definedName>
    <definedName name="__123Graph_B208" hidden="1">#REF!</definedName>
    <definedName name="__123Graph_B216" localSheetId="0" hidden="1">#REF!</definedName>
    <definedName name="__123Graph_B216" hidden="1">#REF!</definedName>
    <definedName name="__123Graph_B220" localSheetId="0" hidden="1">#REF!</definedName>
    <definedName name="__123Graph_B220" hidden="1">#REF!</definedName>
    <definedName name="__123Graph_B220D" localSheetId="0" hidden="1">#REF!</definedName>
    <definedName name="__123Graph_B220D" hidden="1">#REF!</definedName>
    <definedName name="__123Graph_B221" localSheetId="0" hidden="1">#REF!</definedName>
    <definedName name="__123Graph_B221" hidden="1">#REF!</definedName>
    <definedName name="__123Graph_B227" localSheetId="0" hidden="1">#REF!</definedName>
    <definedName name="__123Graph_B227" hidden="1">#REF!</definedName>
    <definedName name="__123Graph_B227D" localSheetId="0" hidden="1">#REF!</definedName>
    <definedName name="__123Graph_B227D" hidden="1">#REF!</definedName>
    <definedName name="__123Graph_BTOT" localSheetId="0" hidden="1">#REF!</definedName>
    <definedName name="__123Graph_BTOT" hidden="1">#REF!</definedName>
    <definedName name="__123Graph_BTOTD" localSheetId="0" hidden="1">#REF!</definedName>
    <definedName name="__123Graph_BTOTD" hidden="1">#REF!</definedName>
    <definedName name="__123Graph_C" localSheetId="0" hidden="1">#REF!</definedName>
    <definedName name="__123Graph_C" hidden="1">#REF!</definedName>
    <definedName name="__123Graph_C201" localSheetId="0" hidden="1">#REF!</definedName>
    <definedName name="__123Graph_C201" hidden="1">#REF!</definedName>
    <definedName name="__123Graph_C201D" localSheetId="0" hidden="1">#REF!</definedName>
    <definedName name="__123Graph_C201D" hidden="1">#REF!</definedName>
    <definedName name="__123Graph_C202" localSheetId="0" hidden="1">#REF!</definedName>
    <definedName name="__123Graph_C202" hidden="1">#REF!</definedName>
    <definedName name="__123Graph_C202D" localSheetId="0" hidden="1">#REF!</definedName>
    <definedName name="__123Graph_C202D" hidden="1">#REF!</definedName>
    <definedName name="__123Graph_C203" localSheetId="0" hidden="1">#REF!</definedName>
    <definedName name="__123Graph_C203" hidden="1">#REF!</definedName>
    <definedName name="__123Graph_C203D" localSheetId="0" hidden="1">#REF!</definedName>
    <definedName name="__123Graph_C203D" hidden="1">#REF!</definedName>
    <definedName name="__123Graph_C204" localSheetId="0" hidden="1">#REF!</definedName>
    <definedName name="__123Graph_C204" hidden="1">#REF!</definedName>
    <definedName name="__123Graph_C204D" localSheetId="0" hidden="1">#REF!</definedName>
    <definedName name="__123Graph_C204D" hidden="1">#REF!</definedName>
    <definedName name="__123Graph_C208" localSheetId="0" hidden="1">#REF!</definedName>
    <definedName name="__123Graph_C208" hidden="1">#REF!</definedName>
    <definedName name="__123Graph_C216" localSheetId="0" hidden="1">#REF!</definedName>
    <definedName name="__123Graph_C216" hidden="1">#REF!</definedName>
    <definedName name="__123Graph_C220" localSheetId="0" hidden="1">#REF!</definedName>
    <definedName name="__123Graph_C220" hidden="1">#REF!</definedName>
    <definedName name="__123Graph_C220D" localSheetId="0" hidden="1">#REF!</definedName>
    <definedName name="__123Graph_C220D" hidden="1">#REF!</definedName>
    <definedName name="__123Graph_C221" localSheetId="0" hidden="1">#REF!</definedName>
    <definedName name="__123Graph_C221" hidden="1">#REF!</definedName>
    <definedName name="__123Graph_C227" localSheetId="0" hidden="1">#REF!</definedName>
    <definedName name="__123Graph_C227" hidden="1">#REF!</definedName>
    <definedName name="__123Graph_C227D" localSheetId="0" hidden="1">#REF!</definedName>
    <definedName name="__123Graph_C227D" hidden="1">#REF!</definedName>
    <definedName name="__123Graph_CTOT" localSheetId="0" hidden="1">#REF!</definedName>
    <definedName name="__123Graph_CTOT" hidden="1">#REF!</definedName>
    <definedName name="__123Graph_CTOTD" localSheetId="0" hidden="1">#REF!</definedName>
    <definedName name="__123Graph_CTOTD" hidden="1">#REF!</definedName>
    <definedName name="__123Graph_D" localSheetId="0" hidden="1">#REF!</definedName>
    <definedName name="__123Graph_D" hidden="1">#REF!</definedName>
    <definedName name="__123Graph_D201" localSheetId="0" hidden="1">#REF!</definedName>
    <definedName name="__123Graph_D201" hidden="1">#REF!</definedName>
    <definedName name="__123Graph_D201D" localSheetId="0" hidden="1">#REF!</definedName>
    <definedName name="__123Graph_D201D" hidden="1">#REF!</definedName>
    <definedName name="__123Graph_D202" localSheetId="0" hidden="1">#REF!</definedName>
    <definedName name="__123Graph_D202" hidden="1">#REF!</definedName>
    <definedName name="__123Graph_D202D" localSheetId="0" hidden="1">#REF!</definedName>
    <definedName name="__123Graph_D202D" hidden="1">#REF!</definedName>
    <definedName name="__123Graph_D203" localSheetId="0" hidden="1">#REF!</definedName>
    <definedName name="__123Graph_D203" hidden="1">#REF!</definedName>
    <definedName name="__123Graph_D203D" localSheetId="0" hidden="1">#REF!</definedName>
    <definedName name="__123Graph_D203D" hidden="1">#REF!</definedName>
    <definedName name="__123Graph_D204" localSheetId="0" hidden="1">#REF!</definedName>
    <definedName name="__123Graph_D204" hidden="1">#REF!</definedName>
    <definedName name="__123Graph_D204D" localSheetId="0" hidden="1">#REF!</definedName>
    <definedName name="__123Graph_D204D" hidden="1">#REF!</definedName>
    <definedName name="__123Graph_D208" localSheetId="0" hidden="1">#REF!</definedName>
    <definedName name="__123Graph_D208" hidden="1">#REF!</definedName>
    <definedName name="__123Graph_D216" localSheetId="0" hidden="1">#REF!</definedName>
    <definedName name="__123Graph_D216" hidden="1">#REF!</definedName>
    <definedName name="__123Graph_D220" localSheetId="0" hidden="1">#REF!</definedName>
    <definedName name="__123Graph_D220" hidden="1">#REF!</definedName>
    <definedName name="__123Graph_D220D" localSheetId="0" hidden="1">#REF!</definedName>
    <definedName name="__123Graph_D220D" hidden="1">#REF!</definedName>
    <definedName name="__123Graph_D221" localSheetId="0" hidden="1">#REF!</definedName>
    <definedName name="__123Graph_D221" hidden="1">#REF!</definedName>
    <definedName name="__123Graph_D227" localSheetId="0" hidden="1">#REF!</definedName>
    <definedName name="__123Graph_D227" hidden="1">#REF!</definedName>
    <definedName name="__123Graph_D227D" localSheetId="0" hidden="1">#REF!</definedName>
    <definedName name="__123Graph_D227D" hidden="1">#REF!</definedName>
    <definedName name="__123Graph_DTOT" localSheetId="0" hidden="1">#REF!</definedName>
    <definedName name="__123Graph_DTOT" hidden="1">#REF!</definedName>
    <definedName name="__123Graph_DTOTD" localSheetId="0" hidden="1">#REF!</definedName>
    <definedName name="__123Graph_DTOTD" hidden="1">#REF!</definedName>
    <definedName name="__123Graph_X" hidden="1">#REF!</definedName>
    <definedName name="__123Graph_X201" hidden="1">#REF!</definedName>
    <definedName name="__123Graph_X201D" hidden="1">#REF!</definedName>
    <definedName name="__123Graph_X202" hidden="1">#REF!</definedName>
    <definedName name="__123Graph_X202D" hidden="1">#REF!</definedName>
    <definedName name="__123Graph_X203" hidden="1">#REF!</definedName>
    <definedName name="__123Graph_X203D" hidden="1">#REF!</definedName>
    <definedName name="__123Graph_X204" hidden="1">#REF!</definedName>
    <definedName name="__123Graph_X204D" hidden="1">#REF!</definedName>
    <definedName name="__123Graph_X208" hidden="1">#REF!</definedName>
    <definedName name="__123Graph_X216" hidden="1">#REF!</definedName>
    <definedName name="__123Graph_X220" hidden="1">#REF!</definedName>
    <definedName name="__123Graph_X220D" hidden="1">#REF!</definedName>
    <definedName name="__123Graph_X221" hidden="1">#REF!</definedName>
    <definedName name="__123Graph_X227" hidden="1">#REF!</definedName>
    <definedName name="__123Graph_X227D" hidden="1">#REF!</definedName>
    <definedName name="__123Graph_XTOT" hidden="1">#REF!</definedName>
    <definedName name="__123Graph_XTOTD" hidden="1">#REF!</definedName>
    <definedName name="_1__123Graph_ACHART_1" localSheetId="0" hidden="1">#REF!</definedName>
    <definedName name="_10__123Graph_ACHART_13" hidden="1">#REF!</definedName>
    <definedName name="_100__123Graph_DCHART_3" hidden="1">#REF!</definedName>
    <definedName name="_101__123Graph_DCHART_4" localSheetId="0" hidden="1">#REF!</definedName>
    <definedName name="_102__123Graph_DCHART_4" hidden="1">#REF!</definedName>
    <definedName name="_103__123Graph_DCHART_5" localSheetId="0" hidden="1">#REF!</definedName>
    <definedName name="_104__123Graph_DCHART_5" hidden="1">#REF!</definedName>
    <definedName name="_105__123Graph_DCHART_6" localSheetId="0" hidden="1">#REF!</definedName>
    <definedName name="_106__123Graph_DCHART_6" hidden="1">#REF!</definedName>
    <definedName name="_107__123Graph_DCHART_7" localSheetId="0" hidden="1">#REF!</definedName>
    <definedName name="_108__123Graph_DCHART_7" hidden="1">#REF!</definedName>
    <definedName name="_109__123Graph_DCHART_8" localSheetId="0" hidden="1">#REF!</definedName>
    <definedName name="_11__123Graph_ACHART_14" localSheetId="0" hidden="1">#REF!</definedName>
    <definedName name="_110__123Graph_DCHART_8" hidden="1">#REF!</definedName>
    <definedName name="_111__123Graph_DCHART_9" localSheetId="0" hidden="1">#REF!</definedName>
    <definedName name="_112__123Graph_DCHART_9" hidden="1">#REF!</definedName>
    <definedName name="_113__123Graph_XCHART_1" hidden="1">#REF!</definedName>
    <definedName name="_114__123Graph_XCHART_10" hidden="1">#REF!</definedName>
    <definedName name="_115__123Graph_XCHART_11" hidden="1">#REF!</definedName>
    <definedName name="_116__123Graph_XCHART_12" hidden="1">#REF!</definedName>
    <definedName name="_117__123Graph_XCHART_13" hidden="1">#REF!</definedName>
    <definedName name="_118__123Graph_XCHART_14" hidden="1">#REF!</definedName>
    <definedName name="_119__123Graph_XCHART_2" hidden="1">#REF!</definedName>
    <definedName name="_12__123Graph_ACHART_14" hidden="1">#REF!</definedName>
    <definedName name="_120__123Graph_XCHART_3" hidden="1">#REF!</definedName>
    <definedName name="_121__123Graph_XCHART_4" hidden="1">#REF!</definedName>
    <definedName name="_122__123Graph_XCHART_5" hidden="1">#REF!</definedName>
    <definedName name="_123__123Graph_XCHART_6" hidden="1">#REF!</definedName>
    <definedName name="_124__123Graph_XCHART_7" hidden="1">#REF!</definedName>
    <definedName name="_125__123Graph_XCHART_8" hidden="1">#REF!</definedName>
    <definedName name="_126__123Graph_XCHART_9" hidden="1">#REF!</definedName>
    <definedName name="_13__123Graph_ACHART_2" localSheetId="0" hidden="1">#REF!</definedName>
    <definedName name="_14__123Graph_ACHART_2" hidden="1">#REF!</definedName>
    <definedName name="_15__123Graph_ACHART_3" localSheetId="0" hidden="1">#REF!</definedName>
    <definedName name="_16__123Graph_ACHART_3" hidden="1">#REF!</definedName>
    <definedName name="_17__123Graph_ACHART_4" localSheetId="0" hidden="1">#REF!</definedName>
    <definedName name="_18__123Graph_ACHART_4" hidden="1">#REF!</definedName>
    <definedName name="_19__123Graph_ACHART_5" localSheetId="0" hidden="1">#REF!</definedName>
    <definedName name="_2__123Graph_ACHART_1" hidden="1">#REF!</definedName>
    <definedName name="_20__123Graph_ACHART_5" hidden="1">#REF!</definedName>
    <definedName name="_21__123Graph_ACHART_6" localSheetId="0" hidden="1">#REF!</definedName>
    <definedName name="_22__123Graph_ACHART_6" hidden="1">#REF!</definedName>
    <definedName name="_23__123Graph_ACHART_7" localSheetId="0" hidden="1">#REF!</definedName>
    <definedName name="_24__123Graph_ACHART_7" hidden="1">#REF!</definedName>
    <definedName name="_25__123Graph_ACHART_8" localSheetId="0" hidden="1">#REF!</definedName>
    <definedName name="_26__123Graph_ACHART_8" hidden="1">#REF!</definedName>
    <definedName name="_27__123Graph_ACHART_9" localSheetId="0" hidden="1">#REF!</definedName>
    <definedName name="_28__123Graph_ACHART_9" hidden="1">#REF!</definedName>
    <definedName name="_29__123Graph_BCHART_1" localSheetId="0" hidden="1">#REF!</definedName>
    <definedName name="_3__123Graph_ACHART_10" localSheetId="0" hidden="1">#REF!</definedName>
    <definedName name="_30__123Graph_BCHART_1" hidden="1">#REF!</definedName>
    <definedName name="_31__123Graph_BCHART_10" localSheetId="0" hidden="1">#REF!</definedName>
    <definedName name="_32__123Graph_BCHART_10" hidden="1">#REF!</definedName>
    <definedName name="_33__123Graph_BCHART_11" localSheetId="0" hidden="1">#REF!</definedName>
    <definedName name="_34__123Graph_BCHART_11" hidden="1">#REF!</definedName>
    <definedName name="_35__123Graph_BCHART_12" localSheetId="0" hidden="1">#REF!</definedName>
    <definedName name="_36__123Graph_BCHART_12" hidden="1">#REF!</definedName>
    <definedName name="_37__123Graph_BCHART_13" localSheetId="0" hidden="1">#REF!</definedName>
    <definedName name="_38__123Graph_BCHART_13" hidden="1">#REF!</definedName>
    <definedName name="_39__123Graph_BCHART_14" localSheetId="0" hidden="1">#REF!</definedName>
    <definedName name="_4__123Graph_ACHART_10" hidden="1">#REF!</definedName>
    <definedName name="_40__123Graph_BCHART_14" hidden="1">#REF!</definedName>
    <definedName name="_41__123Graph_BCHART_2" localSheetId="0" hidden="1">#REF!</definedName>
    <definedName name="_42__123Graph_BCHART_2" hidden="1">#REF!</definedName>
    <definedName name="_43__123Graph_BCHART_3" localSheetId="0" hidden="1">#REF!</definedName>
    <definedName name="_44__123Graph_BCHART_3" hidden="1">#REF!</definedName>
    <definedName name="_45__123Graph_BCHART_4" localSheetId="0" hidden="1">#REF!</definedName>
    <definedName name="_46__123Graph_BCHART_4" hidden="1">#REF!</definedName>
    <definedName name="_47__123Graph_BCHART_5" localSheetId="0" hidden="1">#REF!</definedName>
    <definedName name="_48__123Graph_BCHART_5" hidden="1">#REF!</definedName>
    <definedName name="_49__123Graph_BCHART_6" localSheetId="0" hidden="1">#REF!</definedName>
    <definedName name="_5__123Graph_ACHART_11" localSheetId="0" hidden="1">#REF!</definedName>
    <definedName name="_50__123Graph_BCHART_6" hidden="1">#REF!</definedName>
    <definedName name="_51__123Graph_BCHART_7" localSheetId="0" hidden="1">#REF!</definedName>
    <definedName name="_52__123Graph_BCHART_7" hidden="1">#REF!</definedName>
    <definedName name="_53__123Graph_BCHART_8" localSheetId="0" hidden="1">#REF!</definedName>
    <definedName name="_54__123Graph_BCHART_8" hidden="1">#REF!</definedName>
    <definedName name="_55__123Graph_BCHART_9" localSheetId="0" hidden="1">#REF!</definedName>
    <definedName name="_56__123Graph_BCHART_9" hidden="1">#REF!</definedName>
    <definedName name="_57__123Graph_CCHART_1" localSheetId="0" hidden="1">#REF!</definedName>
    <definedName name="_58__123Graph_CCHART_1" hidden="1">#REF!</definedName>
    <definedName name="_59__123Graph_CCHART_10" localSheetId="0" hidden="1">#REF!</definedName>
    <definedName name="_6__123Graph_ACHART_11" hidden="1">#REF!</definedName>
    <definedName name="_60__123Graph_CCHART_10" hidden="1">#REF!</definedName>
    <definedName name="_61__123Graph_CCHART_11" localSheetId="0" hidden="1">#REF!</definedName>
    <definedName name="_62__123Graph_CCHART_11" hidden="1">#REF!</definedName>
    <definedName name="_63__123Graph_CCHART_12" localSheetId="0" hidden="1">#REF!</definedName>
    <definedName name="_64__123Graph_CCHART_12" hidden="1">#REF!</definedName>
    <definedName name="_65__123Graph_CCHART_13" localSheetId="0" hidden="1">#REF!</definedName>
    <definedName name="_66__123Graph_CCHART_13" hidden="1">#REF!</definedName>
    <definedName name="_67__123Graph_CCHART_14" localSheetId="0" hidden="1">#REF!</definedName>
    <definedName name="_68__123Graph_CCHART_14" hidden="1">#REF!</definedName>
    <definedName name="_69__123Graph_CCHART_2" localSheetId="0" hidden="1">#REF!</definedName>
    <definedName name="_7__123Graph_ACHART_12" localSheetId="0" hidden="1">#REF!</definedName>
    <definedName name="_70__123Graph_CCHART_2" hidden="1">#REF!</definedName>
    <definedName name="_71__123Graph_CCHART_3" localSheetId="0" hidden="1">#REF!</definedName>
    <definedName name="_72__123Graph_CCHART_3" hidden="1">#REF!</definedName>
    <definedName name="_73__123Graph_CCHART_4" localSheetId="0" hidden="1">#REF!</definedName>
    <definedName name="_74__123Graph_CCHART_4" hidden="1">#REF!</definedName>
    <definedName name="_75__123Graph_CCHART_5" localSheetId="0" hidden="1">#REF!</definedName>
    <definedName name="_76__123Graph_CCHART_5" hidden="1">#REF!</definedName>
    <definedName name="_77__123Graph_CCHART_6" localSheetId="0" hidden="1">#REF!</definedName>
    <definedName name="_78__123Graph_CCHART_6" hidden="1">#REF!</definedName>
    <definedName name="_79__123Graph_CCHART_7" localSheetId="0" hidden="1">#REF!</definedName>
    <definedName name="_8__123Graph_ACHART_12" hidden="1">#REF!</definedName>
    <definedName name="_80__123Graph_CCHART_7" hidden="1">#REF!</definedName>
    <definedName name="_81__123Graph_CCHART_8" localSheetId="0" hidden="1">#REF!</definedName>
    <definedName name="_82__123Graph_CCHART_8" hidden="1">#REF!</definedName>
    <definedName name="_83__123Graph_CCHART_9" localSheetId="0" hidden="1">#REF!</definedName>
    <definedName name="_84__123Graph_CCHART_9" hidden="1">#REF!</definedName>
    <definedName name="_85__123Graph_DCHART_1" localSheetId="0" hidden="1">#REF!</definedName>
    <definedName name="_86__123Graph_DCHART_1" hidden="1">#REF!</definedName>
    <definedName name="_87__123Graph_DCHART_10" localSheetId="0" hidden="1">#REF!</definedName>
    <definedName name="_88__123Graph_DCHART_10" hidden="1">#REF!</definedName>
    <definedName name="_89__123Graph_DCHART_11" localSheetId="0" hidden="1">#REF!</definedName>
    <definedName name="_9__123Graph_ACHART_13" localSheetId="0" hidden="1">#REF!</definedName>
    <definedName name="_90__123Graph_DCHART_11" hidden="1">#REF!</definedName>
    <definedName name="_91__123Graph_DCHART_12" localSheetId="0" hidden="1">#REF!</definedName>
    <definedName name="_92__123Graph_DCHART_12" hidden="1">#REF!</definedName>
    <definedName name="_93__123Graph_DCHART_13" localSheetId="0" hidden="1">#REF!</definedName>
    <definedName name="_94__123Graph_DCHART_13" hidden="1">#REF!</definedName>
    <definedName name="_95__123Graph_DCHART_14" localSheetId="0" hidden="1">#REF!</definedName>
    <definedName name="_96__123Graph_DCHART_14" hidden="1">#REF!</definedName>
    <definedName name="_97__123Graph_DCHART_2" localSheetId="0" hidden="1">#REF!</definedName>
    <definedName name="_98__123Graph_DCHART_2" hidden="1">#REF!</definedName>
    <definedName name="_99__123Graph_DCHART_3" localSheetId="0" hidden="1">#REF!</definedName>
    <definedName name="d" localSheetId="0" hidden="1">#REF!</definedName>
    <definedName name="d" hidden="1">#REF!</definedName>
    <definedName name="f" localSheetId="0" hidden="1">#REF!</definedName>
    <definedName name="f" hidden="1">#REF!</definedName>
    <definedName name="g" localSheetId="0" hidden="1">#REF!</definedName>
    <definedName name="g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7" i="1"/>
  <c r="F48" i="1"/>
  <c r="F49" i="1"/>
  <c r="F50" i="1"/>
  <c r="F51" i="1"/>
  <c r="F52" i="1"/>
  <c r="F45" i="1"/>
  <c r="F44" i="1" l="1"/>
  <c r="E44" i="1"/>
  <c r="A44" i="1"/>
  <c r="A45" i="1" s="1"/>
  <c r="A46" i="1" s="1"/>
  <c r="A47" i="1" s="1"/>
  <c r="A48" i="1" s="1"/>
  <c r="A49" i="1" s="1"/>
  <c r="A50" i="1" s="1"/>
  <c r="A51" i="1" s="1"/>
  <c r="A52" i="1" s="1"/>
  <c r="F43" i="1"/>
  <c r="E43" i="1"/>
  <c r="A29" i="1"/>
  <c r="A30" i="1" s="1"/>
  <c r="A31" i="1" s="1"/>
  <c r="A32" i="1" s="1"/>
  <c r="A33" i="1" s="1"/>
  <c r="A34" i="1" s="1"/>
  <c r="A35" i="1" s="1"/>
  <c r="A28" i="1"/>
  <c r="C27" i="1"/>
  <c r="F27" i="1" s="1"/>
  <c r="A27" i="1"/>
  <c r="G26" i="1"/>
  <c r="D26" i="1"/>
  <c r="C26" i="1"/>
  <c r="F26" i="1" s="1"/>
  <c r="B26" i="1"/>
  <c r="E26" i="1" s="1"/>
  <c r="A11" i="1"/>
  <c r="A12" i="1" s="1"/>
  <c r="A13" i="1" s="1"/>
  <c r="A14" i="1" s="1"/>
  <c r="A15" i="1" s="1"/>
  <c r="A16" i="1" s="1"/>
  <c r="A17" i="1" s="1"/>
  <c r="A18" i="1" s="1"/>
  <c r="F10" i="1"/>
  <c r="D10" i="1"/>
  <c r="C10" i="1"/>
  <c r="C11" i="1" s="1"/>
  <c r="B10" i="1"/>
  <c r="B27" i="1" s="1"/>
  <c r="E27" i="1" s="1"/>
  <c r="A10" i="1"/>
  <c r="G9" i="1"/>
  <c r="F9" i="1"/>
  <c r="E9" i="1"/>
  <c r="C28" i="1" l="1"/>
  <c r="F28" i="1" s="1"/>
  <c r="F11" i="1"/>
  <c r="C12" i="1"/>
  <c r="B11" i="1"/>
  <c r="E10" i="1"/>
  <c r="E46" i="1"/>
  <c r="D11" i="1"/>
  <c r="G10" i="1"/>
  <c r="D27" i="1"/>
  <c r="G27" i="1" s="1"/>
  <c r="E45" i="1"/>
  <c r="C29" i="1" l="1"/>
  <c r="F29" i="1" s="1"/>
  <c r="C13" i="1"/>
  <c r="F12" i="1"/>
  <c r="B28" i="1"/>
  <c r="E28" i="1" s="1"/>
  <c r="B12" i="1"/>
  <c r="E11" i="1"/>
  <c r="D12" i="1"/>
  <c r="G11" i="1"/>
  <c r="D28" i="1"/>
  <c r="G28" i="1" s="1"/>
  <c r="E47" i="1"/>
  <c r="C14" i="1" l="1"/>
  <c r="F13" i="1"/>
  <c r="C30" i="1"/>
  <c r="F30" i="1" s="1"/>
  <c r="B13" i="1"/>
  <c r="E12" i="1"/>
  <c r="B29" i="1"/>
  <c r="E29" i="1" s="1"/>
  <c r="D29" i="1"/>
  <c r="G29" i="1" s="1"/>
  <c r="D13" i="1"/>
  <c r="G12" i="1"/>
  <c r="E48" i="1"/>
  <c r="C31" i="1" l="1"/>
  <c r="F31" i="1" s="1"/>
  <c r="C15" i="1"/>
  <c r="F14" i="1"/>
  <c r="B14" i="1"/>
  <c r="E13" i="1"/>
  <c r="B30" i="1"/>
  <c r="E30" i="1" s="1"/>
  <c r="D30" i="1"/>
  <c r="G30" i="1" s="1"/>
  <c r="D14" i="1"/>
  <c r="G13" i="1"/>
  <c r="E49" i="1"/>
  <c r="C32" i="1" l="1"/>
  <c r="F32" i="1" s="1"/>
  <c r="C16" i="1"/>
  <c r="F15" i="1"/>
  <c r="E14" i="1"/>
  <c r="B31" i="1"/>
  <c r="E31" i="1" s="1"/>
  <c r="B15" i="1"/>
  <c r="E50" i="1"/>
  <c r="D15" i="1"/>
  <c r="G14" i="1"/>
  <c r="D31" i="1"/>
  <c r="G31" i="1" s="1"/>
  <c r="C33" i="1" l="1"/>
  <c r="F33" i="1" s="1"/>
  <c r="F16" i="1"/>
  <c r="C17" i="1"/>
  <c r="B32" i="1"/>
  <c r="E32" i="1" s="1"/>
  <c r="B16" i="1"/>
  <c r="E15" i="1"/>
  <c r="D32" i="1"/>
  <c r="G32" i="1" s="1"/>
  <c r="D16" i="1"/>
  <c r="G15" i="1"/>
  <c r="E52" i="1"/>
  <c r="E51" i="1"/>
  <c r="C18" i="1" l="1"/>
  <c r="F17" i="1"/>
  <c r="C34" i="1"/>
  <c r="F34" i="1" s="1"/>
  <c r="E16" i="1"/>
  <c r="B33" i="1"/>
  <c r="E33" i="1" s="1"/>
  <c r="B17" i="1"/>
  <c r="D33" i="1"/>
  <c r="G33" i="1" s="1"/>
  <c r="D17" i="1"/>
  <c r="G16" i="1"/>
  <c r="C35" i="1" l="1"/>
  <c r="F35" i="1" s="1"/>
  <c r="F18" i="1"/>
  <c r="E17" i="1"/>
  <c r="B34" i="1"/>
  <c r="E34" i="1" s="1"/>
  <c r="B18" i="1"/>
  <c r="D34" i="1"/>
  <c r="G34" i="1" s="1"/>
  <c r="D18" i="1"/>
  <c r="G17" i="1"/>
  <c r="B35" i="1" l="1"/>
  <c r="E35" i="1" s="1"/>
  <c r="E18" i="1"/>
  <c r="G18" i="1"/>
  <c r="D35" i="1"/>
  <c r="G35" i="1" s="1"/>
</calcChain>
</file>

<file path=xl/sharedStrings.xml><?xml version="1.0" encoding="utf-8"?>
<sst xmlns="http://schemas.openxmlformats.org/spreadsheetml/2006/main" count="92" uniqueCount="22">
  <si>
    <t>At the Meter</t>
  </si>
  <si>
    <t>Per</t>
  </si>
  <si>
    <t>Total</t>
  </si>
  <si>
    <t>Customer</t>
  </si>
  <si>
    <t>Annual</t>
  </si>
  <si>
    <t>kWh</t>
  </si>
  <si>
    <t>Winter kW</t>
  </si>
  <si>
    <t>Summer kW</t>
  </si>
  <si>
    <t>Year</t>
  </si>
  <si>
    <t>Reduction</t>
  </si>
  <si>
    <t>At the Generator</t>
  </si>
  <si>
    <t>Customers and Participation Rates</t>
  </si>
  <si>
    <t>Cumulative</t>
  </si>
  <si>
    <t>Number of</t>
  </si>
  <si>
    <t>Penetration</t>
  </si>
  <si>
    <t>Eligible</t>
  </si>
  <si>
    <t>Program</t>
  </si>
  <si>
    <t>Level</t>
  </si>
  <si>
    <t>Customers</t>
  </si>
  <si>
    <t>Participants</t>
  </si>
  <si>
    <t>%</t>
  </si>
  <si>
    <t>CPO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</si>
</sst>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0"/>
      <name val="Times New Roman"/>
      <family val="1"/>
    </font>
    <font>
      <sz val="10"/>
      <name val="Times New Roman"/>
      <family val="1"/>
    </font>
    <font>
      <b/>
      <sz val="14"/>
      <color indexed="1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1" xfId="0" applyBorder="1"/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2" borderId="4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3" fontId="1" fillId="0" borderId="0" xfId="0" applyNumberFormat="1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3" fontId="1" fillId="0" borderId="1" xfId="0" applyNumberFormat="1" applyFont="1" applyBorder="1" applyAlignment="1">
      <alignment horizontal="centerContinuous"/>
    </xf>
    <xf numFmtId="0" fontId="0" fillId="0" borderId="8" xfId="0" applyBorder="1" applyAlignment="1">
      <alignment horizontal="centerContinuous"/>
    </xf>
    <xf numFmtId="10" fontId="0" fillId="0" borderId="0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44" fontId="0" fillId="0" borderId="0" xfId="2" applyFont="1"/>
    <xf numFmtId="164" fontId="0" fillId="0" borderId="0" xfId="2" applyNumberFormat="1" applyFont="1"/>
    <xf numFmtId="0" fontId="5" fillId="0" borderId="0" xfId="0" applyFont="1"/>
    <xf numFmtId="0" fontId="4" fillId="0" borderId="13" xfId="0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Continuous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52"/>
  <sheetViews>
    <sheetView showGridLines="0" tabSelected="1" zoomScale="130" zoomScaleNormal="130" workbookViewId="0">
      <selection activeCell="D2" sqref="D2"/>
    </sheetView>
  </sheetViews>
  <sheetFormatPr defaultRowHeight="12.75" x14ac:dyDescent="0.2"/>
  <cols>
    <col min="1" max="1" width="13.33203125" customWidth="1"/>
    <col min="2" max="2" width="16.83203125" customWidth="1"/>
    <col min="3" max="3" width="17.5" customWidth="1"/>
    <col min="4" max="4" width="16.5" customWidth="1"/>
    <col min="5" max="5" width="15.33203125" customWidth="1"/>
    <col min="6" max="6" width="17.6640625" customWidth="1"/>
    <col min="7" max="7" width="24.1640625" customWidth="1"/>
    <col min="9" max="9" width="11.83203125" bestFit="1" customWidth="1"/>
    <col min="10" max="10" width="13" bestFit="1" customWidth="1"/>
    <col min="11" max="11" width="11.83203125" bestFit="1" customWidth="1"/>
    <col min="12" max="12" width="13" bestFit="1" customWidth="1"/>
  </cols>
  <sheetData>
    <row r="1" spans="1:12" ht="18.75" x14ac:dyDescent="0.3">
      <c r="A1" s="44" t="s">
        <v>21</v>
      </c>
      <c r="B1" s="44"/>
      <c r="C1" s="44"/>
      <c r="D1" s="44"/>
      <c r="E1" s="44"/>
      <c r="F1" s="44"/>
      <c r="G1" s="44"/>
    </row>
    <row r="2" spans="1:12" x14ac:dyDescent="0.2">
      <c r="A2" s="1"/>
      <c r="B2" s="1"/>
      <c r="C2" s="1"/>
      <c r="D2" s="1"/>
      <c r="E2" s="1"/>
      <c r="F2" s="1"/>
      <c r="G2" s="1"/>
    </row>
    <row r="3" spans="1:12" x14ac:dyDescent="0.2">
      <c r="A3" s="2"/>
      <c r="B3" s="2"/>
      <c r="C3" s="2"/>
      <c r="D3" s="2"/>
      <c r="E3" s="2"/>
      <c r="F3" s="2"/>
      <c r="G3" s="2"/>
    </row>
    <row r="4" spans="1:12" ht="15.75" x14ac:dyDescent="0.25">
      <c r="A4" s="3" t="s">
        <v>0</v>
      </c>
      <c r="B4" s="4"/>
      <c r="C4" s="4"/>
      <c r="D4" s="4"/>
      <c r="E4" s="4"/>
      <c r="F4" s="4"/>
      <c r="G4" s="5"/>
      <c r="I4" s="42" t="s">
        <v>0</v>
      </c>
      <c r="J4" s="43"/>
      <c r="K4" s="42" t="s">
        <v>10</v>
      </c>
      <c r="L4" s="43"/>
    </row>
    <row r="5" spans="1:12" x14ac:dyDescent="0.2">
      <c r="A5" s="6"/>
      <c r="B5" s="7" t="s">
        <v>1</v>
      </c>
      <c r="C5" s="7" t="s">
        <v>1</v>
      </c>
      <c r="D5" s="7" t="s">
        <v>1</v>
      </c>
      <c r="E5" s="7" t="s">
        <v>2</v>
      </c>
      <c r="F5" s="7" t="s">
        <v>2</v>
      </c>
      <c r="G5" s="8" t="s">
        <v>2</v>
      </c>
      <c r="I5" s="39" t="s">
        <v>2</v>
      </c>
      <c r="J5" s="37" t="s">
        <v>2</v>
      </c>
      <c r="K5" s="39" t="s">
        <v>2</v>
      </c>
      <c r="L5" s="37" t="s">
        <v>2</v>
      </c>
    </row>
    <row r="6" spans="1:12" x14ac:dyDescent="0.2">
      <c r="A6" s="6"/>
      <c r="B6" s="7" t="s">
        <v>3</v>
      </c>
      <c r="C6" s="7" t="s">
        <v>3</v>
      </c>
      <c r="D6" s="7" t="s">
        <v>3</v>
      </c>
      <c r="E6" s="7" t="s">
        <v>4</v>
      </c>
      <c r="F6" s="7" t="s">
        <v>4</v>
      </c>
      <c r="G6" s="8" t="s">
        <v>4</v>
      </c>
      <c r="I6" s="40" t="s">
        <v>4</v>
      </c>
      <c r="J6" s="8" t="s">
        <v>4</v>
      </c>
      <c r="K6" s="40" t="s">
        <v>4</v>
      </c>
      <c r="L6" s="8" t="s">
        <v>4</v>
      </c>
    </row>
    <row r="7" spans="1:12" x14ac:dyDescent="0.2">
      <c r="A7" s="6"/>
      <c r="B7" s="7" t="s">
        <v>5</v>
      </c>
      <c r="C7" s="7" t="s">
        <v>6</v>
      </c>
      <c r="D7" s="7" t="s">
        <v>7</v>
      </c>
      <c r="E7" s="7" t="s">
        <v>5</v>
      </c>
      <c r="F7" s="7" t="s">
        <v>6</v>
      </c>
      <c r="G7" s="8" t="s">
        <v>7</v>
      </c>
      <c r="I7" s="40" t="s">
        <v>6</v>
      </c>
      <c r="J7" s="8" t="s">
        <v>7</v>
      </c>
      <c r="K7" s="40" t="s">
        <v>6</v>
      </c>
      <c r="L7" s="8" t="s">
        <v>7</v>
      </c>
    </row>
    <row r="8" spans="1:12" x14ac:dyDescent="0.2">
      <c r="A8" s="9" t="s">
        <v>8</v>
      </c>
      <c r="B8" s="10" t="s">
        <v>9</v>
      </c>
      <c r="C8" s="10" t="s">
        <v>9</v>
      </c>
      <c r="D8" s="10" t="s">
        <v>9</v>
      </c>
      <c r="E8" s="10" t="s">
        <v>9</v>
      </c>
      <c r="F8" s="10" t="s">
        <v>9</v>
      </c>
      <c r="G8" s="11" t="s">
        <v>9</v>
      </c>
      <c r="I8" s="41" t="s">
        <v>9</v>
      </c>
      <c r="J8" s="11" t="s">
        <v>9</v>
      </c>
      <c r="K8" s="41" t="s">
        <v>9</v>
      </c>
      <c r="L8" s="11" t="s">
        <v>9</v>
      </c>
    </row>
    <row r="9" spans="1:12" x14ac:dyDescent="0.2">
      <c r="A9" s="6">
        <v>2015</v>
      </c>
      <c r="B9" s="12">
        <v>492</v>
      </c>
      <c r="C9" s="12">
        <v>476</v>
      </c>
      <c r="D9" s="12">
        <v>507</v>
      </c>
      <c r="E9" s="12">
        <f>+B9*D43</f>
        <v>0</v>
      </c>
      <c r="F9" s="12">
        <f>+C9*D43</f>
        <v>0</v>
      </c>
      <c r="G9" s="13">
        <f>+D9*D43</f>
        <v>0</v>
      </c>
      <c r="I9" s="38">
        <v>9996</v>
      </c>
      <c r="J9" s="38">
        <v>10647</v>
      </c>
      <c r="K9" s="38">
        <v>12312</v>
      </c>
      <c r="L9" s="38">
        <v>13113</v>
      </c>
    </row>
    <row r="10" spans="1:12" x14ac:dyDescent="0.2">
      <c r="A10" s="6">
        <f>+A9+1</f>
        <v>2016</v>
      </c>
      <c r="B10" s="12">
        <f>+B9</f>
        <v>492</v>
      </c>
      <c r="C10" s="12">
        <f t="shared" ref="C10:D18" si="0">+C9</f>
        <v>476</v>
      </c>
      <c r="D10" s="12">
        <f t="shared" si="0"/>
        <v>507</v>
      </c>
      <c r="E10" s="12">
        <f t="shared" ref="E10:E18" si="1">+B10*D44</f>
        <v>0</v>
      </c>
      <c r="F10" s="12">
        <f t="shared" ref="F10:F18" si="2">+C10*D44</f>
        <v>0</v>
      </c>
      <c r="G10" s="13">
        <f t="shared" ref="G10:G18" si="3">+D10*D44</f>
        <v>0</v>
      </c>
      <c r="J10" s="36"/>
      <c r="K10" s="36"/>
    </row>
    <row r="11" spans="1:12" x14ac:dyDescent="0.2">
      <c r="A11" s="6">
        <f t="shared" ref="A11:A17" si="4">+A10+1</f>
        <v>2017</v>
      </c>
      <c r="B11" s="12">
        <f t="shared" ref="B11:B18" si="5">+B10</f>
        <v>492</v>
      </c>
      <c r="C11" s="12">
        <f t="shared" si="0"/>
        <v>476</v>
      </c>
      <c r="D11" s="12">
        <f t="shared" si="0"/>
        <v>507</v>
      </c>
      <c r="E11" s="12">
        <f t="shared" si="1"/>
        <v>10332</v>
      </c>
      <c r="F11" s="12">
        <f t="shared" si="2"/>
        <v>9996</v>
      </c>
      <c r="G11" s="13">
        <f t="shared" si="3"/>
        <v>10647</v>
      </c>
      <c r="J11" s="35"/>
      <c r="K11" s="34"/>
    </row>
    <row r="12" spans="1:12" x14ac:dyDescent="0.2">
      <c r="A12" s="6">
        <f t="shared" si="4"/>
        <v>2018</v>
      </c>
      <c r="B12" s="12">
        <f t="shared" si="5"/>
        <v>492</v>
      </c>
      <c r="C12" s="12">
        <f t="shared" si="0"/>
        <v>476</v>
      </c>
      <c r="D12" s="12">
        <f t="shared" si="0"/>
        <v>507</v>
      </c>
      <c r="E12" s="12">
        <f t="shared" si="1"/>
        <v>10332</v>
      </c>
      <c r="F12" s="12">
        <f t="shared" si="2"/>
        <v>9996</v>
      </c>
      <c r="G12" s="13">
        <f t="shared" si="3"/>
        <v>10647</v>
      </c>
    </row>
    <row r="13" spans="1:12" x14ac:dyDescent="0.2">
      <c r="A13" s="6">
        <f t="shared" si="4"/>
        <v>2019</v>
      </c>
      <c r="B13" s="12">
        <f t="shared" si="5"/>
        <v>492</v>
      </c>
      <c r="C13" s="12">
        <f t="shared" si="0"/>
        <v>476</v>
      </c>
      <c r="D13" s="12">
        <f t="shared" si="0"/>
        <v>507</v>
      </c>
      <c r="E13" s="12">
        <f t="shared" si="1"/>
        <v>10332</v>
      </c>
      <c r="F13" s="12">
        <f t="shared" si="2"/>
        <v>9996</v>
      </c>
      <c r="G13" s="13">
        <f t="shared" si="3"/>
        <v>10647</v>
      </c>
    </row>
    <row r="14" spans="1:12" x14ac:dyDescent="0.2">
      <c r="A14" s="6">
        <f t="shared" si="4"/>
        <v>2020</v>
      </c>
      <c r="B14" s="12">
        <f t="shared" si="5"/>
        <v>492</v>
      </c>
      <c r="C14" s="12">
        <f t="shared" si="0"/>
        <v>476</v>
      </c>
      <c r="D14" s="12">
        <f t="shared" si="0"/>
        <v>507</v>
      </c>
      <c r="E14" s="12">
        <f t="shared" si="1"/>
        <v>10332</v>
      </c>
      <c r="F14" s="12">
        <f t="shared" si="2"/>
        <v>9996</v>
      </c>
      <c r="G14" s="13">
        <f t="shared" si="3"/>
        <v>10647</v>
      </c>
    </row>
    <row r="15" spans="1:12" x14ac:dyDescent="0.2">
      <c r="A15" s="6">
        <f t="shared" si="4"/>
        <v>2021</v>
      </c>
      <c r="B15" s="12">
        <f t="shared" si="5"/>
        <v>492</v>
      </c>
      <c r="C15" s="12">
        <f t="shared" si="0"/>
        <v>476</v>
      </c>
      <c r="D15" s="12">
        <f t="shared" si="0"/>
        <v>507</v>
      </c>
      <c r="E15" s="12">
        <f t="shared" si="1"/>
        <v>10332</v>
      </c>
      <c r="F15" s="12">
        <f t="shared" si="2"/>
        <v>9996</v>
      </c>
      <c r="G15" s="13">
        <f t="shared" si="3"/>
        <v>10647</v>
      </c>
    </row>
    <row r="16" spans="1:12" x14ac:dyDescent="0.2">
      <c r="A16" s="6">
        <f>+A15+1</f>
        <v>2022</v>
      </c>
      <c r="B16" s="12">
        <f t="shared" si="5"/>
        <v>492</v>
      </c>
      <c r="C16" s="12">
        <f t="shared" si="0"/>
        <v>476</v>
      </c>
      <c r="D16" s="12">
        <f t="shared" si="0"/>
        <v>507</v>
      </c>
      <c r="E16" s="12">
        <f t="shared" si="1"/>
        <v>10332</v>
      </c>
      <c r="F16" s="12">
        <f t="shared" si="2"/>
        <v>9996</v>
      </c>
      <c r="G16" s="13">
        <f t="shared" si="3"/>
        <v>10647</v>
      </c>
    </row>
    <row r="17" spans="1:7" x14ac:dyDescent="0.2">
      <c r="A17" s="6">
        <f t="shared" si="4"/>
        <v>2023</v>
      </c>
      <c r="B17" s="12">
        <f t="shared" si="5"/>
        <v>492</v>
      </c>
      <c r="C17" s="12">
        <f t="shared" si="0"/>
        <v>476</v>
      </c>
      <c r="D17" s="12">
        <f t="shared" si="0"/>
        <v>507</v>
      </c>
      <c r="E17" s="12">
        <f t="shared" si="1"/>
        <v>10332</v>
      </c>
      <c r="F17" s="12">
        <f t="shared" si="2"/>
        <v>9996</v>
      </c>
      <c r="G17" s="13">
        <f t="shared" si="3"/>
        <v>10647</v>
      </c>
    </row>
    <row r="18" spans="1:7" x14ac:dyDescent="0.2">
      <c r="A18" s="9">
        <f>+A17+1</f>
        <v>2024</v>
      </c>
      <c r="B18" s="14">
        <f t="shared" si="5"/>
        <v>492</v>
      </c>
      <c r="C18" s="14">
        <f t="shared" si="0"/>
        <v>476</v>
      </c>
      <c r="D18" s="14">
        <f t="shared" si="0"/>
        <v>507</v>
      </c>
      <c r="E18" s="14">
        <f t="shared" si="1"/>
        <v>10332</v>
      </c>
      <c r="F18" s="14">
        <f t="shared" si="2"/>
        <v>9996</v>
      </c>
      <c r="G18" s="15">
        <f t="shared" si="3"/>
        <v>10647</v>
      </c>
    </row>
    <row r="21" spans="1:7" ht="15.75" x14ac:dyDescent="0.25">
      <c r="A21" s="3" t="s">
        <v>10</v>
      </c>
      <c r="B21" s="4"/>
      <c r="C21" s="4"/>
      <c r="D21" s="4"/>
      <c r="E21" s="4"/>
      <c r="F21" s="4"/>
      <c r="G21" s="5"/>
    </row>
    <row r="22" spans="1:7" x14ac:dyDescent="0.2">
      <c r="A22" s="6"/>
      <c r="B22" s="7" t="s">
        <v>1</v>
      </c>
      <c r="C22" s="7" t="s">
        <v>1</v>
      </c>
      <c r="D22" s="7" t="s">
        <v>1</v>
      </c>
      <c r="E22" s="7" t="s">
        <v>2</v>
      </c>
      <c r="F22" s="7" t="s">
        <v>2</v>
      </c>
      <c r="G22" s="8" t="s">
        <v>2</v>
      </c>
    </row>
    <row r="23" spans="1:7" x14ac:dyDescent="0.2">
      <c r="A23" s="6"/>
      <c r="B23" s="7" t="s">
        <v>3</v>
      </c>
      <c r="C23" s="7" t="s">
        <v>3</v>
      </c>
      <c r="D23" s="7" t="s">
        <v>3</v>
      </c>
      <c r="E23" s="7" t="s">
        <v>4</v>
      </c>
      <c r="F23" s="7" t="s">
        <v>4</v>
      </c>
      <c r="G23" s="8" t="s">
        <v>4</v>
      </c>
    </row>
    <row r="24" spans="1:7" x14ac:dyDescent="0.2">
      <c r="A24" s="6"/>
      <c r="B24" s="7" t="s">
        <v>5</v>
      </c>
      <c r="C24" s="7" t="s">
        <v>6</v>
      </c>
      <c r="D24" s="7" t="s">
        <v>7</v>
      </c>
      <c r="E24" s="7" t="s">
        <v>5</v>
      </c>
      <c r="F24" s="7" t="s">
        <v>6</v>
      </c>
      <c r="G24" s="8" t="s">
        <v>7</v>
      </c>
    </row>
    <row r="25" spans="1:7" x14ac:dyDescent="0.2">
      <c r="A25" s="9" t="s">
        <v>8</v>
      </c>
      <c r="B25" s="10" t="s">
        <v>9</v>
      </c>
      <c r="C25" s="10" t="s">
        <v>9</v>
      </c>
      <c r="D25" s="10" t="s">
        <v>9</v>
      </c>
      <c r="E25" s="10" t="s">
        <v>9</v>
      </c>
      <c r="F25" s="10" t="s">
        <v>9</v>
      </c>
      <c r="G25" s="11" t="s">
        <v>9</v>
      </c>
    </row>
    <row r="26" spans="1:7" x14ac:dyDescent="0.2">
      <c r="A26" s="6">
        <v>2015</v>
      </c>
      <c r="B26" s="12">
        <f t="shared" ref="B26:B35" si="6">+B9*1.053</f>
        <v>518.07600000000002</v>
      </c>
      <c r="C26" s="12">
        <f t="shared" ref="C26:D35" si="7">+C9*1.071*1.15</f>
        <v>586.2654</v>
      </c>
      <c r="D26" s="12">
        <f t="shared" si="7"/>
        <v>624.44654999999989</v>
      </c>
      <c r="E26" s="12">
        <f>+B26*D43</f>
        <v>0</v>
      </c>
      <c r="F26" s="12">
        <f>+C26*D43</f>
        <v>0</v>
      </c>
      <c r="G26" s="13">
        <f>+D26*D43</f>
        <v>0</v>
      </c>
    </row>
    <row r="27" spans="1:7" x14ac:dyDescent="0.2">
      <c r="A27" s="6">
        <f t="shared" ref="A27:A35" si="8">+A26+1</f>
        <v>2016</v>
      </c>
      <c r="B27" s="12">
        <f t="shared" si="6"/>
        <v>518.07600000000002</v>
      </c>
      <c r="C27" s="12">
        <f t="shared" si="7"/>
        <v>586.2654</v>
      </c>
      <c r="D27" s="12">
        <f t="shared" si="7"/>
        <v>624.44654999999989</v>
      </c>
      <c r="E27" s="12">
        <f t="shared" ref="E27:E35" si="9">+B27*D44</f>
        <v>0</v>
      </c>
      <c r="F27" s="12">
        <f t="shared" ref="F27:F35" si="10">+C27*D44</f>
        <v>0</v>
      </c>
      <c r="G27" s="13">
        <f t="shared" ref="G27:G35" si="11">+D27*D44</f>
        <v>0</v>
      </c>
    </row>
    <row r="28" spans="1:7" x14ac:dyDescent="0.2">
      <c r="A28" s="6">
        <f t="shared" si="8"/>
        <v>2017</v>
      </c>
      <c r="B28" s="12">
        <f t="shared" si="6"/>
        <v>518.07600000000002</v>
      </c>
      <c r="C28" s="12">
        <f t="shared" si="7"/>
        <v>586.2654</v>
      </c>
      <c r="D28" s="12">
        <f t="shared" si="7"/>
        <v>624.44654999999989</v>
      </c>
      <c r="E28" s="12">
        <f t="shared" si="9"/>
        <v>10879.596000000001</v>
      </c>
      <c r="F28" s="12">
        <f t="shared" si="10"/>
        <v>12311.573399999999</v>
      </c>
      <c r="G28" s="13">
        <f t="shared" si="11"/>
        <v>13113.377549999997</v>
      </c>
    </row>
    <row r="29" spans="1:7" x14ac:dyDescent="0.2">
      <c r="A29" s="6">
        <f t="shared" si="8"/>
        <v>2018</v>
      </c>
      <c r="B29" s="12">
        <f t="shared" si="6"/>
        <v>518.07600000000002</v>
      </c>
      <c r="C29" s="12">
        <f t="shared" si="7"/>
        <v>586.2654</v>
      </c>
      <c r="D29" s="12">
        <f t="shared" si="7"/>
        <v>624.44654999999989</v>
      </c>
      <c r="E29" s="12">
        <f t="shared" si="9"/>
        <v>10879.596000000001</v>
      </c>
      <c r="F29" s="12">
        <f t="shared" si="10"/>
        <v>12311.573399999999</v>
      </c>
      <c r="G29" s="13">
        <f t="shared" si="11"/>
        <v>13113.377549999997</v>
      </c>
    </row>
    <row r="30" spans="1:7" x14ac:dyDescent="0.2">
      <c r="A30" s="6">
        <f t="shared" si="8"/>
        <v>2019</v>
      </c>
      <c r="B30" s="12">
        <f t="shared" si="6"/>
        <v>518.07600000000002</v>
      </c>
      <c r="C30" s="12">
        <f t="shared" si="7"/>
        <v>586.2654</v>
      </c>
      <c r="D30" s="12">
        <f t="shared" si="7"/>
        <v>624.44654999999989</v>
      </c>
      <c r="E30" s="12">
        <f t="shared" si="9"/>
        <v>10879.596000000001</v>
      </c>
      <c r="F30" s="12">
        <f t="shared" si="10"/>
        <v>12311.573399999999</v>
      </c>
      <c r="G30" s="13">
        <f t="shared" si="11"/>
        <v>13113.377549999997</v>
      </c>
    </row>
    <row r="31" spans="1:7" x14ac:dyDescent="0.2">
      <c r="A31" s="6">
        <f t="shared" si="8"/>
        <v>2020</v>
      </c>
      <c r="B31" s="12">
        <f t="shared" si="6"/>
        <v>518.07600000000002</v>
      </c>
      <c r="C31" s="12">
        <f t="shared" si="7"/>
        <v>586.2654</v>
      </c>
      <c r="D31" s="12">
        <f t="shared" si="7"/>
        <v>624.44654999999989</v>
      </c>
      <c r="E31" s="12">
        <f t="shared" si="9"/>
        <v>10879.596000000001</v>
      </c>
      <c r="F31" s="12">
        <f t="shared" si="10"/>
        <v>12311.573399999999</v>
      </c>
      <c r="G31" s="13">
        <f t="shared" si="11"/>
        <v>13113.377549999997</v>
      </c>
    </row>
    <row r="32" spans="1:7" x14ac:dyDescent="0.2">
      <c r="A32" s="6">
        <f t="shared" si="8"/>
        <v>2021</v>
      </c>
      <c r="B32" s="12">
        <f t="shared" si="6"/>
        <v>518.07600000000002</v>
      </c>
      <c r="C32" s="12">
        <f t="shared" si="7"/>
        <v>586.2654</v>
      </c>
      <c r="D32" s="12">
        <f t="shared" si="7"/>
        <v>624.44654999999989</v>
      </c>
      <c r="E32" s="12">
        <f t="shared" si="9"/>
        <v>10879.596000000001</v>
      </c>
      <c r="F32" s="12">
        <f t="shared" si="10"/>
        <v>12311.573399999999</v>
      </c>
      <c r="G32" s="13">
        <f t="shared" si="11"/>
        <v>13113.377549999997</v>
      </c>
    </row>
    <row r="33" spans="1:7" x14ac:dyDescent="0.2">
      <c r="A33" s="6">
        <f t="shared" si="8"/>
        <v>2022</v>
      </c>
      <c r="B33" s="12">
        <f t="shared" si="6"/>
        <v>518.07600000000002</v>
      </c>
      <c r="C33" s="12">
        <f t="shared" si="7"/>
        <v>586.2654</v>
      </c>
      <c r="D33" s="12">
        <f t="shared" si="7"/>
        <v>624.44654999999989</v>
      </c>
      <c r="E33" s="12">
        <f t="shared" si="9"/>
        <v>10879.596000000001</v>
      </c>
      <c r="F33" s="12">
        <f t="shared" si="10"/>
        <v>12311.573399999999</v>
      </c>
      <c r="G33" s="13">
        <f t="shared" si="11"/>
        <v>13113.377549999997</v>
      </c>
    </row>
    <row r="34" spans="1:7" x14ac:dyDescent="0.2">
      <c r="A34" s="6">
        <f t="shared" si="8"/>
        <v>2023</v>
      </c>
      <c r="B34" s="12">
        <f t="shared" si="6"/>
        <v>518.07600000000002</v>
      </c>
      <c r="C34" s="12">
        <f t="shared" si="7"/>
        <v>586.2654</v>
      </c>
      <c r="D34" s="12">
        <f t="shared" si="7"/>
        <v>624.44654999999989</v>
      </c>
      <c r="E34" s="12">
        <f t="shared" si="9"/>
        <v>10879.596000000001</v>
      </c>
      <c r="F34" s="12">
        <f t="shared" si="10"/>
        <v>12311.573399999999</v>
      </c>
      <c r="G34" s="13">
        <f t="shared" si="11"/>
        <v>13113.377549999997</v>
      </c>
    </row>
    <row r="35" spans="1:7" x14ac:dyDescent="0.2">
      <c r="A35" s="9">
        <f t="shared" si="8"/>
        <v>2024</v>
      </c>
      <c r="B35" s="14">
        <f t="shared" si="6"/>
        <v>518.07600000000002</v>
      </c>
      <c r="C35" s="14">
        <f t="shared" si="7"/>
        <v>586.2654</v>
      </c>
      <c r="D35" s="14">
        <f t="shared" si="7"/>
        <v>624.44654999999989</v>
      </c>
      <c r="E35" s="14">
        <f t="shared" si="9"/>
        <v>10879.596000000001</v>
      </c>
      <c r="F35" s="14">
        <f t="shared" si="10"/>
        <v>12311.573399999999</v>
      </c>
      <c r="G35" s="15">
        <f t="shared" si="11"/>
        <v>13113.377549999997</v>
      </c>
    </row>
    <row r="38" spans="1:7" ht="15.75" x14ac:dyDescent="0.25">
      <c r="A38" s="3" t="s">
        <v>11</v>
      </c>
      <c r="B38" s="4"/>
      <c r="C38" s="4"/>
      <c r="D38" s="4"/>
      <c r="E38" s="4"/>
      <c r="F38" s="16"/>
      <c r="G38" s="17"/>
    </row>
    <row r="39" spans="1:7" x14ac:dyDescent="0.2">
      <c r="A39" s="18"/>
      <c r="B39" s="19"/>
      <c r="C39" s="19" t="s">
        <v>2</v>
      </c>
      <c r="D39" s="19" t="s">
        <v>4</v>
      </c>
      <c r="E39" s="19" t="s">
        <v>12</v>
      </c>
      <c r="F39" s="20" t="s">
        <v>12</v>
      </c>
      <c r="G39" s="21"/>
    </row>
    <row r="40" spans="1:7" x14ac:dyDescent="0.2">
      <c r="A40" s="18"/>
      <c r="B40" s="19" t="s">
        <v>2</v>
      </c>
      <c r="C40" s="19" t="s">
        <v>13</v>
      </c>
      <c r="D40" s="19" t="s">
        <v>13</v>
      </c>
      <c r="E40" s="19" t="s">
        <v>14</v>
      </c>
      <c r="F40" s="20" t="s">
        <v>13</v>
      </c>
      <c r="G40" s="22"/>
    </row>
    <row r="41" spans="1:7" x14ac:dyDescent="0.2">
      <c r="A41" s="18"/>
      <c r="B41" s="19" t="s">
        <v>13</v>
      </c>
      <c r="C41" s="19" t="s">
        <v>15</v>
      </c>
      <c r="D41" s="19" t="s">
        <v>16</v>
      </c>
      <c r="E41" s="23" t="s">
        <v>17</v>
      </c>
      <c r="F41" s="20" t="s">
        <v>16</v>
      </c>
      <c r="G41" s="22"/>
    </row>
    <row r="42" spans="1:7" x14ac:dyDescent="0.2">
      <c r="A42" s="24" t="s">
        <v>8</v>
      </c>
      <c r="B42" s="25" t="s">
        <v>18</v>
      </c>
      <c r="C42" s="25" t="s">
        <v>18</v>
      </c>
      <c r="D42" s="25" t="s">
        <v>19</v>
      </c>
      <c r="E42" s="25" t="s">
        <v>20</v>
      </c>
      <c r="F42" s="26" t="s">
        <v>19</v>
      </c>
      <c r="G42" s="27"/>
    </row>
    <row r="43" spans="1:7" x14ac:dyDescent="0.2">
      <c r="A43" s="6">
        <v>2015</v>
      </c>
      <c r="B43" s="28">
        <v>55525</v>
      </c>
      <c r="C43" s="28">
        <v>47673</v>
      </c>
      <c r="D43" s="28">
        <v>0</v>
      </c>
      <c r="E43" s="32">
        <f>+F43/C43</f>
        <v>0</v>
      </c>
      <c r="F43" s="28">
        <f>+D43</f>
        <v>0</v>
      </c>
      <c r="G43" s="29"/>
    </row>
    <row r="44" spans="1:7" x14ac:dyDescent="0.2">
      <c r="A44" s="6">
        <f>+A43+1</f>
        <v>2016</v>
      </c>
      <c r="B44" s="28">
        <v>55992</v>
      </c>
      <c r="C44" s="28">
        <v>48140</v>
      </c>
      <c r="D44" s="28">
        <v>0</v>
      </c>
      <c r="E44" s="32">
        <f t="shared" ref="E44:E52" si="12">+F44/C44</f>
        <v>0</v>
      </c>
      <c r="F44" s="28">
        <f>+F43+D44</f>
        <v>0</v>
      </c>
      <c r="G44" s="29"/>
    </row>
    <row r="45" spans="1:7" x14ac:dyDescent="0.2">
      <c r="A45" s="6">
        <f t="shared" ref="A45:A52" si="13">+A44+1</f>
        <v>2017</v>
      </c>
      <c r="B45" s="28">
        <v>56539</v>
      </c>
      <c r="C45" s="28">
        <v>48687</v>
      </c>
      <c r="D45" s="28">
        <v>21</v>
      </c>
      <c r="E45" s="32">
        <f t="shared" si="12"/>
        <v>4.3132663750077021E-4</v>
      </c>
      <c r="F45" s="28">
        <f>+D45</f>
        <v>21</v>
      </c>
      <c r="G45" s="29"/>
    </row>
    <row r="46" spans="1:7" x14ac:dyDescent="0.2">
      <c r="A46" s="6">
        <f t="shared" si="13"/>
        <v>2018</v>
      </c>
      <c r="B46" s="28">
        <v>57062</v>
      </c>
      <c r="C46" s="28">
        <v>49210</v>
      </c>
      <c r="D46" s="28">
        <v>21</v>
      </c>
      <c r="E46" s="32">
        <f t="shared" si="12"/>
        <v>4.2674253200568991E-4</v>
      </c>
      <c r="F46" s="28">
        <f t="shared" ref="F46:F52" si="14">+D46</f>
        <v>21</v>
      </c>
      <c r="G46" s="29"/>
    </row>
    <row r="47" spans="1:7" x14ac:dyDescent="0.2">
      <c r="A47" s="6">
        <f t="shared" si="13"/>
        <v>2019</v>
      </c>
      <c r="B47" s="28">
        <v>57534</v>
      </c>
      <c r="C47" s="28">
        <v>59682</v>
      </c>
      <c r="D47" s="28">
        <v>21</v>
      </c>
      <c r="E47" s="32">
        <f t="shared" si="12"/>
        <v>3.5186488388458831E-4</v>
      </c>
      <c r="F47" s="28">
        <f t="shared" si="14"/>
        <v>21</v>
      </c>
      <c r="G47" s="29"/>
    </row>
    <row r="48" spans="1:7" x14ac:dyDescent="0.2">
      <c r="A48" s="6">
        <f t="shared" si="13"/>
        <v>2020</v>
      </c>
      <c r="B48" s="28">
        <v>57975</v>
      </c>
      <c r="C48" s="28">
        <v>50123</v>
      </c>
      <c r="D48" s="28">
        <v>21</v>
      </c>
      <c r="E48" s="32">
        <f t="shared" si="12"/>
        <v>4.189693354348303E-4</v>
      </c>
      <c r="F48" s="28">
        <f t="shared" si="14"/>
        <v>21</v>
      </c>
      <c r="G48" s="29"/>
    </row>
    <row r="49" spans="1:7" x14ac:dyDescent="0.2">
      <c r="A49" s="6">
        <f t="shared" si="13"/>
        <v>2021</v>
      </c>
      <c r="B49" s="28">
        <v>58355</v>
      </c>
      <c r="C49" s="28">
        <v>50503</v>
      </c>
      <c r="D49" s="28">
        <v>21</v>
      </c>
      <c r="E49" s="32">
        <f t="shared" si="12"/>
        <v>4.1581688216541592E-4</v>
      </c>
      <c r="F49" s="28">
        <f t="shared" si="14"/>
        <v>21</v>
      </c>
      <c r="G49" s="29"/>
    </row>
    <row r="50" spans="1:7" x14ac:dyDescent="0.2">
      <c r="A50" s="6">
        <f t="shared" si="13"/>
        <v>2022</v>
      </c>
      <c r="B50" s="28">
        <v>58683</v>
      </c>
      <c r="C50" s="28">
        <v>50831</v>
      </c>
      <c r="D50" s="28">
        <v>21</v>
      </c>
      <c r="E50" s="32">
        <f t="shared" si="12"/>
        <v>4.1313371761326752E-4</v>
      </c>
      <c r="F50" s="28">
        <f t="shared" si="14"/>
        <v>21</v>
      </c>
      <c r="G50" s="29"/>
    </row>
    <row r="51" spans="1:7" x14ac:dyDescent="0.2">
      <c r="A51" s="6">
        <f t="shared" si="13"/>
        <v>2023</v>
      </c>
      <c r="B51" s="28">
        <v>58992</v>
      </c>
      <c r="C51" s="28">
        <v>51140</v>
      </c>
      <c r="D51" s="28">
        <v>21</v>
      </c>
      <c r="E51" s="32">
        <f t="shared" si="12"/>
        <v>4.1063746578021116E-4</v>
      </c>
      <c r="F51" s="28">
        <f t="shared" si="14"/>
        <v>21</v>
      </c>
      <c r="G51" s="29"/>
    </row>
    <row r="52" spans="1:7" x14ac:dyDescent="0.2">
      <c r="A52" s="9">
        <f t="shared" si="13"/>
        <v>2024</v>
      </c>
      <c r="B52" s="14">
        <v>59264</v>
      </c>
      <c r="C52" s="14">
        <v>51412</v>
      </c>
      <c r="D52" s="14">
        <v>21</v>
      </c>
      <c r="E52" s="33">
        <f t="shared" si="12"/>
        <v>4.0846494981716333E-4</v>
      </c>
      <c r="F52" s="30">
        <f t="shared" si="14"/>
        <v>21</v>
      </c>
      <c r="G52" s="31"/>
    </row>
  </sheetData>
  <mergeCells count="2">
    <mergeCell ref="I4:J4"/>
    <mergeCell ref="K4:L4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CPO-Full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Bullard, Robert Joseph</dc:creator>
  <cp:lastModifiedBy>Bullard, Robert Joseph</cp:lastModifiedBy>
  <cp:lastPrinted>2016-11-30T16:54:58Z</cp:lastPrinted>
  <dcterms:created xsi:type="dcterms:W3CDTF">2016-11-29T15:34:52Z</dcterms:created>
  <dcterms:modified xsi:type="dcterms:W3CDTF">2017-02-10T16:14:01Z</dcterms:modified>
</cp:coreProperties>
</file>