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2980" windowHeight="9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Sheet1!$A$2:$H$229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H4" i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</calcChain>
</file>

<file path=xl/sharedStrings.xml><?xml version="1.0" encoding="utf-8"?>
<sst xmlns="http://schemas.openxmlformats.org/spreadsheetml/2006/main" count="860" uniqueCount="359">
  <si>
    <t>1323000 BB&amp;T Capital Account - 4687</t>
  </si>
  <si>
    <t>Beginning Balance</t>
  </si>
  <si>
    <t>01/04/2017</t>
  </si>
  <si>
    <t>Journal Entry</t>
  </si>
  <si>
    <t>Draw Proceeds on $2.5M Expansion Loan</t>
  </si>
  <si>
    <t>01/05/2017</t>
  </si>
  <si>
    <t>Bill Payment (Check)</t>
  </si>
  <si>
    <t>Ferguson Enterprises, Inc</t>
  </si>
  <si>
    <t>AWT/Expansion</t>
  </si>
  <si>
    <t>Wharton-Smith, Inc.</t>
  </si>
  <si>
    <t>AWT/Expansion: Wharton Smith Application for Payment No. 8</t>
  </si>
  <si>
    <t>01/09/2017</t>
  </si>
  <si>
    <t>The Weiler Engineering Corporation</t>
  </si>
  <si>
    <t>AWT/Expansion. Vac tank replacement.</t>
  </si>
  <si>
    <t>Key West Golf Club</t>
  </si>
  <si>
    <t>AWT/Expansion: Storage of Jet Rodder. Storage of Sweco for .350 MGD plant. Storage of SS shutes. For January 2017.</t>
  </si>
  <si>
    <t>01/10/2017</t>
  </si>
  <si>
    <t>Florida Keys Aqueduct Authority</t>
  </si>
  <si>
    <t>AWT/Expansion: construction workers using water for the project. (FKAA water bill statement number 5553421 total bill for $146.12).</t>
  </si>
  <si>
    <t>Kaman Industrial Technologies</t>
  </si>
  <si>
    <t>Electric Motor for Blower #3 (replacement). S/N: 15013118. Model #K081-8269</t>
  </si>
  <si>
    <t>01/11/2017</t>
  </si>
  <si>
    <t>Keys Energy Services</t>
  </si>
  <si>
    <t>AWT/Expansion: Initial Permanent Service Charge</t>
  </si>
  <si>
    <t>01/16/2017</t>
  </si>
  <si>
    <t>Smith Hawks PL</t>
  </si>
  <si>
    <t>Rate Case</t>
  </si>
  <si>
    <t>01/17/2017</t>
  </si>
  <si>
    <t>Transfer</t>
  </si>
  <si>
    <t>To cover the money owed to PSC Escrow revenue December 2016.</t>
  </si>
  <si>
    <t>01/23/2017</t>
  </si>
  <si>
    <t>Hach Company</t>
  </si>
  <si>
    <t>AWT/Expansion: Digital extension cable 100 ft (5)</t>
  </si>
  <si>
    <t>McMaster-Carr Supply Co</t>
  </si>
  <si>
    <t>AWT/Expansion: tubing and compression tube fitting for chlorine tank moving to new system</t>
  </si>
  <si>
    <t>Aqseptence Group, Inc.</t>
  </si>
  <si>
    <t>Vac tank replacement (2). Controller activation tool.</t>
  </si>
  <si>
    <t>01/26/2017</t>
  </si>
  <si>
    <t>Milian, Swain &amp; Associates, Inc.</t>
  </si>
  <si>
    <t>Rate Case (2)</t>
  </si>
  <si>
    <t>01/30/2017</t>
  </si>
  <si>
    <t>Raybro/CED Key West</t>
  </si>
  <si>
    <t>AWT/Expansion: 4x4x2 PVC box with cover for Chemical Feed System</t>
  </si>
  <si>
    <t>01/31/2017</t>
  </si>
  <si>
    <t>AWT/Expansion: Wharton Smith Application for Payment No. 9</t>
  </si>
  <si>
    <t>02/03/2017</t>
  </si>
  <si>
    <t>Credit card true-up: Purchased capital items in 2016 on CC from OPS acct.</t>
  </si>
  <si>
    <t>02/07/2017</t>
  </si>
  <si>
    <t>AWT/Expansion: Storage of Jet Rodder. Storage of Sweco for .350 MGD plant. Storage of SS shutes. For February 2017.</t>
  </si>
  <si>
    <t>Coenson Friedman, P.A.</t>
  </si>
  <si>
    <t>Rate Case: Conference w/Ms.Daniel of PSC; review interim rate report; letter to CJ; review staff rec; correspondence w/Swain, Smith, Seidman.</t>
  </si>
  <si>
    <t>Rate Case: For Professional services rendered through January 27, 2017 in connection with application to increase rates (MFR's).</t>
  </si>
  <si>
    <t>02/13/2017</t>
  </si>
  <si>
    <t>Management &amp; Regulatory Consultants, Inc.</t>
  </si>
  <si>
    <t>Rate Case: review staff recommendation; provide comments; contact staff re U&amp;U workpapers; review staff workpapers.</t>
  </si>
  <si>
    <t>Yeoman pump S/N 7517008995-1; disassemble, clean and check all parts, replace all bearing, seal, o-rings, oil, reassemble check and paint</t>
  </si>
  <si>
    <t>15 new Controllers S/Ns: HP004572 HP004672 HP004674 HP004677 HP004683 HP004685 HP004686 HP004687 HP004688 HP004689 HP004690 HP004691 HP004694 HP004697 HP004698</t>
  </si>
  <si>
    <t>Gary's Plumbing Inc</t>
  </si>
  <si>
    <t>Voided - Vac tank replacement: 4" male adapter, 3" coupling</t>
  </si>
  <si>
    <t>To cover payroll for Pay Period Jan 26 - Feb 10, 2017. OPS acct to reimburse CAP acct when money is available. Confirmation #0279685196</t>
  </si>
  <si>
    <t>02/14/2017</t>
  </si>
  <si>
    <t>AWT/Expansion. Vac tank replacement. Vac tank replacement BILL BACK TO AIRVAC.</t>
  </si>
  <si>
    <t>Vac tank replacement: 4" male adapter, 3" coupling</t>
  </si>
  <si>
    <t>02/15/2017</t>
  </si>
  <si>
    <t>To cover the money owed to PSC escrow revenue January 2017</t>
  </si>
  <si>
    <t>02/16/2017</t>
  </si>
  <si>
    <t>Deposit</t>
  </si>
  <si>
    <t>Florida Keys Linen Co LLC</t>
  </si>
  <si>
    <t>02/21/2017</t>
  </si>
  <si>
    <t>Rebuild Mixer; Yeoman pump S/N 9808195-A: disassemble; clean and inspect; trim and balance impeller; replace all bearings, seals, o-rings, oil; reassemble and paint.</t>
  </si>
  <si>
    <t>Evoqua Water Technologies LLC</t>
  </si>
  <si>
    <t>Mixer impeller</t>
  </si>
  <si>
    <t>02/27/2017</t>
  </si>
  <si>
    <t>Vac tank replacement: parts for setting new vac tank in ground</t>
  </si>
  <si>
    <t>02/28/2017</t>
  </si>
  <si>
    <t>03/01/2017</t>
  </si>
  <si>
    <t>Motor Module</t>
  </si>
  <si>
    <t>Rate Case: For Professional services rendered through February 24, 2017 in connection with application to increase rates (MFR's).</t>
  </si>
  <si>
    <t>03/02/2017</t>
  </si>
  <si>
    <t>Vac tank replacement</t>
  </si>
  <si>
    <t>03/03/2017</t>
  </si>
  <si>
    <t>AWT/Expansion: Wharton Smith Application for Payment No. 10</t>
  </si>
  <si>
    <t>03/07/2017</t>
  </si>
  <si>
    <t>To partially cover the money owed to PSC escrow revenue February 2017</t>
  </si>
  <si>
    <t>03/13/2017</t>
  </si>
  <si>
    <t>KB Vacuum Pump Solutions, LLC</t>
  </si>
  <si>
    <t>Rebuild vac pump #3 - complete overhaul R5 0630</t>
  </si>
  <si>
    <t>AWT/Expansion: hangers for reuse water system to new plant</t>
  </si>
  <si>
    <t>AWT/Expansion: construction workers using water for the project. (FKAA water bill statement number 5689417 total bill for $81.95).</t>
  </si>
  <si>
    <t>Vac tank replacement: parts to blow out wells on new system.</t>
  </si>
  <si>
    <t>03/17/2017</t>
  </si>
  <si>
    <t>B.R.I.A.N. Inc.</t>
  </si>
  <si>
    <t>Vac tank replacement: clean out old vacuum tank night work on 1/26/2017 from 11pm-4:30am</t>
  </si>
  <si>
    <t>03/23/2017</t>
  </si>
  <si>
    <t>Bernstein Park</t>
  </si>
  <si>
    <t>03/24/2017</t>
  </si>
  <si>
    <t>Bernstein Park Admin fee</t>
  </si>
  <si>
    <t>AWT/Expansion: 15M probe extension</t>
  </si>
  <si>
    <t>Chevron</t>
  </si>
  <si>
    <t>Voided</t>
  </si>
  <si>
    <t>AWT/Expansion: Storage of Jet Rodder. Storage of Sweco for .350 MGD plant. Storage of SS shutes. For March 2017.</t>
  </si>
  <si>
    <t>Vac tank replacement: Complete overhaul R5 0630 vacuum pump #4 (now #1)</t>
  </si>
  <si>
    <t>03/31/2017</t>
  </si>
  <si>
    <t>Reimburse CAP acct for covering OPS acct shortfalls. See backup in March 2017 financial folder.</t>
  </si>
  <si>
    <t>04/04/2017</t>
  </si>
  <si>
    <t>Southeastern Freight Lines, Inc.</t>
  </si>
  <si>
    <t>AWT/Expansion: Shipping for hardware</t>
  </si>
  <si>
    <t>AWT/Expansion: 7.7M probe extension (2)</t>
  </si>
  <si>
    <t>AWT/Expansion: Wharton Smith Application for Payment No. 11</t>
  </si>
  <si>
    <t>04/05/2017</t>
  </si>
  <si>
    <t>Expense</t>
  </si>
  <si>
    <t>Wire xfer to WSB ref# 20170405-00004954</t>
  </si>
  <si>
    <t>04/06/2017</t>
  </si>
  <si>
    <t>Equity contribution</t>
  </si>
  <si>
    <t>04/10/2017</t>
  </si>
  <si>
    <t>AWT/Expansion: Storage of Jet Rodder. Storage of Sweco for .350 MGD plant. Storage of SS shutes. For April 2017.</t>
  </si>
  <si>
    <t>Sprint</t>
  </si>
  <si>
    <t>AWT/Expansion: Purchased 2 iPhones at $549.99 each and 1 iPhone at $99.99 for new communication with the plant</t>
  </si>
  <si>
    <t>AWT/Expansion: Chemical feed system parts</t>
  </si>
  <si>
    <t>04/11/2017</t>
  </si>
  <si>
    <t>AWT/Expansion: construction workers using water for the project. (FKAA water bill statement number 5749165 total bill for $202.42).</t>
  </si>
  <si>
    <t>04/12/2017</t>
  </si>
  <si>
    <t>Longstock II, LLC</t>
  </si>
  <si>
    <t>Vac tank replacement: Complete overhaul R5 0630 vacuum pump #1 (now #2)</t>
  </si>
  <si>
    <t>04/17/2017</t>
  </si>
  <si>
    <t>Stock Island Apartments</t>
  </si>
  <si>
    <t>Wire xfer to WSB ref# 20170417-00011605</t>
  </si>
  <si>
    <t>Vac tank replacement. AWT/Expansion.</t>
  </si>
  <si>
    <t>Information Technology Solutions, LLC</t>
  </si>
  <si>
    <t>AWT/Expansion: Met with software tech, cut network, configured office, setup and configure workstations, connected to server and mapped drive for SCADA</t>
  </si>
  <si>
    <t>04/19/2017</t>
  </si>
  <si>
    <t>04/21/2017</t>
  </si>
  <si>
    <t>04/24/2017</t>
  </si>
  <si>
    <t>Vac tank replacement: Loaner vacuum pump rebuild</t>
  </si>
  <si>
    <t>Four Star Rental</t>
  </si>
  <si>
    <t>AWT/Expansion: Forklift rental</t>
  </si>
  <si>
    <t>04/25/2017</t>
  </si>
  <si>
    <t>04/26/2017</t>
  </si>
  <si>
    <t>Vac tank replacement: Freight to send temporary tank back to Airvac</t>
  </si>
  <si>
    <t>05/01/2017</t>
  </si>
  <si>
    <t>Hawkins, Inc.</t>
  </si>
  <si>
    <t>AWT/Expansion: Injection check valve for chemical tanks</t>
  </si>
  <si>
    <t>05/02/2017</t>
  </si>
  <si>
    <t>AWT/Expansion: Wharton Smith Application for Payment No. 12</t>
  </si>
  <si>
    <t>Stock Island Apartment Admin fee</t>
  </si>
  <si>
    <t>05/10/2017</t>
  </si>
  <si>
    <t>Check</t>
  </si>
  <si>
    <t>Debit</t>
  </si>
  <si>
    <t>harland clarke kw</t>
  </si>
  <si>
    <t>Capital checks</t>
  </si>
  <si>
    <t>05/11/2017</t>
  </si>
  <si>
    <t>EFT</t>
  </si>
  <si>
    <t>Waste Management Inc. of Florida</t>
  </si>
  <si>
    <t>Vac tank replacement: vacuum pump rebuild old pump #2 (now #3)</t>
  </si>
  <si>
    <t>Check valves (4)</t>
  </si>
  <si>
    <t>AWT/Expansion: Storage of Jet Rodder. Storage of Sweco for .350 MGD plant. Storage of SS shutes. For May 2017.</t>
  </si>
  <si>
    <t>Vac tank replacement: forklift rental for vac pump #2</t>
  </si>
  <si>
    <t>Charley Toppino &amp; Sons, Inc.</t>
  </si>
  <si>
    <t>AWT/Expansion: Rock delivered for project and new driveway</t>
  </si>
  <si>
    <t>Sunbelt Rentals</t>
  </si>
  <si>
    <t>AWT/Expansion: Bobcat rental for project</t>
  </si>
  <si>
    <t>05/15/2017</t>
  </si>
  <si>
    <t>Myers pump rebuild. Mixer motor rebuild.</t>
  </si>
  <si>
    <t>Turn &amp; Burn Transport, Inc.</t>
  </si>
  <si>
    <t>Drying Bed Project #1: 2 loads of pearock delivered</t>
  </si>
  <si>
    <t>AWT/Expansion. SSI Contingency.</t>
  </si>
  <si>
    <t>Allen &amp; Coll, P.A.</t>
  </si>
  <si>
    <t>Key West Transfer Station</t>
  </si>
  <si>
    <t>05/18/2017</t>
  </si>
  <si>
    <t>Herbert Ramirez</t>
  </si>
  <si>
    <t>05/22/2017</t>
  </si>
  <si>
    <t>SVCCHRG</t>
  </si>
  <si>
    <t>Service Charge</t>
  </si>
  <si>
    <t>Tuchek Air Conditioning</t>
  </si>
  <si>
    <t>New AC unit installed - Marvair Mod Pac 11 3 ton wall mount AC. Model #AVPA36ACA100MU-100. S/N MF-F148110-0-3. Comes with all manufacture warranties.</t>
  </si>
  <si>
    <t>AWT/Expansion: Check valves for Chemical tanks</t>
  </si>
  <si>
    <t>05/31/2017</t>
  </si>
  <si>
    <t>El Mar RV Resort LLC</t>
  </si>
  <si>
    <t>Remittance of 3.0 ERC's for "El Mar" RE: 00126120-000000</t>
  </si>
  <si>
    <t>Monroe County Board of County Commissioners</t>
  </si>
  <si>
    <t>Remittance of ERC's to Monroe County for RE Numbers: 00127250-000000, 0012414-000000, 00124700-000000, 00124830-000000, 00126800-000000, 00124090-000000, 00125610/00125470-000000. See backup in May 2017 financials file.</t>
  </si>
  <si>
    <t>06/08/2017</t>
  </si>
  <si>
    <t>Drying Bed Project #1: Vac truck rental on 4/27/17 &amp; 5/2/17 &amp; 5/3/17</t>
  </si>
  <si>
    <t>06/09/2017</t>
  </si>
  <si>
    <t>Island Fence</t>
  </si>
  <si>
    <t>AWT/Expansion: Installation of 120 ft of temp fence and removal of that fence. Replace fence between KWRU and KW Transfer station.</t>
  </si>
  <si>
    <t>06/12/2017</t>
  </si>
  <si>
    <t>2017 Rate Case: For Professional services rendered through May 26, 2017 with KW 2017 Rate Case</t>
  </si>
  <si>
    <t>2017 Rate Case. SSI Cotingency. AWT/Expansion.</t>
  </si>
  <si>
    <t>06/19/2017</t>
  </si>
  <si>
    <t>AWT/Expansion: Wharton Smith Application for Payment No. 13. Received by the accounting department June 16, 2017.</t>
  </si>
  <si>
    <t>06/20/2017</t>
  </si>
  <si>
    <t>Myers pump S/N 10491189 Model WHR5-21C put into L3 lift station; Myers Pump S/N10489424 Model WHR5-21C into Inventory.</t>
  </si>
  <si>
    <t>Drying Bed Project #1: Skidsteer loader bucket rental</t>
  </si>
  <si>
    <t>AWT/Expansion: Parts to hook up chemical skids</t>
  </si>
  <si>
    <t>06/26/2017</t>
  </si>
  <si>
    <t>Drying Bed Project #1: Skidsteer loader bucket rental for rock; Drying Bed Project #1: Skidsteer loader bucket rental for sand</t>
  </si>
  <si>
    <t>Drying Bed Project #1: 5 loads of DOT sand</t>
  </si>
  <si>
    <t>06/28/2017</t>
  </si>
  <si>
    <t>Total for 1323000 BB&amp;T Capital Account - 4687</t>
  </si>
  <si>
    <t>B &amp; L Beneway, Inc.</t>
  </si>
  <si>
    <t>Service charge</t>
  </si>
  <si>
    <t>Oceanside Marina Condominium Association</t>
  </si>
  <si>
    <t>USA Bluebook</t>
  </si>
  <si>
    <t>Bilfinger  Water Technologies, Inc.</t>
  </si>
  <si>
    <t>AWT/Expansion &amp; Vacuum Vessel Repair Project</t>
  </si>
  <si>
    <t>Hydro Pumps</t>
  </si>
  <si>
    <t>Myers Pump</t>
  </si>
  <si>
    <t>Federal Express</t>
  </si>
  <si>
    <t>Last Stand</t>
  </si>
  <si>
    <t>06/01/2016</t>
  </si>
  <si>
    <t>Rebuild controllers &amp; New valves</t>
  </si>
  <si>
    <t>06/06/2016</t>
  </si>
  <si>
    <t>AWT/Expansion: Dumpster removal. May 1-15, 2016. Charged for Roll off. Site prep yard clean.</t>
  </si>
  <si>
    <t>06/13/2016</t>
  </si>
  <si>
    <t>Rate Case: For professional services rendered through May 27, 2016 in connection with application to increase rates (MFR's).</t>
  </si>
  <si>
    <t>MCDC LS Project: Provide labor and equipment to replace 2 valves in lift station valve vault. Provide 1-4" flange.</t>
  </si>
  <si>
    <t>Rate Case: Conference call w/PSC staff, call w/B. Smith, draft letter to clerk, correspondence w/D. Swain, review OPC's first discovery, research/draft of prefiled testimony, and Official Recognition of Last Stand Final Order, continued work on prefiled testimony.</t>
  </si>
  <si>
    <t>Rate Case: Conference call w/client &amp; consultants, assist w/response to OPC.</t>
  </si>
  <si>
    <t>Drying Bed Project #3: Bobcat rental</t>
  </si>
  <si>
    <t>AWT/Expansion: Dumpster removal. May 2016. Site prep yard clean. Haul and dispose.</t>
  </si>
  <si>
    <t>AWT/Expansion: Review 5 year forecast w/Glan Almcrantz,Franklin Valuation, services and email calc and estimate methodologies.</t>
  </si>
  <si>
    <t>AWT/Expansion: Wharton Smith Application for Payment No. 2</t>
  </si>
  <si>
    <t>06/14/2016</t>
  </si>
  <si>
    <t>06/20/2016</t>
  </si>
  <si>
    <t>AWT/Expansion: change order sent to Wharton Smith</t>
  </si>
  <si>
    <t>06/21/2016</t>
  </si>
  <si>
    <t>06/22/2016</t>
  </si>
  <si>
    <t>Jami Rose</t>
  </si>
  <si>
    <t>AWT/Expansion: Progress meeting food</t>
  </si>
  <si>
    <t>06/23/2016</t>
  </si>
  <si>
    <t>06/27/2016</t>
  </si>
  <si>
    <t>AWT/Expansion: Total construction cost of the requested line extension. See contract with Keys Energy in Keys Energy vendor file for back up.</t>
  </si>
  <si>
    <t>07/05/2016</t>
  </si>
  <si>
    <t>AWT/Expansion: Temporary chemical skid</t>
  </si>
  <si>
    <t>AWT/Expansion: Temporary chemical skid (PVC check valve, barbs)</t>
  </si>
  <si>
    <t>07/11/2016</t>
  </si>
  <si>
    <t>Rate Case. Vacuum Vessel Repair Project.</t>
  </si>
  <si>
    <t>07/12/2016</t>
  </si>
  <si>
    <t>Division Valve Line A Project (Metro Self Storage): electric pump rental</t>
  </si>
  <si>
    <t>07/18/2016</t>
  </si>
  <si>
    <t>Rate Case: For Professional Services rendered through June 24, 2016 in connection with application to increase rates (MFR's)</t>
  </si>
  <si>
    <t>Rate Case: Conference call w/OPC/PSC,Client RE: settlement; Assist RE: settlement</t>
  </si>
  <si>
    <t>Lazenby &amp; Associates, Inc.</t>
  </si>
  <si>
    <t>Turbidity Meter for plant (replacing the turbidity meter from 2004).</t>
  </si>
  <si>
    <t>AWT/Expansion: Tubing for chemical feed system</t>
  </si>
  <si>
    <t>07/19/2016</t>
  </si>
  <si>
    <t>Rate Case. AWT/Expansion. Vac tank replacement.</t>
  </si>
  <si>
    <t>Rate Case expense - PSC Escrow bank account fee. Transferred from wrong account. See transfer of $2,400 on 7/19/16 for correction.</t>
  </si>
  <si>
    <t>To record the Rate Case expense for PSC Escrow account bank fee, and to record transfering the initial $1,200 from the wrong acct. See back up BB&amp;T Transfer doc in July 2016 financials</t>
  </si>
  <si>
    <t>07/25/2016</t>
  </si>
  <si>
    <t>Florida Department of Environmental Protection</t>
  </si>
  <si>
    <t>Renewal application review, pursuant to FAC Rule 62-4.050. Renewal of Class V injection wells, pursuant to FAC 62-4.050 (4)(m)12. $750 per well, 4 wells - 2 new wells and 2 existing wells).</t>
  </si>
  <si>
    <t>AWT/Expansion: Wharton Smith Application for Payment No. 3</t>
  </si>
  <si>
    <t>07/26/2016</t>
  </si>
  <si>
    <t>Capital monies from loan transferred into Capital acct</t>
  </si>
  <si>
    <t>08/01/2016</t>
  </si>
  <si>
    <t>AWT/Expansion: Temporary chemical skid (Compression tube fitting, straight connector for 3/8" tube)</t>
  </si>
  <si>
    <t>08/08/2016</t>
  </si>
  <si>
    <t>AWT/Expansion: Provide guidance to BB&amp;T in understanding Utility accounting and 5 year pro forma (for LOAN)</t>
  </si>
  <si>
    <t>Rate Case: PSC Interim Revenue report, correspondence w/Bart Smith, review and comment on OPC settlement proposal, review of files issued by Monroe County and OPC.</t>
  </si>
  <si>
    <t>08/11/2016</t>
  </si>
  <si>
    <t>FKAA check no.4966 for $98.98 was paid out of OPS but $46.92 was for AWT/Expansion; it is reimbursing the OPS acct.</t>
  </si>
  <si>
    <t>08/15/2016</t>
  </si>
  <si>
    <t>Keen Pump (for inventory stock) Model #: K072-1631 S/N: 1607129</t>
  </si>
  <si>
    <t>LPS Services</t>
  </si>
  <si>
    <t>Voided - AWT/Expansion: unload SWECO screen</t>
  </si>
  <si>
    <t>08/16/2016</t>
  </si>
  <si>
    <t>To cover the money owed to PSC Escrow revenue July 2016.</t>
  </si>
  <si>
    <t>Mark Kellner</t>
  </si>
  <si>
    <t>AWT/Expansion: unload SWECO screen</t>
  </si>
  <si>
    <t>AWT/Expansion: Temporary chemical skid - PVC check valve (3)</t>
  </si>
  <si>
    <t>08/22/2016</t>
  </si>
  <si>
    <t>08/24/2016</t>
  </si>
  <si>
    <t>AWT/Expansion: Wharton Smith Application for Payment No. 4</t>
  </si>
  <si>
    <t>08/25/2016</t>
  </si>
  <si>
    <t>SWECO</t>
  </si>
  <si>
    <t>AWT/Expansion: SWECO screen</t>
  </si>
  <si>
    <t>WS Utility Xfer</t>
  </si>
  <si>
    <t>08/26/2016</t>
  </si>
  <si>
    <t>09/08/2016</t>
  </si>
  <si>
    <t>Florida Keys Land Surveying, LLC</t>
  </si>
  <si>
    <t>AWT/Expansion: FEMA elevation certificates on 4 structures at 6630 front st, stock island (for the Loan)</t>
  </si>
  <si>
    <t>Rate Case: Input re: OPC settlement proposal; assist w/response to PSC staff, interrogatories &amp; PODs</t>
  </si>
  <si>
    <t>09/12/2016</t>
  </si>
  <si>
    <t>AWT/Expansion. Rate Case.</t>
  </si>
  <si>
    <t>AWT/Expansion: construction workers using water for the project. (FKAA water bill statement number 5338990 total bill for $156.42).</t>
  </si>
  <si>
    <t>2015 SOH Last Stand &amp; Expansion final true-up. See back up in Sept 2016 financials Bank Statement Activity folder.</t>
  </si>
  <si>
    <t>Rate Case: conference call w/PSC staff, call w/Bart Smith; review and comment on OPC's counter offer; calls w/Bill, Bart; review interim revenue report; review interrogatories and request; correspondence w/Smith re:discovery and efile Notice of Withdrawl; assist in response to discovery requests.</t>
  </si>
  <si>
    <t>15 brand new controllers</t>
  </si>
  <si>
    <t>09/14/2016</t>
  </si>
  <si>
    <t>FedEx #5-529-45032 capital expense for Expansion pd out of OPS on 9/7/16 check #5003. Transfer from CAP to OPS to reimburse.</t>
  </si>
  <si>
    <t>09/15/2016</t>
  </si>
  <si>
    <t>Sent controllers to Bilfinger (company now Aqseptence Group - refer to invoice #90078490)</t>
  </si>
  <si>
    <t>09/21/2016</t>
  </si>
  <si>
    <t>09/26/2016</t>
  </si>
  <si>
    <t>Initial Draw Proceeds on $2.5M Expansion Loan</t>
  </si>
  <si>
    <t>AWT/Expansion. Rate Case. Vac tank replacement.</t>
  </si>
  <si>
    <t>09/27/2016</t>
  </si>
  <si>
    <t>AWT/Expansion: Wharton Smith Application for Payment No. 5</t>
  </si>
  <si>
    <t>Vac tank replacement: service call on 9/8/16 relocate.</t>
  </si>
  <si>
    <t>Rate Case: For Professional Services rendered through August 26, 2016 in connection with application to increase rates (MFR's).</t>
  </si>
  <si>
    <t>Expansion: Storage of Jet Rodder. Storage of Sweco for .350 MGD plant. Storage of SS shutes. Invoices for 5/1/16, 6/1/16, 7/1/16, 8/1/16, 9/1/16. Received all of these invoices at once in September 2016.</t>
  </si>
  <si>
    <t>10/06/2016</t>
  </si>
  <si>
    <t>Expansion: Storage of Jet Rodder. Storage of Sweco for .350 MGD plant. Storage of SS shutes. for October 2016</t>
  </si>
  <si>
    <t>10/10/2016</t>
  </si>
  <si>
    <t>Rate Case: prepare rebuttal and assist with testimony</t>
  </si>
  <si>
    <t>10/11/2016</t>
  </si>
  <si>
    <t>Rate Case: respond to request by Swain/Yapp re:2013 balance in WS Utilities/Investment acct and subsequent reclassification; prepare spreadsheet for Nick Batty of RC expenditures to date; provide Nick Batty with Jeff Allen June-Aug invoices; prepare spreadsheet for legal expenses 2014 to present for Attorney's Bart Smith and Nick Batty.</t>
  </si>
  <si>
    <t>Controller activation tool</t>
  </si>
  <si>
    <t>AWT/Expansion: construction workers using water for the project. (FKAA water bill statement number 5401031 total bill for $281.80).</t>
  </si>
  <si>
    <t>10/14/2016</t>
  </si>
  <si>
    <t>Reimburse CAP acct for paying Gary's plumbing invoice #72598 (originally thought invoice was for vac tank replacement).</t>
  </si>
  <si>
    <t>10/18/2016</t>
  </si>
  <si>
    <t>Rate Case. Vac tank replacement. AWT/Expansion.</t>
  </si>
  <si>
    <t>Vac tank replacement: relocate 1" backflow on 9/7/16 and provide FKAA required inspection. See backup in Gary's Plumbing 2016 file for cost breakdown.</t>
  </si>
  <si>
    <t>10/19/2016</t>
  </si>
  <si>
    <t>10/21/2016</t>
  </si>
  <si>
    <t>10/24/2016</t>
  </si>
  <si>
    <t>Rate Case: Respond to staff interrogatories &amp; POD's; respond to discovery; prepare for hearings.</t>
  </si>
  <si>
    <t>Rate Case: For professional services rendered through September 29, 2016 in connection with application to increase rates (MFR's).</t>
  </si>
  <si>
    <t>Keen Pump (for inventory stock) Model #: K072-1631 S/N: 1607130</t>
  </si>
  <si>
    <t>HF scientific Micro 100 benchtop turbidimeter for Lab</t>
  </si>
  <si>
    <t>10/28/2016</t>
  </si>
  <si>
    <t>Vac tank. Expansion. Rate Case.</t>
  </si>
  <si>
    <t>10/31/2016</t>
  </si>
  <si>
    <t>Repair and rebuild 13 controllers. Serial numbers: 134458,157893,134459,91199,91202,164533,91149,91145,153348,91211,91166,89607,91206. 2 controllers did not work after being send in previously for repair (S/N 121469,160311) - no charge for those two.</t>
  </si>
  <si>
    <t>11/07/2016</t>
  </si>
  <si>
    <t>Myers pump Model #WG20-23-20 S/N: 10365479 for Inventory Stock</t>
  </si>
  <si>
    <t>Rate Case: includes travels to Tallahassee for prehearing conference</t>
  </si>
  <si>
    <t>Golden Bough Tree Service, Inc.</t>
  </si>
  <si>
    <t>Vac tank replacement: removal of 3 Australian pine trees and stump grinding; trimming of Australian Pine, Green Buttonwood and Florida Holly at 6630 Front St.</t>
  </si>
  <si>
    <t>11/09/2016</t>
  </si>
  <si>
    <t>AWT/Expansion: Wharton Smith Application for Payment No. 6</t>
  </si>
  <si>
    <t>11/14/2016</t>
  </si>
  <si>
    <t>AWT/Expansion: tubing for chemical feed system</t>
  </si>
  <si>
    <t>AWT/Expansion: construction workers using water for the project. (FKAA water bill statement number 5450956 total bill for $113.58).</t>
  </si>
  <si>
    <t>11/15/2016</t>
  </si>
  <si>
    <t>To cover the money owed to PSC Escrow revenue October 2016.</t>
  </si>
  <si>
    <t>11/21/2016</t>
  </si>
  <si>
    <t>11/22/2016</t>
  </si>
  <si>
    <t>Rate Case: Review &amp; Respond to PSC 2nd Request Interrogatory items #22,29,43,46,47,50.</t>
  </si>
  <si>
    <t>11/23/2016</t>
  </si>
  <si>
    <t>AWT/Expansion: Wharton Smith Application for Payment No. 7</t>
  </si>
  <si>
    <t>11/28/2016</t>
  </si>
  <si>
    <t>AWT/Expansion: Storage of Jet Rodder. Storage of Sweco for .350 MGD plant. Storage of SS shutes. for November 2016</t>
  </si>
  <si>
    <t>AWT/Expansion: hydro dig hole to caprock so they could put in new pole. New Keys Energy pole for new plant.</t>
  </si>
  <si>
    <t>12/05/2016</t>
  </si>
  <si>
    <t>12/08/2016</t>
  </si>
  <si>
    <t>Rate Case: Prep for travel to Key West and hearing; attend 2 days of hearings; travel; assist with post-hearing brief. Expenses incurred during travel time.</t>
  </si>
  <si>
    <t>AWT/Expansion: construction workers using water for the project. (FKAA water bill statement number 5501287 total bill for $100.53).</t>
  </si>
  <si>
    <t>12/19/2016</t>
  </si>
  <si>
    <t>Refund for 1/3 Capacity fee from 1/25/2016</t>
  </si>
  <si>
    <t>Oceanside Investors LLC</t>
  </si>
  <si>
    <t>Refund for 1/3 Capacity fee from 3/27/2015</t>
  </si>
  <si>
    <t>AWT/Expansion: Storage of Jet Rodder. Storage of Sweco for .350 MGD plant. Storage of SS shutes. For December 2016.</t>
  </si>
  <si>
    <t>12/22/2016</t>
  </si>
  <si>
    <t>12/29/2016</t>
  </si>
  <si>
    <t>Keen Slicer Pump 5hp; Inventory stock; S/N 1607130; Model # KG5-2303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</si>
</sst>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&quot;$&quot;* #,##0.00\ _€"/>
  </numFmts>
  <fonts count="6"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5" fillId="0" borderId="0" xfId="1" applyFont="1" applyFill="1" applyAlignment="1">
      <alignment horizontal="left" wrapText="1"/>
    </xf>
    <xf numFmtId="164" fontId="5" fillId="0" borderId="0" xfId="1" applyNumberFormat="1" applyFont="1" applyFill="1" applyAlignment="1">
      <alignment horizontal="right" wrapText="1"/>
    </xf>
    <xf numFmtId="164" fontId="5" fillId="0" borderId="0" xfId="1" applyNumberFormat="1" applyFont="1" applyFill="1" applyAlignment="1">
      <alignment horizontal="left" wrapText="1"/>
    </xf>
    <xf numFmtId="0" fontId="4" fillId="0" borderId="0" xfId="1" applyFont="1" applyFill="1" applyAlignment="1">
      <alignment horizontal="left"/>
    </xf>
    <xf numFmtId="0" fontId="1" fillId="0" borderId="0" xfId="1" applyFill="1"/>
    <xf numFmtId="0" fontId="0" fillId="0" borderId="0" xfId="0" applyFill="1"/>
    <xf numFmtId="0" fontId="3" fillId="0" borderId="0" xfId="1" applyFont="1" applyFill="1" applyAlignment="1">
      <alignment horizontal="left" wrapText="1"/>
    </xf>
    <xf numFmtId="164" fontId="3" fillId="0" borderId="0" xfId="1" applyNumberFormat="1" applyFont="1" applyFill="1" applyAlignment="1">
      <alignment horizontal="left" wrapText="1"/>
    </xf>
    <xf numFmtId="164" fontId="3" fillId="0" borderId="0" xfId="1" applyNumberFormat="1" applyFont="1" applyFill="1" applyAlignment="1">
      <alignment horizontal="right" wrapText="1"/>
    </xf>
    <xf numFmtId="164" fontId="3" fillId="0" borderId="0" xfId="1" applyNumberFormat="1" applyFont="1" applyFill="1" applyBorder="1" applyAlignment="1">
      <alignment horizontal="right" wrapText="1"/>
    </xf>
    <xf numFmtId="0" fontId="2" fillId="0" borderId="0" xfId="1" applyFont="1" applyFill="1" applyAlignment="1">
      <alignment horizontal="left" wrapText="1"/>
    </xf>
    <xf numFmtId="165" fontId="2" fillId="0" borderId="0" xfId="1" applyNumberFormat="1" applyFont="1" applyFill="1" applyBorder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29"/>
  <sheetViews>
    <sheetView tabSelected="1" workbookViewId="0"/>
  </sheetViews>
  <sheetFormatPr defaultRowHeight="15"/>
  <cols>
    <col min="1" max="1" width="2.5703125" style="6" customWidth="1"/>
    <col min="2" max="3" width="9.140625" style="6"/>
    <col min="4" max="4" width="6.7109375" style="6" customWidth="1"/>
    <col min="5" max="5" width="9.140625" style="6"/>
    <col min="6" max="6" width="56.28515625" style="6" customWidth="1"/>
    <col min="7" max="7" width="11.28515625" style="6" customWidth="1"/>
    <col min="8" max="8" width="14.28515625" style="6" customWidth="1"/>
    <col min="9" max="16384" width="9.140625" style="6"/>
  </cols>
  <sheetData>
    <row r="2" spans="1:8">
      <c r="A2" s="4" t="s">
        <v>0</v>
      </c>
      <c r="B2" s="5"/>
      <c r="C2" s="5"/>
      <c r="D2" s="5"/>
      <c r="E2" s="5"/>
      <c r="F2" s="5"/>
      <c r="G2" s="5"/>
      <c r="H2" s="5"/>
    </row>
    <row r="3" spans="1:8" ht="48.75">
      <c r="B3" s="1" t="s">
        <v>210</v>
      </c>
      <c r="C3" s="1" t="s">
        <v>6</v>
      </c>
      <c r="D3" s="1">
        <v>202</v>
      </c>
      <c r="E3" s="1" t="s">
        <v>204</v>
      </c>
      <c r="F3" s="1" t="s">
        <v>211</v>
      </c>
      <c r="G3" s="2">
        <v>-5500.34</v>
      </c>
      <c r="H3" s="2">
        <v>519507.01</v>
      </c>
    </row>
    <row r="4" spans="1:8" ht="48.75">
      <c r="B4" s="1" t="s">
        <v>212</v>
      </c>
      <c r="C4" s="1" t="s">
        <v>6</v>
      </c>
      <c r="D4" s="1">
        <v>203</v>
      </c>
      <c r="E4" s="1" t="s">
        <v>152</v>
      </c>
      <c r="F4" s="1" t="s">
        <v>213</v>
      </c>
      <c r="G4" s="2">
        <v>-3081.18</v>
      </c>
      <c r="H4" s="2">
        <f>+H3+G4</f>
        <v>516425.83</v>
      </c>
    </row>
    <row r="5" spans="1:8" ht="48.75">
      <c r="B5" s="1" t="s">
        <v>214</v>
      </c>
      <c r="C5" s="1" t="s">
        <v>6</v>
      </c>
      <c r="D5" s="1">
        <v>204</v>
      </c>
      <c r="E5" s="1" t="s">
        <v>38</v>
      </c>
      <c r="F5" s="1" t="s">
        <v>215</v>
      </c>
      <c r="G5" s="2">
        <v>-575</v>
      </c>
      <c r="H5" s="2">
        <f t="shared" ref="H5:H68" si="0">+H4+G5</f>
        <v>515850.83</v>
      </c>
    </row>
    <row r="6" spans="1:8" ht="36.75">
      <c r="B6" s="1" t="s">
        <v>214</v>
      </c>
      <c r="C6" s="1" t="s">
        <v>6</v>
      </c>
      <c r="D6" s="1">
        <v>205</v>
      </c>
      <c r="E6" s="1" t="s">
        <v>200</v>
      </c>
      <c r="F6" s="1" t="s">
        <v>216</v>
      </c>
      <c r="G6" s="2">
        <v>-2400</v>
      </c>
      <c r="H6" s="2">
        <f t="shared" si="0"/>
        <v>513450.83</v>
      </c>
    </row>
    <row r="7" spans="1:8" ht="48.75">
      <c r="B7" s="1" t="s">
        <v>214</v>
      </c>
      <c r="C7" s="1" t="s">
        <v>6</v>
      </c>
      <c r="D7" s="1">
        <v>206</v>
      </c>
      <c r="E7" s="1" t="s">
        <v>49</v>
      </c>
      <c r="F7" s="1" t="s">
        <v>217</v>
      </c>
      <c r="G7" s="2">
        <v>-3048</v>
      </c>
      <c r="H7" s="2">
        <f t="shared" si="0"/>
        <v>510402.83</v>
      </c>
    </row>
    <row r="8" spans="1:8" ht="72.75">
      <c r="B8" s="1" t="s">
        <v>214</v>
      </c>
      <c r="C8" s="1" t="s">
        <v>6</v>
      </c>
      <c r="D8" s="1">
        <v>207</v>
      </c>
      <c r="E8" s="1" t="s">
        <v>53</v>
      </c>
      <c r="F8" s="1" t="s">
        <v>218</v>
      </c>
      <c r="G8" s="2">
        <v>-375</v>
      </c>
      <c r="H8" s="2">
        <f t="shared" si="0"/>
        <v>510027.83</v>
      </c>
    </row>
    <row r="9" spans="1:8" ht="36.75">
      <c r="B9" s="1" t="s">
        <v>214</v>
      </c>
      <c r="C9" s="1" t="s">
        <v>6</v>
      </c>
      <c r="D9" s="1">
        <v>208</v>
      </c>
      <c r="E9" s="1" t="s">
        <v>134</v>
      </c>
      <c r="F9" s="1" t="s">
        <v>219</v>
      </c>
      <c r="G9" s="2">
        <v>-677.5</v>
      </c>
      <c r="H9" s="2">
        <f t="shared" si="0"/>
        <v>509350.33</v>
      </c>
    </row>
    <row r="10" spans="1:8" ht="48.75">
      <c r="B10" s="1" t="s">
        <v>214</v>
      </c>
      <c r="C10" s="1" t="s">
        <v>6</v>
      </c>
      <c r="D10" s="1">
        <v>209</v>
      </c>
      <c r="E10" s="1" t="s">
        <v>152</v>
      </c>
      <c r="F10" s="1" t="s">
        <v>220</v>
      </c>
      <c r="G10" s="2">
        <v>-5662.58</v>
      </c>
      <c r="H10" s="2">
        <f t="shared" si="0"/>
        <v>503687.75</v>
      </c>
    </row>
    <row r="11" spans="1:8" ht="36.75">
      <c r="B11" s="1" t="s">
        <v>214</v>
      </c>
      <c r="C11" s="1" t="s">
        <v>6</v>
      </c>
      <c r="D11" s="1">
        <v>210</v>
      </c>
      <c r="E11" s="1" t="s">
        <v>166</v>
      </c>
      <c r="F11" s="1" t="s">
        <v>221</v>
      </c>
      <c r="G11" s="2">
        <v>-300</v>
      </c>
      <c r="H11" s="2">
        <f t="shared" si="0"/>
        <v>503387.75</v>
      </c>
    </row>
    <row r="12" spans="1:8" ht="36.75">
      <c r="B12" s="1" t="s">
        <v>214</v>
      </c>
      <c r="C12" s="1" t="s">
        <v>6</v>
      </c>
      <c r="D12" s="1">
        <v>211</v>
      </c>
      <c r="E12" s="1" t="s">
        <v>9</v>
      </c>
      <c r="F12" s="1" t="s">
        <v>222</v>
      </c>
      <c r="G12" s="2">
        <v>-180765</v>
      </c>
      <c r="H12" s="2">
        <f t="shared" si="0"/>
        <v>322622.75</v>
      </c>
    </row>
    <row r="13" spans="1:8" ht="72.75">
      <c r="B13" s="1" t="s">
        <v>223</v>
      </c>
      <c r="C13" s="1" t="s">
        <v>6</v>
      </c>
      <c r="D13" s="1">
        <v>212</v>
      </c>
      <c r="E13" s="1" t="s">
        <v>12</v>
      </c>
      <c r="F13" s="1" t="s">
        <v>205</v>
      </c>
      <c r="G13" s="2">
        <v>-24766.25</v>
      </c>
      <c r="H13" s="2">
        <f t="shared" si="0"/>
        <v>297856.5</v>
      </c>
    </row>
    <row r="14" spans="1:8" ht="36.75">
      <c r="B14" s="1" t="s">
        <v>224</v>
      </c>
      <c r="C14" s="1" t="s">
        <v>6</v>
      </c>
      <c r="D14" s="1">
        <v>213</v>
      </c>
      <c r="E14" s="1" t="s">
        <v>208</v>
      </c>
      <c r="F14" s="1" t="s">
        <v>225</v>
      </c>
      <c r="G14" s="2">
        <v>-21.88</v>
      </c>
      <c r="H14" s="2">
        <f t="shared" si="0"/>
        <v>297834.62</v>
      </c>
    </row>
    <row r="15" spans="1:8" ht="24.75">
      <c r="B15" s="1" t="s">
        <v>226</v>
      </c>
      <c r="C15" s="1" t="s">
        <v>146</v>
      </c>
      <c r="D15" s="1" t="s">
        <v>171</v>
      </c>
      <c r="E15" s="1"/>
      <c r="F15" s="1" t="s">
        <v>201</v>
      </c>
      <c r="G15" s="2">
        <v>-18</v>
      </c>
      <c r="H15" s="2">
        <f t="shared" si="0"/>
        <v>297816.62</v>
      </c>
    </row>
    <row r="16" spans="1:8" ht="36.75">
      <c r="B16" s="1" t="s">
        <v>227</v>
      </c>
      <c r="C16" s="1" t="s">
        <v>6</v>
      </c>
      <c r="D16" s="1">
        <v>214</v>
      </c>
      <c r="E16" s="1" t="s">
        <v>228</v>
      </c>
      <c r="F16" s="1" t="s">
        <v>229</v>
      </c>
      <c r="G16" s="2">
        <v>-13.16</v>
      </c>
      <c r="H16" s="2">
        <f t="shared" si="0"/>
        <v>297803.46000000002</v>
      </c>
    </row>
    <row r="17" spans="2:8" ht="36.75">
      <c r="B17" s="1" t="s">
        <v>230</v>
      </c>
      <c r="C17" s="1" t="s">
        <v>6</v>
      </c>
      <c r="D17" s="1">
        <v>215</v>
      </c>
      <c r="E17" s="1" t="s">
        <v>25</v>
      </c>
      <c r="F17" s="1" t="s">
        <v>209</v>
      </c>
      <c r="G17" s="2">
        <v>-25000</v>
      </c>
      <c r="H17" s="2">
        <f t="shared" si="0"/>
        <v>272803.46000000002</v>
      </c>
    </row>
    <row r="18" spans="2:8" ht="36.75">
      <c r="B18" s="1" t="s">
        <v>231</v>
      </c>
      <c r="C18" s="1" t="s">
        <v>6</v>
      </c>
      <c r="D18" s="1">
        <v>216</v>
      </c>
      <c r="E18" s="1" t="s">
        <v>22</v>
      </c>
      <c r="F18" s="1" t="s">
        <v>232</v>
      </c>
      <c r="G18" s="2">
        <v>-13338.78</v>
      </c>
      <c r="H18" s="2">
        <f t="shared" si="0"/>
        <v>259464.68000000002</v>
      </c>
    </row>
    <row r="19" spans="2:8" ht="36.75">
      <c r="B19" s="1" t="s">
        <v>233</v>
      </c>
      <c r="C19" s="1" t="s">
        <v>6</v>
      </c>
      <c r="D19" s="1">
        <v>218</v>
      </c>
      <c r="E19" s="1" t="s">
        <v>41</v>
      </c>
      <c r="F19" s="1" t="s">
        <v>234</v>
      </c>
      <c r="G19" s="2">
        <v>-187.14</v>
      </c>
      <c r="H19" s="2">
        <f t="shared" si="0"/>
        <v>259277.54</v>
      </c>
    </row>
    <row r="20" spans="2:8" ht="36.75">
      <c r="B20" s="1" t="s">
        <v>233</v>
      </c>
      <c r="C20" s="1" t="s">
        <v>6</v>
      </c>
      <c r="D20" s="1">
        <v>217</v>
      </c>
      <c r="E20" s="1" t="s">
        <v>33</v>
      </c>
      <c r="F20" s="1" t="s">
        <v>235</v>
      </c>
      <c r="G20" s="2">
        <v>-44.81</v>
      </c>
      <c r="H20" s="2">
        <f t="shared" si="0"/>
        <v>259232.73</v>
      </c>
    </row>
    <row r="21" spans="2:8" ht="36.75">
      <c r="B21" s="1" t="s">
        <v>236</v>
      </c>
      <c r="C21" s="1" t="s">
        <v>6</v>
      </c>
      <c r="D21" s="1">
        <v>219</v>
      </c>
      <c r="E21" s="1" t="s">
        <v>166</v>
      </c>
      <c r="F21" s="1" t="s">
        <v>237</v>
      </c>
      <c r="G21" s="2">
        <v>-4275</v>
      </c>
      <c r="H21" s="2">
        <f t="shared" si="0"/>
        <v>254957.73</v>
      </c>
    </row>
    <row r="22" spans="2:8" ht="36.75">
      <c r="B22" s="1" t="s">
        <v>236</v>
      </c>
      <c r="C22" s="1" t="s">
        <v>6</v>
      </c>
      <c r="D22" s="1">
        <v>220</v>
      </c>
      <c r="E22" s="1" t="s">
        <v>49</v>
      </c>
      <c r="F22" s="1" t="s">
        <v>26</v>
      </c>
      <c r="G22" s="2">
        <v>-5112</v>
      </c>
      <c r="H22" s="2">
        <f t="shared" si="0"/>
        <v>249845.73</v>
      </c>
    </row>
    <row r="23" spans="2:8" ht="36.75">
      <c r="B23" s="1" t="s">
        <v>238</v>
      </c>
      <c r="C23" s="1" t="s">
        <v>6</v>
      </c>
      <c r="D23" s="1">
        <v>221</v>
      </c>
      <c r="E23" s="1" t="s">
        <v>134</v>
      </c>
      <c r="F23" s="1" t="s">
        <v>239</v>
      </c>
      <c r="G23" s="2">
        <v>-71.09</v>
      </c>
      <c r="H23" s="2">
        <f t="shared" si="0"/>
        <v>249774.64</v>
      </c>
    </row>
    <row r="24" spans="2:8" ht="48.75">
      <c r="B24" s="1" t="s">
        <v>240</v>
      </c>
      <c r="C24" s="1" t="s">
        <v>6</v>
      </c>
      <c r="D24" s="1">
        <v>223</v>
      </c>
      <c r="E24" s="1" t="s">
        <v>38</v>
      </c>
      <c r="F24" s="1" t="s">
        <v>241</v>
      </c>
      <c r="G24" s="2">
        <v>-8600</v>
      </c>
      <c r="H24" s="2">
        <f t="shared" si="0"/>
        <v>241174.64</v>
      </c>
    </row>
    <row r="25" spans="2:8" ht="72.75">
      <c r="B25" s="1" t="s">
        <v>240</v>
      </c>
      <c r="C25" s="1" t="s">
        <v>6</v>
      </c>
      <c r="D25" s="1">
        <v>222</v>
      </c>
      <c r="E25" s="1" t="s">
        <v>53</v>
      </c>
      <c r="F25" s="1" t="s">
        <v>242</v>
      </c>
      <c r="G25" s="2">
        <v>-375</v>
      </c>
      <c r="H25" s="2">
        <f t="shared" si="0"/>
        <v>240799.64</v>
      </c>
    </row>
    <row r="26" spans="2:8" ht="36.75">
      <c r="B26" s="1" t="s">
        <v>240</v>
      </c>
      <c r="C26" s="1" t="s">
        <v>6</v>
      </c>
      <c r="D26" s="1">
        <v>224</v>
      </c>
      <c r="E26" s="1" t="s">
        <v>243</v>
      </c>
      <c r="F26" s="1" t="s">
        <v>244</v>
      </c>
      <c r="G26" s="2">
        <v>-2559.3200000000002</v>
      </c>
      <c r="H26" s="2">
        <f t="shared" si="0"/>
        <v>238240.32</v>
      </c>
    </row>
    <row r="27" spans="2:8" ht="36.75">
      <c r="B27" s="1" t="s">
        <v>240</v>
      </c>
      <c r="C27" s="1" t="s">
        <v>6</v>
      </c>
      <c r="D27" s="1">
        <v>225</v>
      </c>
      <c r="E27" s="1" t="s">
        <v>203</v>
      </c>
      <c r="F27" s="1" t="s">
        <v>245</v>
      </c>
      <c r="G27" s="2">
        <v>-351.45</v>
      </c>
      <c r="H27" s="2">
        <f t="shared" si="0"/>
        <v>237888.87</v>
      </c>
    </row>
    <row r="28" spans="2:8" ht="72.75">
      <c r="B28" s="1" t="s">
        <v>246</v>
      </c>
      <c r="C28" s="1" t="s">
        <v>6</v>
      </c>
      <c r="D28" s="1">
        <v>226</v>
      </c>
      <c r="E28" s="1" t="s">
        <v>12</v>
      </c>
      <c r="F28" s="1" t="s">
        <v>247</v>
      </c>
      <c r="G28" s="2">
        <v>-25333.75</v>
      </c>
      <c r="H28" s="2">
        <f t="shared" si="0"/>
        <v>212555.12</v>
      </c>
    </row>
    <row r="29" spans="2:8" ht="24.75">
      <c r="B29" s="1" t="s">
        <v>246</v>
      </c>
      <c r="C29" s="1" t="s">
        <v>28</v>
      </c>
      <c r="D29" s="1"/>
      <c r="E29" s="1"/>
      <c r="F29" s="1" t="s">
        <v>248</v>
      </c>
      <c r="G29" s="2">
        <v>1200</v>
      </c>
      <c r="H29" s="2">
        <f t="shared" si="0"/>
        <v>213755.12</v>
      </c>
    </row>
    <row r="30" spans="2:8" ht="36.75">
      <c r="B30" s="1" t="s">
        <v>246</v>
      </c>
      <c r="C30" s="1" t="s">
        <v>28</v>
      </c>
      <c r="D30" s="1"/>
      <c r="E30" s="1"/>
      <c r="F30" s="1" t="s">
        <v>249</v>
      </c>
      <c r="G30" s="2">
        <v>-2400</v>
      </c>
      <c r="H30" s="2">
        <f t="shared" si="0"/>
        <v>211355.12</v>
      </c>
    </row>
    <row r="31" spans="2:8" ht="72.75">
      <c r="B31" s="1" t="s">
        <v>250</v>
      </c>
      <c r="C31" s="1" t="s">
        <v>6</v>
      </c>
      <c r="D31" s="1">
        <v>229</v>
      </c>
      <c r="E31" s="1" t="s">
        <v>251</v>
      </c>
      <c r="F31" s="1" t="s">
        <v>252</v>
      </c>
      <c r="G31" s="2">
        <v>-8000</v>
      </c>
      <c r="H31" s="2">
        <f t="shared" si="0"/>
        <v>203355.12</v>
      </c>
    </row>
    <row r="32" spans="2:8" ht="36.75">
      <c r="B32" s="1" t="s">
        <v>250</v>
      </c>
      <c r="C32" s="1" t="s">
        <v>6</v>
      </c>
      <c r="D32" s="1">
        <v>228</v>
      </c>
      <c r="E32" s="1" t="s">
        <v>9</v>
      </c>
      <c r="F32" s="1" t="s">
        <v>253</v>
      </c>
      <c r="G32" s="2">
        <v>-328348.43</v>
      </c>
      <c r="H32" s="2">
        <f t="shared" si="0"/>
        <v>-124993.31</v>
      </c>
    </row>
    <row r="33" spans="2:8" ht="36.75">
      <c r="B33" s="1" t="s">
        <v>250</v>
      </c>
      <c r="C33" s="1" t="s">
        <v>6</v>
      </c>
      <c r="D33" s="1">
        <v>227</v>
      </c>
      <c r="E33" s="1" t="s">
        <v>206</v>
      </c>
      <c r="F33" s="1" t="s">
        <v>207</v>
      </c>
      <c r="G33" s="2">
        <v>-4303.2299999999996</v>
      </c>
      <c r="H33" s="2">
        <f t="shared" si="0"/>
        <v>-129296.54</v>
      </c>
    </row>
    <row r="34" spans="2:8" ht="24.75">
      <c r="B34" s="1" t="s">
        <v>254</v>
      </c>
      <c r="C34" s="1" t="s">
        <v>28</v>
      </c>
      <c r="D34" s="1"/>
      <c r="E34" s="1"/>
      <c r="F34" s="1" t="s">
        <v>255</v>
      </c>
      <c r="G34" s="2">
        <v>681780.24</v>
      </c>
      <c r="H34" s="2">
        <f t="shared" si="0"/>
        <v>552483.69999999995</v>
      </c>
    </row>
    <row r="35" spans="2:8" ht="36.75">
      <c r="B35" s="1" t="s">
        <v>256</v>
      </c>
      <c r="C35" s="1" t="s">
        <v>6</v>
      </c>
      <c r="D35" s="1">
        <v>230</v>
      </c>
      <c r="E35" s="1" t="s">
        <v>33</v>
      </c>
      <c r="F35" s="1" t="s">
        <v>257</v>
      </c>
      <c r="G35" s="2">
        <v>-71.2</v>
      </c>
      <c r="H35" s="2">
        <f t="shared" si="0"/>
        <v>552412.5</v>
      </c>
    </row>
    <row r="36" spans="2:8" ht="36.75">
      <c r="B36" s="1" t="s">
        <v>258</v>
      </c>
      <c r="C36" s="1" t="s">
        <v>6</v>
      </c>
      <c r="D36" s="1">
        <v>231</v>
      </c>
      <c r="E36" s="1" t="s">
        <v>166</v>
      </c>
      <c r="F36" s="1" t="s">
        <v>259</v>
      </c>
      <c r="G36" s="2">
        <v>-450</v>
      </c>
      <c r="H36" s="2">
        <f t="shared" si="0"/>
        <v>551962.5</v>
      </c>
    </row>
    <row r="37" spans="2:8" ht="36.75">
      <c r="B37" s="1" t="s">
        <v>258</v>
      </c>
      <c r="C37" s="1" t="s">
        <v>6</v>
      </c>
      <c r="D37" s="1">
        <v>232</v>
      </c>
      <c r="E37" s="1" t="s">
        <v>49</v>
      </c>
      <c r="F37" s="1" t="s">
        <v>260</v>
      </c>
      <c r="G37" s="2">
        <v>-576</v>
      </c>
      <c r="H37" s="2">
        <f t="shared" si="0"/>
        <v>551386.5</v>
      </c>
    </row>
    <row r="38" spans="2:8" ht="24.75">
      <c r="B38" s="1" t="s">
        <v>261</v>
      </c>
      <c r="C38" s="1" t="s">
        <v>28</v>
      </c>
      <c r="D38" s="1"/>
      <c r="E38" s="1"/>
      <c r="F38" s="1" t="s">
        <v>262</v>
      </c>
      <c r="G38" s="2">
        <v>-46.92</v>
      </c>
      <c r="H38" s="2">
        <f t="shared" si="0"/>
        <v>551339.57999999996</v>
      </c>
    </row>
    <row r="39" spans="2:8" ht="48.75">
      <c r="B39" s="1" t="s">
        <v>263</v>
      </c>
      <c r="C39" s="1" t="s">
        <v>6</v>
      </c>
      <c r="D39" s="1">
        <v>234</v>
      </c>
      <c r="E39" s="1" t="s">
        <v>19</v>
      </c>
      <c r="F39" s="1" t="s">
        <v>264</v>
      </c>
      <c r="G39" s="2">
        <v>-3452.87</v>
      </c>
      <c r="H39" s="2">
        <f t="shared" si="0"/>
        <v>547886.71</v>
      </c>
    </row>
    <row r="40" spans="2:8" ht="36.75">
      <c r="B40" s="1" t="s">
        <v>263</v>
      </c>
      <c r="C40" s="1" t="s">
        <v>6</v>
      </c>
      <c r="D40" s="1">
        <v>233</v>
      </c>
      <c r="E40" s="1" t="s">
        <v>265</v>
      </c>
      <c r="F40" s="1" t="s">
        <v>266</v>
      </c>
      <c r="G40" s="2">
        <v>0</v>
      </c>
      <c r="H40" s="2">
        <f t="shared" si="0"/>
        <v>547886.71</v>
      </c>
    </row>
    <row r="41" spans="2:8" ht="24.75">
      <c r="B41" s="1" t="s">
        <v>267</v>
      </c>
      <c r="C41" s="1" t="s">
        <v>28</v>
      </c>
      <c r="D41" s="1"/>
      <c r="E41" s="1"/>
      <c r="F41" s="1" t="s">
        <v>268</v>
      </c>
      <c r="G41" s="2">
        <v>-80705.149999999994</v>
      </c>
      <c r="H41" s="2">
        <f t="shared" si="0"/>
        <v>467181.55999999994</v>
      </c>
    </row>
    <row r="42" spans="2:8" ht="36.75">
      <c r="B42" s="1" t="s">
        <v>267</v>
      </c>
      <c r="C42" s="1" t="s">
        <v>6</v>
      </c>
      <c r="D42" s="1">
        <v>236</v>
      </c>
      <c r="E42" s="1" t="s">
        <v>269</v>
      </c>
      <c r="F42" s="1" t="s">
        <v>270</v>
      </c>
      <c r="G42" s="2">
        <v>-200</v>
      </c>
      <c r="H42" s="2">
        <f t="shared" si="0"/>
        <v>466981.55999999994</v>
      </c>
    </row>
    <row r="43" spans="2:8" ht="36.75">
      <c r="B43" s="1" t="s">
        <v>267</v>
      </c>
      <c r="C43" s="1" t="s">
        <v>6</v>
      </c>
      <c r="D43" s="1">
        <v>235</v>
      </c>
      <c r="E43" s="1" t="s">
        <v>33</v>
      </c>
      <c r="F43" s="1" t="s">
        <v>271</v>
      </c>
      <c r="G43" s="2">
        <v>-44.04</v>
      </c>
      <c r="H43" s="2">
        <f t="shared" si="0"/>
        <v>466937.51999999996</v>
      </c>
    </row>
    <row r="44" spans="2:8" ht="72.75">
      <c r="B44" s="1" t="s">
        <v>272</v>
      </c>
      <c r="C44" s="1" t="s">
        <v>6</v>
      </c>
      <c r="D44" s="1">
        <v>237</v>
      </c>
      <c r="E44" s="1" t="s">
        <v>12</v>
      </c>
      <c r="F44" s="1" t="s">
        <v>13</v>
      </c>
      <c r="G44" s="2">
        <v>-18778.75</v>
      </c>
      <c r="H44" s="2">
        <f t="shared" si="0"/>
        <v>448158.76999999996</v>
      </c>
    </row>
    <row r="45" spans="2:8" ht="36.75">
      <c r="B45" s="1" t="s">
        <v>273</v>
      </c>
      <c r="C45" s="1" t="s">
        <v>6</v>
      </c>
      <c r="D45" s="1">
        <v>238</v>
      </c>
      <c r="E45" s="1" t="s">
        <v>9</v>
      </c>
      <c r="F45" s="1" t="s">
        <v>274</v>
      </c>
      <c r="G45" s="2">
        <v>-450659.34</v>
      </c>
      <c r="H45" s="2">
        <f t="shared" si="0"/>
        <v>-2500.5700000000652</v>
      </c>
    </row>
    <row r="46" spans="2:8" ht="36.75">
      <c r="B46" s="1" t="s">
        <v>275</v>
      </c>
      <c r="C46" s="1" t="s">
        <v>6</v>
      </c>
      <c r="D46" s="1">
        <v>239</v>
      </c>
      <c r="E46" s="1" t="s">
        <v>276</v>
      </c>
      <c r="F46" s="1" t="s">
        <v>277</v>
      </c>
      <c r="G46" s="2">
        <v>-76705.789999999994</v>
      </c>
      <c r="H46" s="2">
        <f t="shared" si="0"/>
        <v>-79206.360000000059</v>
      </c>
    </row>
    <row r="47" spans="2:8" ht="24.75">
      <c r="B47" s="1" t="s">
        <v>275</v>
      </c>
      <c r="C47" s="1" t="s">
        <v>66</v>
      </c>
      <c r="D47" s="1"/>
      <c r="E47" s="1"/>
      <c r="F47" s="1" t="s">
        <v>278</v>
      </c>
      <c r="G47" s="2">
        <v>530000</v>
      </c>
      <c r="H47" s="2">
        <f t="shared" si="0"/>
        <v>450793.63999999996</v>
      </c>
    </row>
    <row r="48" spans="2:8" ht="36.75">
      <c r="B48" s="1" t="s">
        <v>279</v>
      </c>
      <c r="C48" s="1" t="s">
        <v>66</v>
      </c>
      <c r="D48" s="1"/>
      <c r="E48" s="1" t="s">
        <v>67</v>
      </c>
      <c r="F48" s="1"/>
      <c r="G48" s="2">
        <v>14539.5</v>
      </c>
      <c r="H48" s="2">
        <f t="shared" si="0"/>
        <v>465333.13999999996</v>
      </c>
    </row>
    <row r="49" spans="2:8" ht="48.75">
      <c r="B49" s="1" t="s">
        <v>280</v>
      </c>
      <c r="C49" s="1" t="s">
        <v>6</v>
      </c>
      <c r="D49" s="1">
        <v>240</v>
      </c>
      <c r="E49" s="1" t="s">
        <v>281</v>
      </c>
      <c r="F49" s="1" t="s">
        <v>282</v>
      </c>
      <c r="G49" s="2">
        <v>-1100</v>
      </c>
      <c r="H49" s="2">
        <f t="shared" si="0"/>
        <v>464233.13999999996</v>
      </c>
    </row>
    <row r="50" spans="2:8" ht="72.75">
      <c r="B50" s="1" t="s">
        <v>280</v>
      </c>
      <c r="C50" s="1" t="s">
        <v>6</v>
      </c>
      <c r="D50" s="1">
        <v>241</v>
      </c>
      <c r="E50" s="1" t="s">
        <v>53</v>
      </c>
      <c r="F50" s="1" t="s">
        <v>283</v>
      </c>
      <c r="G50" s="2">
        <v>-206.25</v>
      </c>
      <c r="H50" s="2">
        <f t="shared" si="0"/>
        <v>464026.88999999996</v>
      </c>
    </row>
    <row r="51" spans="2:8" ht="36.75">
      <c r="B51" s="1" t="s">
        <v>284</v>
      </c>
      <c r="C51" s="1" t="s">
        <v>6</v>
      </c>
      <c r="D51" s="1">
        <v>245</v>
      </c>
      <c r="E51" s="1" t="s">
        <v>166</v>
      </c>
      <c r="F51" s="1" t="s">
        <v>285</v>
      </c>
      <c r="G51" s="2">
        <v>-750</v>
      </c>
      <c r="H51" s="2">
        <f t="shared" si="0"/>
        <v>463276.88999999996</v>
      </c>
    </row>
    <row r="52" spans="2:8" ht="48.75">
      <c r="B52" s="1" t="s">
        <v>284</v>
      </c>
      <c r="C52" s="1" t="s">
        <v>6</v>
      </c>
      <c r="D52" s="1">
        <v>244</v>
      </c>
      <c r="E52" s="1" t="s">
        <v>17</v>
      </c>
      <c r="F52" s="1" t="s">
        <v>286</v>
      </c>
      <c r="G52" s="2">
        <v>-104.36</v>
      </c>
      <c r="H52" s="2">
        <f t="shared" si="0"/>
        <v>463172.52999999997</v>
      </c>
    </row>
    <row r="53" spans="2:8" ht="24.75">
      <c r="B53" s="1" t="s">
        <v>284</v>
      </c>
      <c r="C53" s="1" t="s">
        <v>28</v>
      </c>
      <c r="D53" s="1"/>
      <c r="E53" s="1"/>
      <c r="F53" s="1" t="s">
        <v>287</v>
      </c>
      <c r="G53" s="2">
        <v>-89205.97</v>
      </c>
      <c r="H53" s="2">
        <f t="shared" si="0"/>
        <v>373966.55999999994</v>
      </c>
    </row>
    <row r="54" spans="2:8" ht="60.75">
      <c r="B54" s="1" t="s">
        <v>284</v>
      </c>
      <c r="C54" s="1" t="s">
        <v>6</v>
      </c>
      <c r="D54" s="1">
        <v>242</v>
      </c>
      <c r="E54" s="1" t="s">
        <v>49</v>
      </c>
      <c r="F54" s="1" t="s">
        <v>288</v>
      </c>
      <c r="G54" s="2">
        <v>-1764</v>
      </c>
      <c r="H54" s="2">
        <f t="shared" si="0"/>
        <v>372202.55999999994</v>
      </c>
    </row>
    <row r="55" spans="2:8" ht="36.75">
      <c r="B55" s="1" t="s">
        <v>284</v>
      </c>
      <c r="C55" s="1" t="s">
        <v>6</v>
      </c>
      <c r="D55" s="1">
        <v>243</v>
      </c>
      <c r="E55" s="1" t="s">
        <v>35</v>
      </c>
      <c r="F55" s="1" t="s">
        <v>289</v>
      </c>
      <c r="G55" s="2">
        <v>-5007.08</v>
      </c>
      <c r="H55" s="2">
        <f t="shared" si="0"/>
        <v>367195.47999999992</v>
      </c>
    </row>
    <row r="56" spans="2:8" ht="24.75">
      <c r="B56" s="1" t="s">
        <v>290</v>
      </c>
      <c r="C56" s="1" t="s">
        <v>28</v>
      </c>
      <c r="D56" s="1"/>
      <c r="E56" s="1"/>
      <c r="F56" s="1" t="s">
        <v>291</v>
      </c>
      <c r="G56" s="2">
        <v>-26.01</v>
      </c>
      <c r="H56" s="2">
        <f t="shared" si="0"/>
        <v>367169.46999999991</v>
      </c>
    </row>
    <row r="57" spans="2:8" ht="36.75">
      <c r="B57" s="1" t="s">
        <v>292</v>
      </c>
      <c r="C57" s="1" t="s">
        <v>6</v>
      </c>
      <c r="D57" s="1">
        <v>246</v>
      </c>
      <c r="E57" s="1" t="s">
        <v>208</v>
      </c>
      <c r="F57" s="1" t="s">
        <v>293</v>
      </c>
      <c r="G57" s="2">
        <v>-166.72</v>
      </c>
      <c r="H57" s="2">
        <f t="shared" si="0"/>
        <v>367002.74999999994</v>
      </c>
    </row>
    <row r="58" spans="2:8" ht="24.75">
      <c r="B58" s="1" t="s">
        <v>294</v>
      </c>
      <c r="C58" s="1" t="s">
        <v>146</v>
      </c>
      <c r="D58" s="1" t="s">
        <v>171</v>
      </c>
      <c r="E58" s="1"/>
      <c r="F58" s="1" t="s">
        <v>201</v>
      </c>
      <c r="G58" s="2">
        <v>-20</v>
      </c>
      <c r="H58" s="2">
        <f t="shared" si="0"/>
        <v>366982.74999999994</v>
      </c>
    </row>
    <row r="59" spans="2:8" ht="36.75">
      <c r="B59" s="1" t="s">
        <v>295</v>
      </c>
      <c r="C59" s="1" t="s">
        <v>6</v>
      </c>
      <c r="D59" s="1">
        <v>1</v>
      </c>
      <c r="E59" s="1" t="s">
        <v>25</v>
      </c>
      <c r="F59" s="1"/>
      <c r="G59" s="2">
        <v>-54575.69</v>
      </c>
      <c r="H59" s="2">
        <f t="shared" si="0"/>
        <v>312407.05999999994</v>
      </c>
    </row>
    <row r="60" spans="2:8" ht="24.75">
      <c r="B60" s="1" t="s">
        <v>295</v>
      </c>
      <c r="C60" s="1" t="s">
        <v>3</v>
      </c>
      <c r="D60" s="3">
        <v>9.5</v>
      </c>
      <c r="E60" s="1"/>
      <c r="F60" s="1" t="s">
        <v>296</v>
      </c>
      <c r="G60" s="2">
        <v>741000</v>
      </c>
      <c r="H60" s="2">
        <f t="shared" si="0"/>
        <v>1053407.06</v>
      </c>
    </row>
    <row r="61" spans="2:8" ht="24.75">
      <c r="B61" s="1" t="s">
        <v>295</v>
      </c>
      <c r="C61" s="1" t="s">
        <v>3</v>
      </c>
      <c r="D61" s="3">
        <v>9.5</v>
      </c>
      <c r="E61" s="1"/>
      <c r="F61" s="1" t="s">
        <v>296</v>
      </c>
      <c r="G61" s="2">
        <v>-42020.88</v>
      </c>
      <c r="H61" s="2">
        <f t="shared" si="0"/>
        <v>1011386.18</v>
      </c>
    </row>
    <row r="62" spans="2:8" ht="72.75">
      <c r="B62" s="1" t="s">
        <v>295</v>
      </c>
      <c r="C62" s="1" t="s">
        <v>6</v>
      </c>
      <c r="D62" s="1">
        <v>247</v>
      </c>
      <c r="E62" s="1" t="s">
        <v>12</v>
      </c>
      <c r="F62" s="1" t="s">
        <v>297</v>
      </c>
      <c r="G62" s="2">
        <v>-16688.75</v>
      </c>
      <c r="H62" s="2">
        <f t="shared" si="0"/>
        <v>994697.43</v>
      </c>
    </row>
    <row r="63" spans="2:8" ht="36.75">
      <c r="B63" s="1" t="s">
        <v>298</v>
      </c>
      <c r="C63" s="1" t="s">
        <v>6</v>
      </c>
      <c r="D63" s="1">
        <v>250</v>
      </c>
      <c r="E63" s="1" t="s">
        <v>9</v>
      </c>
      <c r="F63" s="1" t="s">
        <v>299</v>
      </c>
      <c r="G63" s="2">
        <v>-217978.83</v>
      </c>
      <c r="H63" s="2">
        <f t="shared" si="0"/>
        <v>776718.60000000009</v>
      </c>
    </row>
    <row r="64" spans="2:8" ht="36.75">
      <c r="B64" s="1" t="s">
        <v>298</v>
      </c>
      <c r="C64" s="1" t="s">
        <v>6</v>
      </c>
      <c r="D64" s="1">
        <v>249</v>
      </c>
      <c r="E64" s="1" t="s">
        <v>57</v>
      </c>
      <c r="F64" s="1" t="s">
        <v>300</v>
      </c>
      <c r="G64" s="2">
        <v>-283.07</v>
      </c>
      <c r="H64" s="2">
        <f t="shared" si="0"/>
        <v>776435.53000000014</v>
      </c>
    </row>
    <row r="65" spans="2:8" ht="48.75">
      <c r="B65" s="1" t="s">
        <v>298</v>
      </c>
      <c r="C65" s="1" t="s">
        <v>6</v>
      </c>
      <c r="D65" s="1">
        <v>248</v>
      </c>
      <c r="E65" s="1" t="s">
        <v>38</v>
      </c>
      <c r="F65" s="1" t="s">
        <v>301</v>
      </c>
      <c r="G65" s="2">
        <v>-1750</v>
      </c>
      <c r="H65" s="2">
        <f t="shared" si="0"/>
        <v>774685.53000000014</v>
      </c>
    </row>
    <row r="66" spans="2:8" ht="36.75">
      <c r="B66" s="1" t="s">
        <v>298</v>
      </c>
      <c r="C66" s="1" t="s">
        <v>6</v>
      </c>
      <c r="D66" s="1">
        <v>251</v>
      </c>
      <c r="E66" s="1" t="s">
        <v>14</v>
      </c>
      <c r="F66" s="1" t="s">
        <v>302</v>
      </c>
      <c r="G66" s="2">
        <v>-1075</v>
      </c>
      <c r="H66" s="2">
        <f t="shared" si="0"/>
        <v>773610.53000000014</v>
      </c>
    </row>
    <row r="67" spans="2:8" ht="36.75">
      <c r="B67" s="1" t="s">
        <v>303</v>
      </c>
      <c r="C67" s="1" t="s">
        <v>6</v>
      </c>
      <c r="D67" s="1">
        <v>252</v>
      </c>
      <c r="E67" s="1" t="s">
        <v>14</v>
      </c>
      <c r="F67" s="1" t="s">
        <v>304</v>
      </c>
      <c r="G67" s="2">
        <v>-215</v>
      </c>
      <c r="H67" s="2">
        <f t="shared" si="0"/>
        <v>773395.53000000014</v>
      </c>
    </row>
    <row r="68" spans="2:8" ht="72.75">
      <c r="B68" s="1" t="s">
        <v>305</v>
      </c>
      <c r="C68" s="1" t="s">
        <v>6</v>
      </c>
      <c r="D68" s="1">
        <v>253</v>
      </c>
      <c r="E68" s="1" t="s">
        <v>53</v>
      </c>
      <c r="F68" s="1" t="s">
        <v>306</v>
      </c>
      <c r="G68" s="2">
        <v>-1425</v>
      </c>
      <c r="H68" s="2">
        <f t="shared" si="0"/>
        <v>771970.53000000014</v>
      </c>
    </row>
    <row r="69" spans="2:8" ht="72.75">
      <c r="B69" s="1" t="s">
        <v>307</v>
      </c>
      <c r="C69" s="1" t="s">
        <v>6</v>
      </c>
      <c r="D69" s="1">
        <v>255</v>
      </c>
      <c r="E69" s="1" t="s">
        <v>166</v>
      </c>
      <c r="F69" s="1" t="s">
        <v>308</v>
      </c>
      <c r="G69" s="2">
        <v>-675</v>
      </c>
      <c r="H69" s="2">
        <f t="shared" ref="H69:H132" si="1">+H68+G69</f>
        <v>771295.53000000014</v>
      </c>
    </row>
    <row r="70" spans="2:8" ht="36.75">
      <c r="B70" s="1" t="s">
        <v>307</v>
      </c>
      <c r="C70" s="1" t="s">
        <v>6</v>
      </c>
      <c r="D70" s="1">
        <v>254</v>
      </c>
      <c r="E70" s="1" t="s">
        <v>35</v>
      </c>
      <c r="F70" s="1" t="s">
        <v>309</v>
      </c>
      <c r="G70" s="2">
        <v>-70.540000000000006</v>
      </c>
      <c r="H70" s="2">
        <f t="shared" si="1"/>
        <v>771224.99000000011</v>
      </c>
    </row>
    <row r="71" spans="2:8" ht="48.75">
      <c r="B71" s="1" t="s">
        <v>307</v>
      </c>
      <c r="C71" s="1" t="s">
        <v>6</v>
      </c>
      <c r="D71" s="1">
        <v>256</v>
      </c>
      <c r="E71" s="1" t="s">
        <v>17</v>
      </c>
      <c r="F71" s="1" t="s">
        <v>310</v>
      </c>
      <c r="G71" s="2">
        <v>-229.74</v>
      </c>
      <c r="H71" s="2">
        <f t="shared" si="1"/>
        <v>770995.25000000012</v>
      </c>
    </row>
    <row r="72" spans="2:8" ht="24.75">
      <c r="B72" s="1" t="s">
        <v>311</v>
      </c>
      <c r="C72" s="1" t="s">
        <v>28</v>
      </c>
      <c r="D72" s="1"/>
      <c r="E72" s="1"/>
      <c r="F72" s="1" t="s">
        <v>312</v>
      </c>
      <c r="G72" s="2">
        <v>283.07</v>
      </c>
      <c r="H72" s="2">
        <f t="shared" si="1"/>
        <v>771278.32000000007</v>
      </c>
    </row>
    <row r="73" spans="2:8" ht="72.75">
      <c r="B73" s="1" t="s">
        <v>313</v>
      </c>
      <c r="C73" s="1" t="s">
        <v>6</v>
      </c>
      <c r="D73" s="1">
        <v>257</v>
      </c>
      <c r="E73" s="1" t="s">
        <v>12</v>
      </c>
      <c r="F73" s="1" t="s">
        <v>314</v>
      </c>
      <c r="G73" s="2">
        <v>-17265</v>
      </c>
      <c r="H73" s="2">
        <f t="shared" si="1"/>
        <v>754013.32000000007</v>
      </c>
    </row>
    <row r="74" spans="2:8" ht="36.75">
      <c r="B74" s="1" t="s">
        <v>313</v>
      </c>
      <c r="C74" s="1" t="s">
        <v>6</v>
      </c>
      <c r="D74" s="1">
        <v>258</v>
      </c>
      <c r="E74" s="1" t="s">
        <v>57</v>
      </c>
      <c r="F74" s="1" t="s">
        <v>315</v>
      </c>
      <c r="G74" s="2">
        <v>-1263.8</v>
      </c>
      <c r="H74" s="2">
        <f t="shared" si="1"/>
        <v>752749.52</v>
      </c>
    </row>
    <row r="75" spans="2:8" ht="24.75">
      <c r="B75" s="1" t="s">
        <v>316</v>
      </c>
      <c r="C75" s="1" t="s">
        <v>66</v>
      </c>
      <c r="D75" s="1"/>
      <c r="E75" s="1"/>
      <c r="F75" s="1"/>
      <c r="G75" s="2">
        <v>1100000</v>
      </c>
      <c r="H75" s="2">
        <f t="shared" si="1"/>
        <v>1852749.52</v>
      </c>
    </row>
    <row r="76" spans="2:8" ht="24.75">
      <c r="B76" s="1" t="s">
        <v>317</v>
      </c>
      <c r="C76" s="1" t="s">
        <v>146</v>
      </c>
      <c r="D76" s="1" t="s">
        <v>171</v>
      </c>
      <c r="E76" s="1"/>
      <c r="F76" s="1" t="s">
        <v>201</v>
      </c>
      <c r="G76" s="2">
        <v>-21</v>
      </c>
      <c r="H76" s="2">
        <f t="shared" si="1"/>
        <v>1852728.52</v>
      </c>
    </row>
    <row r="77" spans="2:8" ht="72.75">
      <c r="B77" s="1" t="s">
        <v>318</v>
      </c>
      <c r="C77" s="1" t="s">
        <v>6</v>
      </c>
      <c r="D77" s="1">
        <v>263</v>
      </c>
      <c r="E77" s="1" t="s">
        <v>53</v>
      </c>
      <c r="F77" s="1" t="s">
        <v>319</v>
      </c>
      <c r="G77" s="2">
        <v>-1575</v>
      </c>
      <c r="H77" s="2">
        <f t="shared" si="1"/>
        <v>1851153.52</v>
      </c>
    </row>
    <row r="78" spans="2:8" ht="36.75">
      <c r="B78" s="1" t="s">
        <v>318</v>
      </c>
      <c r="C78" s="1" t="s">
        <v>6</v>
      </c>
      <c r="D78" s="1">
        <v>262</v>
      </c>
      <c r="E78" s="1" t="s">
        <v>49</v>
      </c>
      <c r="F78" s="1" t="s">
        <v>26</v>
      </c>
      <c r="G78" s="2">
        <v>-3528</v>
      </c>
      <c r="H78" s="2">
        <f t="shared" si="1"/>
        <v>1847625.52</v>
      </c>
    </row>
    <row r="79" spans="2:8" ht="48.75">
      <c r="B79" s="1" t="s">
        <v>318</v>
      </c>
      <c r="C79" s="1" t="s">
        <v>6</v>
      </c>
      <c r="D79" s="1">
        <v>261</v>
      </c>
      <c r="E79" s="1" t="s">
        <v>38</v>
      </c>
      <c r="F79" s="1" t="s">
        <v>320</v>
      </c>
      <c r="G79" s="2">
        <v>-17715.5</v>
      </c>
      <c r="H79" s="2">
        <f t="shared" si="1"/>
        <v>1829910.02</v>
      </c>
    </row>
    <row r="80" spans="2:8" ht="48.75">
      <c r="B80" s="1" t="s">
        <v>318</v>
      </c>
      <c r="C80" s="1" t="s">
        <v>6</v>
      </c>
      <c r="D80" s="1">
        <v>259</v>
      </c>
      <c r="E80" s="1" t="s">
        <v>19</v>
      </c>
      <c r="F80" s="1" t="s">
        <v>321</v>
      </c>
      <c r="G80" s="2">
        <v>-3452.87</v>
      </c>
      <c r="H80" s="2">
        <f t="shared" si="1"/>
        <v>1826457.15</v>
      </c>
    </row>
    <row r="81" spans="2:8" ht="36.75">
      <c r="B81" s="1" t="s">
        <v>318</v>
      </c>
      <c r="C81" s="1" t="s">
        <v>6</v>
      </c>
      <c r="D81" s="1">
        <v>260</v>
      </c>
      <c r="E81" s="1" t="s">
        <v>203</v>
      </c>
      <c r="F81" s="1" t="s">
        <v>322</v>
      </c>
      <c r="G81" s="2">
        <v>-1346.46</v>
      </c>
      <c r="H81" s="2">
        <f t="shared" si="1"/>
        <v>1825110.69</v>
      </c>
    </row>
    <row r="82" spans="2:8" ht="36.75">
      <c r="B82" s="1" t="s">
        <v>323</v>
      </c>
      <c r="C82" s="1" t="s">
        <v>6</v>
      </c>
      <c r="D82" s="1">
        <v>264</v>
      </c>
      <c r="E82" s="1" t="s">
        <v>25</v>
      </c>
      <c r="F82" s="1" t="s">
        <v>324</v>
      </c>
      <c r="G82" s="2">
        <v>-49323.44</v>
      </c>
      <c r="H82" s="2">
        <f t="shared" si="1"/>
        <v>1775787.25</v>
      </c>
    </row>
    <row r="83" spans="2:8" ht="48.75">
      <c r="B83" s="1" t="s">
        <v>325</v>
      </c>
      <c r="C83" s="1" t="s">
        <v>6</v>
      </c>
      <c r="D83" s="1">
        <v>265</v>
      </c>
      <c r="E83" s="1" t="s">
        <v>35</v>
      </c>
      <c r="F83" s="1" t="s">
        <v>326</v>
      </c>
      <c r="G83" s="2">
        <v>-1971.78</v>
      </c>
      <c r="H83" s="2">
        <f t="shared" si="1"/>
        <v>1773815.47</v>
      </c>
    </row>
    <row r="84" spans="2:8" ht="36.75">
      <c r="B84" s="1" t="s">
        <v>327</v>
      </c>
      <c r="C84" s="1" t="s">
        <v>6</v>
      </c>
      <c r="D84" s="1">
        <v>266</v>
      </c>
      <c r="E84" s="1" t="s">
        <v>206</v>
      </c>
      <c r="F84" s="1" t="s">
        <v>328</v>
      </c>
      <c r="G84" s="2">
        <v>-1828.58</v>
      </c>
      <c r="H84" s="2">
        <f t="shared" si="1"/>
        <v>1771986.89</v>
      </c>
    </row>
    <row r="85" spans="2:8" ht="36.75">
      <c r="B85" s="1" t="s">
        <v>327</v>
      </c>
      <c r="C85" s="1" t="s">
        <v>6</v>
      </c>
      <c r="D85" s="1">
        <v>268</v>
      </c>
      <c r="E85" s="1" t="s">
        <v>49</v>
      </c>
      <c r="F85" s="1" t="s">
        <v>329</v>
      </c>
      <c r="G85" s="2">
        <v>-9206.7199999999993</v>
      </c>
      <c r="H85" s="2">
        <f t="shared" si="1"/>
        <v>1762780.17</v>
      </c>
    </row>
    <row r="86" spans="2:8" ht="60.75">
      <c r="B86" s="1" t="s">
        <v>327</v>
      </c>
      <c r="C86" s="1" t="s">
        <v>6</v>
      </c>
      <c r="D86" s="1">
        <v>267</v>
      </c>
      <c r="E86" s="1" t="s">
        <v>330</v>
      </c>
      <c r="F86" s="1" t="s">
        <v>331</v>
      </c>
      <c r="G86" s="2">
        <v>-3800</v>
      </c>
      <c r="H86" s="2">
        <f t="shared" si="1"/>
        <v>1758980.17</v>
      </c>
    </row>
    <row r="87" spans="2:8" ht="36.75">
      <c r="B87" s="1" t="s">
        <v>332</v>
      </c>
      <c r="C87" s="1" t="s">
        <v>6</v>
      </c>
      <c r="D87" s="1">
        <v>269</v>
      </c>
      <c r="E87" s="1" t="s">
        <v>9</v>
      </c>
      <c r="F87" s="1" t="s">
        <v>333</v>
      </c>
      <c r="G87" s="2">
        <v>-236441.16</v>
      </c>
      <c r="H87" s="2">
        <f t="shared" si="1"/>
        <v>1522539.01</v>
      </c>
    </row>
    <row r="88" spans="2:8" ht="36.75">
      <c r="B88" s="1" t="s">
        <v>334</v>
      </c>
      <c r="C88" s="1" t="s">
        <v>6</v>
      </c>
      <c r="D88" s="1">
        <v>270</v>
      </c>
      <c r="E88" s="1" t="s">
        <v>33</v>
      </c>
      <c r="F88" s="1" t="s">
        <v>335</v>
      </c>
      <c r="G88" s="2">
        <v>-40.369999999999997</v>
      </c>
      <c r="H88" s="2">
        <f t="shared" si="1"/>
        <v>1522498.64</v>
      </c>
    </row>
    <row r="89" spans="2:8" ht="48.75">
      <c r="B89" s="1" t="s">
        <v>334</v>
      </c>
      <c r="C89" s="1" t="s">
        <v>6</v>
      </c>
      <c r="D89" s="1">
        <v>271</v>
      </c>
      <c r="E89" s="1" t="s">
        <v>17</v>
      </c>
      <c r="F89" s="1" t="s">
        <v>336</v>
      </c>
      <c r="G89" s="2">
        <v>-61.52</v>
      </c>
      <c r="H89" s="2">
        <f t="shared" si="1"/>
        <v>1522437.1199999999</v>
      </c>
    </row>
    <row r="90" spans="2:8" ht="36.75">
      <c r="B90" s="1" t="s">
        <v>334</v>
      </c>
      <c r="C90" s="1" t="s">
        <v>66</v>
      </c>
      <c r="D90" s="1"/>
      <c r="E90" s="1" t="s">
        <v>67</v>
      </c>
      <c r="F90" s="1"/>
      <c r="G90" s="2">
        <v>14539.5</v>
      </c>
      <c r="H90" s="2">
        <f t="shared" si="1"/>
        <v>1536976.6199999999</v>
      </c>
    </row>
    <row r="91" spans="2:8" ht="72.75">
      <c r="B91" s="1" t="s">
        <v>337</v>
      </c>
      <c r="C91" s="1" t="s">
        <v>6</v>
      </c>
      <c r="D91" s="1">
        <v>272</v>
      </c>
      <c r="E91" s="1" t="s">
        <v>12</v>
      </c>
      <c r="F91" s="1" t="s">
        <v>297</v>
      </c>
      <c r="G91" s="2">
        <v>-17390</v>
      </c>
      <c r="H91" s="2">
        <f t="shared" si="1"/>
        <v>1519586.6199999999</v>
      </c>
    </row>
    <row r="92" spans="2:8" ht="24.75">
      <c r="B92" s="1" t="s">
        <v>337</v>
      </c>
      <c r="C92" s="1" t="s">
        <v>28</v>
      </c>
      <c r="D92" s="1"/>
      <c r="E92" s="1"/>
      <c r="F92" s="1" t="s">
        <v>338</v>
      </c>
      <c r="G92" s="2">
        <v>-87082.5</v>
      </c>
      <c r="H92" s="2">
        <f t="shared" si="1"/>
        <v>1432504.1199999999</v>
      </c>
    </row>
    <row r="93" spans="2:8" ht="24.75">
      <c r="B93" s="1" t="s">
        <v>339</v>
      </c>
      <c r="C93" s="1" t="s">
        <v>146</v>
      </c>
      <c r="D93" s="1" t="s">
        <v>171</v>
      </c>
      <c r="E93" s="1"/>
      <c r="F93" s="1" t="s">
        <v>172</v>
      </c>
      <c r="G93" s="2">
        <v>-21</v>
      </c>
      <c r="H93" s="2">
        <f t="shared" si="1"/>
        <v>1432483.1199999999</v>
      </c>
    </row>
    <row r="94" spans="2:8" ht="36.75">
      <c r="B94" s="1" t="s">
        <v>340</v>
      </c>
      <c r="C94" s="1" t="s">
        <v>6</v>
      </c>
      <c r="D94" s="1">
        <v>273</v>
      </c>
      <c r="E94" s="1" t="s">
        <v>166</v>
      </c>
      <c r="F94" s="1" t="s">
        <v>341</v>
      </c>
      <c r="G94" s="2">
        <v>-2700</v>
      </c>
      <c r="H94" s="2">
        <f t="shared" si="1"/>
        <v>1429783.1199999999</v>
      </c>
    </row>
    <row r="95" spans="2:8" ht="36.75">
      <c r="B95" s="1" t="s">
        <v>342</v>
      </c>
      <c r="C95" s="1" t="s">
        <v>6</v>
      </c>
      <c r="D95" s="1">
        <v>274</v>
      </c>
      <c r="E95" s="1" t="s">
        <v>9</v>
      </c>
      <c r="F95" s="1" t="s">
        <v>343</v>
      </c>
      <c r="G95" s="2">
        <v>-833876.49</v>
      </c>
      <c r="H95" s="2">
        <f t="shared" si="1"/>
        <v>595906.62999999989</v>
      </c>
    </row>
    <row r="96" spans="2:8" ht="36.75">
      <c r="B96" s="1" t="s">
        <v>344</v>
      </c>
      <c r="C96" s="1" t="s">
        <v>6</v>
      </c>
      <c r="D96" s="1">
        <v>275</v>
      </c>
      <c r="E96" s="1" t="s">
        <v>14</v>
      </c>
      <c r="F96" s="1" t="s">
        <v>345</v>
      </c>
      <c r="G96" s="2">
        <v>-215</v>
      </c>
      <c r="H96" s="2">
        <f t="shared" si="1"/>
        <v>595691.62999999989</v>
      </c>
    </row>
    <row r="97" spans="1:8" ht="36.75">
      <c r="B97" s="1" t="s">
        <v>344</v>
      </c>
      <c r="C97" s="1" t="s">
        <v>6</v>
      </c>
      <c r="D97" s="1">
        <v>276</v>
      </c>
      <c r="E97" s="1" t="s">
        <v>91</v>
      </c>
      <c r="F97" s="1" t="s">
        <v>346</v>
      </c>
      <c r="G97" s="2">
        <v>-500</v>
      </c>
      <c r="H97" s="2">
        <f t="shared" si="1"/>
        <v>595191.62999999989</v>
      </c>
    </row>
    <row r="98" spans="1:8" ht="36.75">
      <c r="B98" s="1" t="s">
        <v>347</v>
      </c>
      <c r="C98" s="1" t="s">
        <v>6</v>
      </c>
      <c r="D98" s="1">
        <v>278</v>
      </c>
      <c r="E98" s="1" t="s">
        <v>140</v>
      </c>
      <c r="F98" s="1" t="s">
        <v>8</v>
      </c>
      <c r="G98" s="2">
        <v>-24123.919999999998</v>
      </c>
      <c r="H98" s="2">
        <f t="shared" si="1"/>
        <v>571067.70999999985</v>
      </c>
    </row>
    <row r="99" spans="1:8" ht="48.75">
      <c r="A99" s="5"/>
      <c r="B99" s="1" t="s">
        <v>347</v>
      </c>
      <c r="C99" s="1" t="s">
        <v>6</v>
      </c>
      <c r="D99" s="1">
        <v>279</v>
      </c>
      <c r="E99" s="1" t="s">
        <v>38</v>
      </c>
      <c r="F99" s="1" t="s">
        <v>26</v>
      </c>
      <c r="G99" s="2">
        <v>-8628.2999999999993</v>
      </c>
      <c r="H99" s="2">
        <f t="shared" si="1"/>
        <v>562439.4099999998</v>
      </c>
    </row>
    <row r="100" spans="1:8" ht="36.75">
      <c r="A100" s="5"/>
      <c r="B100" s="1" t="s">
        <v>347</v>
      </c>
      <c r="C100" s="1" t="s">
        <v>6</v>
      </c>
      <c r="D100" s="1">
        <v>277</v>
      </c>
      <c r="E100" s="1" t="s">
        <v>49</v>
      </c>
      <c r="F100" s="1" t="s">
        <v>26</v>
      </c>
      <c r="G100" s="2">
        <v>-12691.24</v>
      </c>
      <c r="H100" s="2">
        <f t="shared" si="1"/>
        <v>549748.16999999981</v>
      </c>
    </row>
    <row r="101" spans="1:8" ht="72.75">
      <c r="A101" s="5"/>
      <c r="B101" s="1" t="s">
        <v>348</v>
      </c>
      <c r="C101" s="1" t="s">
        <v>6</v>
      </c>
      <c r="D101" s="1">
        <v>281</v>
      </c>
      <c r="E101" s="1" t="s">
        <v>53</v>
      </c>
      <c r="F101" s="1" t="s">
        <v>349</v>
      </c>
      <c r="G101" s="2">
        <v>-5350.99</v>
      </c>
      <c r="H101" s="2">
        <f t="shared" si="1"/>
        <v>544397.17999999982</v>
      </c>
    </row>
    <row r="102" spans="1:8" ht="48.75">
      <c r="A102" s="5"/>
      <c r="B102" s="1" t="s">
        <v>348</v>
      </c>
      <c r="C102" s="1" t="s">
        <v>6</v>
      </c>
      <c r="D102" s="1">
        <v>280</v>
      </c>
      <c r="E102" s="1" t="s">
        <v>17</v>
      </c>
      <c r="F102" s="1" t="s">
        <v>350</v>
      </c>
      <c r="G102" s="2">
        <v>-48.47</v>
      </c>
      <c r="H102" s="2">
        <f t="shared" si="1"/>
        <v>544348.70999999985</v>
      </c>
    </row>
    <row r="103" spans="1:8" ht="72.75">
      <c r="A103" s="5"/>
      <c r="B103" s="1" t="s">
        <v>351</v>
      </c>
      <c r="C103" s="1" t="s">
        <v>146</v>
      </c>
      <c r="D103" s="1">
        <v>282</v>
      </c>
      <c r="E103" s="1" t="s">
        <v>202</v>
      </c>
      <c r="F103" s="1" t="s">
        <v>352</v>
      </c>
      <c r="G103" s="2">
        <v>-25920</v>
      </c>
      <c r="H103" s="2">
        <f t="shared" si="1"/>
        <v>518428.70999999985</v>
      </c>
    </row>
    <row r="104" spans="1:8" ht="48.75">
      <c r="A104" s="5"/>
      <c r="B104" s="1" t="s">
        <v>351</v>
      </c>
      <c r="C104" s="1" t="s">
        <v>146</v>
      </c>
      <c r="D104" s="1">
        <v>283</v>
      </c>
      <c r="E104" s="1" t="s">
        <v>353</v>
      </c>
      <c r="F104" s="1" t="s">
        <v>354</v>
      </c>
      <c r="G104" s="2">
        <v>-67104</v>
      </c>
      <c r="H104" s="2">
        <f t="shared" si="1"/>
        <v>451324.70999999985</v>
      </c>
    </row>
    <row r="105" spans="1:8" ht="36.75">
      <c r="A105" s="5"/>
      <c r="B105" s="1" t="s">
        <v>351</v>
      </c>
      <c r="C105" s="1" t="s">
        <v>6</v>
      </c>
      <c r="D105" s="1">
        <v>284</v>
      </c>
      <c r="E105" s="1" t="s">
        <v>14</v>
      </c>
      <c r="F105" s="1" t="s">
        <v>355</v>
      </c>
      <c r="G105" s="2">
        <v>-215</v>
      </c>
      <c r="H105" s="2">
        <f t="shared" si="1"/>
        <v>451109.70999999985</v>
      </c>
    </row>
    <row r="106" spans="1:8" ht="72.75">
      <c r="A106" s="5"/>
      <c r="B106" s="1" t="s">
        <v>356</v>
      </c>
      <c r="C106" s="1" t="s">
        <v>6</v>
      </c>
      <c r="D106" s="1">
        <v>285</v>
      </c>
      <c r="E106" s="1" t="s">
        <v>12</v>
      </c>
      <c r="F106" s="1" t="s">
        <v>314</v>
      </c>
      <c r="G106" s="2">
        <v>-12981.25</v>
      </c>
      <c r="H106" s="2">
        <f t="shared" si="1"/>
        <v>438128.45999999985</v>
      </c>
    </row>
    <row r="107" spans="1:8" ht="48.75">
      <c r="A107" s="5"/>
      <c r="B107" s="1" t="s">
        <v>357</v>
      </c>
      <c r="C107" s="1" t="s">
        <v>6</v>
      </c>
      <c r="D107" s="1">
        <v>286</v>
      </c>
      <c r="E107" s="1" t="s">
        <v>19</v>
      </c>
      <c r="F107" s="1" t="s">
        <v>358</v>
      </c>
      <c r="G107" s="2">
        <v>-4068.88</v>
      </c>
      <c r="H107" s="2">
        <f t="shared" si="1"/>
        <v>434059.57999999984</v>
      </c>
    </row>
    <row r="108" spans="1:8" ht="23.25">
      <c r="A108" s="5"/>
      <c r="B108" s="7" t="s">
        <v>1</v>
      </c>
      <c r="C108" s="5"/>
      <c r="D108" s="5"/>
      <c r="E108" s="5"/>
      <c r="F108" s="5"/>
      <c r="G108" s="5"/>
      <c r="H108" s="2">
        <f t="shared" si="1"/>
        <v>434059.57999999984</v>
      </c>
    </row>
    <row r="109" spans="1:8" ht="23.25">
      <c r="B109" s="7" t="s">
        <v>2</v>
      </c>
      <c r="C109" s="7" t="s">
        <v>3</v>
      </c>
      <c r="D109" s="8">
        <v>12.12</v>
      </c>
      <c r="E109" s="7"/>
      <c r="F109" s="7" t="s">
        <v>4</v>
      </c>
      <c r="G109" s="9">
        <v>780607.75</v>
      </c>
      <c r="H109" s="2">
        <f t="shared" si="1"/>
        <v>1214667.3299999998</v>
      </c>
    </row>
    <row r="110" spans="1:8" ht="34.5">
      <c r="B110" s="7" t="s">
        <v>5</v>
      </c>
      <c r="C110" s="7" t="s">
        <v>6</v>
      </c>
      <c r="D110" s="7">
        <v>287</v>
      </c>
      <c r="E110" s="7" t="s">
        <v>7</v>
      </c>
      <c r="F110" s="7" t="s">
        <v>8</v>
      </c>
      <c r="G110" s="9">
        <v>-1372.03</v>
      </c>
      <c r="H110" s="2">
        <f t="shared" si="1"/>
        <v>1213295.2999999998</v>
      </c>
    </row>
    <row r="111" spans="1:8" ht="23.25">
      <c r="B111" s="7" t="s">
        <v>5</v>
      </c>
      <c r="C111" s="7" t="s">
        <v>6</v>
      </c>
      <c r="D111" s="7">
        <v>288</v>
      </c>
      <c r="E111" s="7" t="s">
        <v>9</v>
      </c>
      <c r="F111" s="7" t="s">
        <v>10</v>
      </c>
      <c r="G111" s="9">
        <v>-780607.75</v>
      </c>
      <c r="H111" s="2">
        <f t="shared" si="1"/>
        <v>432687.54999999981</v>
      </c>
    </row>
    <row r="112" spans="1:8" ht="23.25">
      <c r="B112" s="7" t="s">
        <v>5</v>
      </c>
      <c r="C112" s="7" t="s">
        <v>3</v>
      </c>
      <c r="D112" s="8">
        <v>12.13</v>
      </c>
      <c r="E112" s="7"/>
      <c r="F112" s="7" t="s">
        <v>4</v>
      </c>
      <c r="G112" s="9">
        <v>72000</v>
      </c>
      <c r="H112" s="2">
        <f t="shared" si="1"/>
        <v>504687.54999999981</v>
      </c>
    </row>
    <row r="113" spans="2:8" ht="34.5">
      <c r="B113" s="7" t="s">
        <v>11</v>
      </c>
      <c r="C113" s="7" t="s">
        <v>6</v>
      </c>
      <c r="D113" s="7">
        <v>290</v>
      </c>
      <c r="E113" s="7" t="s">
        <v>12</v>
      </c>
      <c r="F113" s="7" t="s">
        <v>13</v>
      </c>
      <c r="G113" s="9">
        <v>-11096.25</v>
      </c>
      <c r="H113" s="2">
        <f t="shared" si="1"/>
        <v>493591.29999999981</v>
      </c>
    </row>
    <row r="114" spans="2:8" ht="23.25">
      <c r="B114" s="7" t="s">
        <v>11</v>
      </c>
      <c r="C114" s="7" t="s">
        <v>6</v>
      </c>
      <c r="D114" s="7">
        <v>289</v>
      </c>
      <c r="E114" s="7" t="s">
        <v>14</v>
      </c>
      <c r="F114" s="7" t="s">
        <v>15</v>
      </c>
      <c r="G114" s="9">
        <v>-215</v>
      </c>
      <c r="H114" s="2">
        <f t="shared" si="1"/>
        <v>493376.29999999981</v>
      </c>
    </row>
    <row r="115" spans="2:8" ht="45.75">
      <c r="B115" s="7" t="s">
        <v>16</v>
      </c>
      <c r="C115" s="7" t="s">
        <v>6</v>
      </c>
      <c r="D115" s="7">
        <v>291</v>
      </c>
      <c r="E115" s="7" t="s">
        <v>17</v>
      </c>
      <c r="F115" s="7" t="s">
        <v>18</v>
      </c>
      <c r="G115" s="9">
        <v>-94.06</v>
      </c>
      <c r="H115" s="2">
        <f t="shared" si="1"/>
        <v>493282.23999999982</v>
      </c>
    </row>
    <row r="116" spans="2:8" ht="45.75">
      <c r="B116" s="7" t="s">
        <v>16</v>
      </c>
      <c r="C116" s="7" t="s">
        <v>6</v>
      </c>
      <c r="D116" s="7">
        <v>292</v>
      </c>
      <c r="E116" s="7" t="s">
        <v>19</v>
      </c>
      <c r="F116" s="7" t="s">
        <v>20</v>
      </c>
      <c r="G116" s="9">
        <v>-2687.5</v>
      </c>
      <c r="H116" s="2">
        <f t="shared" si="1"/>
        <v>490594.73999999982</v>
      </c>
    </row>
    <row r="117" spans="2:8" ht="34.5">
      <c r="B117" s="7" t="s">
        <v>21</v>
      </c>
      <c r="C117" s="7" t="s">
        <v>6</v>
      </c>
      <c r="D117" s="7">
        <v>293</v>
      </c>
      <c r="E117" s="7" t="s">
        <v>22</v>
      </c>
      <c r="F117" s="7" t="s">
        <v>23</v>
      </c>
      <c r="G117" s="9">
        <v>-2250</v>
      </c>
      <c r="H117" s="2">
        <f t="shared" si="1"/>
        <v>488344.73999999982</v>
      </c>
    </row>
    <row r="118" spans="2:8" ht="23.25">
      <c r="B118" s="7" t="s">
        <v>24</v>
      </c>
      <c r="C118" s="7" t="s">
        <v>6</v>
      </c>
      <c r="D118" s="7">
        <v>294</v>
      </c>
      <c r="E118" s="7" t="s">
        <v>25</v>
      </c>
      <c r="F118" s="7" t="s">
        <v>26</v>
      </c>
      <c r="G118" s="9">
        <v>-49320.43</v>
      </c>
      <c r="H118" s="2">
        <f t="shared" si="1"/>
        <v>439024.30999999982</v>
      </c>
    </row>
    <row r="119" spans="2:8">
      <c r="B119" s="7" t="s">
        <v>27</v>
      </c>
      <c r="C119" s="7" t="s">
        <v>28</v>
      </c>
      <c r="D119" s="7"/>
      <c r="E119" s="7"/>
      <c r="F119" s="7" t="s">
        <v>29</v>
      </c>
      <c r="G119" s="9">
        <v>-79338.98</v>
      </c>
      <c r="H119" s="2">
        <f t="shared" si="1"/>
        <v>359685.32999999984</v>
      </c>
    </row>
    <row r="120" spans="2:8" ht="23.25">
      <c r="B120" s="7" t="s">
        <v>30</v>
      </c>
      <c r="C120" s="7" t="s">
        <v>6</v>
      </c>
      <c r="D120" s="7">
        <v>295</v>
      </c>
      <c r="E120" s="7" t="s">
        <v>31</v>
      </c>
      <c r="F120" s="7" t="s">
        <v>32</v>
      </c>
      <c r="G120" s="9">
        <v>-1904.64</v>
      </c>
      <c r="H120" s="2">
        <f t="shared" si="1"/>
        <v>357780.68999999983</v>
      </c>
    </row>
    <row r="121" spans="2:8" ht="34.5">
      <c r="B121" s="7" t="s">
        <v>30</v>
      </c>
      <c r="C121" s="7" t="s">
        <v>6</v>
      </c>
      <c r="D121" s="7">
        <v>296</v>
      </c>
      <c r="E121" s="7" t="s">
        <v>33</v>
      </c>
      <c r="F121" s="7" t="s">
        <v>34</v>
      </c>
      <c r="G121" s="9">
        <v>-122.19</v>
      </c>
      <c r="H121" s="2">
        <f t="shared" si="1"/>
        <v>357658.49999999983</v>
      </c>
    </row>
    <row r="122" spans="2:8" ht="34.5">
      <c r="B122" s="7" t="s">
        <v>30</v>
      </c>
      <c r="C122" s="7" t="s">
        <v>6</v>
      </c>
      <c r="D122" s="7">
        <v>297</v>
      </c>
      <c r="E122" s="7" t="s">
        <v>35</v>
      </c>
      <c r="F122" s="7" t="s">
        <v>36</v>
      </c>
      <c r="G122" s="9">
        <v>-7075.17</v>
      </c>
      <c r="H122" s="2">
        <f t="shared" si="1"/>
        <v>350583.32999999984</v>
      </c>
    </row>
    <row r="123" spans="2:8" ht="45.75">
      <c r="B123" s="7" t="s">
        <v>37</v>
      </c>
      <c r="C123" s="7" t="s">
        <v>6</v>
      </c>
      <c r="D123" s="7">
        <v>298</v>
      </c>
      <c r="E123" s="7" t="s">
        <v>38</v>
      </c>
      <c r="F123" s="7" t="s">
        <v>39</v>
      </c>
      <c r="G123" s="9">
        <v>-11737.5</v>
      </c>
      <c r="H123" s="2">
        <f t="shared" si="1"/>
        <v>338845.82999999984</v>
      </c>
    </row>
    <row r="124" spans="2:8" ht="23.25">
      <c r="B124" s="7" t="s">
        <v>40</v>
      </c>
      <c r="C124" s="7" t="s">
        <v>6</v>
      </c>
      <c r="D124" s="7">
        <v>299</v>
      </c>
      <c r="E124" s="7" t="s">
        <v>41</v>
      </c>
      <c r="F124" s="7" t="s">
        <v>42</v>
      </c>
      <c r="G124" s="9">
        <v>-8.68</v>
      </c>
      <c r="H124" s="2">
        <f t="shared" si="1"/>
        <v>338837.14999999985</v>
      </c>
    </row>
    <row r="125" spans="2:8" ht="23.25">
      <c r="B125" s="7" t="s">
        <v>40</v>
      </c>
      <c r="C125" s="7" t="s">
        <v>3</v>
      </c>
      <c r="D125" s="8">
        <v>12.14</v>
      </c>
      <c r="E125" s="7"/>
      <c r="F125" s="7" t="s">
        <v>4</v>
      </c>
      <c r="G125" s="9">
        <v>218406.22</v>
      </c>
      <c r="H125" s="2">
        <f t="shared" si="1"/>
        <v>557243.36999999988</v>
      </c>
    </row>
    <row r="126" spans="2:8" ht="23.25">
      <c r="B126" s="7" t="s">
        <v>43</v>
      </c>
      <c r="C126" s="7" t="s">
        <v>6</v>
      </c>
      <c r="D126" s="7">
        <v>300</v>
      </c>
      <c r="E126" s="7" t="s">
        <v>9</v>
      </c>
      <c r="F126" s="7" t="s">
        <v>44</v>
      </c>
      <c r="G126" s="9">
        <v>-212063.72</v>
      </c>
      <c r="H126" s="2">
        <f t="shared" si="1"/>
        <v>345179.64999999991</v>
      </c>
    </row>
    <row r="127" spans="2:8">
      <c r="B127" s="7" t="s">
        <v>45</v>
      </c>
      <c r="C127" s="7" t="s">
        <v>28</v>
      </c>
      <c r="D127" s="7"/>
      <c r="E127" s="7"/>
      <c r="F127" s="7" t="s">
        <v>46</v>
      </c>
      <c r="G127" s="9">
        <v>-21158.07</v>
      </c>
      <c r="H127" s="2">
        <f t="shared" si="1"/>
        <v>324021.5799999999</v>
      </c>
    </row>
    <row r="128" spans="2:8" ht="23.25">
      <c r="B128" s="7" t="s">
        <v>47</v>
      </c>
      <c r="C128" s="7" t="s">
        <v>6</v>
      </c>
      <c r="D128" s="7">
        <v>303</v>
      </c>
      <c r="E128" s="7" t="s">
        <v>14</v>
      </c>
      <c r="F128" s="7" t="s">
        <v>48</v>
      </c>
      <c r="G128" s="9">
        <v>-215</v>
      </c>
      <c r="H128" s="2">
        <f t="shared" si="1"/>
        <v>323806.5799999999</v>
      </c>
    </row>
    <row r="129" spans="2:8" ht="34.5">
      <c r="B129" s="7" t="s">
        <v>47</v>
      </c>
      <c r="C129" s="7" t="s">
        <v>6</v>
      </c>
      <c r="D129" s="7">
        <v>302</v>
      </c>
      <c r="E129" s="7" t="s">
        <v>49</v>
      </c>
      <c r="F129" s="7" t="s">
        <v>50</v>
      </c>
      <c r="G129" s="9">
        <v>-540</v>
      </c>
      <c r="H129" s="2">
        <f t="shared" si="1"/>
        <v>323266.5799999999</v>
      </c>
    </row>
    <row r="130" spans="2:8" ht="45.75">
      <c r="B130" s="7" t="s">
        <v>47</v>
      </c>
      <c r="C130" s="7" t="s">
        <v>6</v>
      </c>
      <c r="D130" s="7">
        <v>301</v>
      </c>
      <c r="E130" s="7" t="s">
        <v>38</v>
      </c>
      <c r="F130" s="7" t="s">
        <v>51</v>
      </c>
      <c r="G130" s="9">
        <v>-300</v>
      </c>
      <c r="H130" s="2">
        <f t="shared" si="1"/>
        <v>322966.5799999999</v>
      </c>
    </row>
    <row r="131" spans="2:8" ht="57">
      <c r="B131" s="7" t="s">
        <v>52</v>
      </c>
      <c r="C131" s="7" t="s">
        <v>6</v>
      </c>
      <c r="D131" s="7">
        <v>305</v>
      </c>
      <c r="E131" s="7" t="s">
        <v>53</v>
      </c>
      <c r="F131" s="7" t="s">
        <v>54</v>
      </c>
      <c r="G131" s="9">
        <v>-262.5</v>
      </c>
      <c r="H131" s="2">
        <f t="shared" si="1"/>
        <v>322704.0799999999</v>
      </c>
    </row>
    <row r="132" spans="2:8" ht="45.75">
      <c r="B132" s="7" t="s">
        <v>52</v>
      </c>
      <c r="C132" s="7" t="s">
        <v>6</v>
      </c>
      <c r="D132" s="7">
        <v>306</v>
      </c>
      <c r="E132" s="7" t="s">
        <v>19</v>
      </c>
      <c r="F132" s="7" t="s">
        <v>55</v>
      </c>
      <c r="G132" s="9">
        <v>-4702.05</v>
      </c>
      <c r="H132" s="2">
        <f t="shared" si="1"/>
        <v>318002.02999999991</v>
      </c>
    </row>
    <row r="133" spans="2:8" ht="34.5">
      <c r="B133" s="7" t="s">
        <v>52</v>
      </c>
      <c r="C133" s="7" t="s">
        <v>6</v>
      </c>
      <c r="D133" s="7">
        <v>307</v>
      </c>
      <c r="E133" s="7" t="s">
        <v>35</v>
      </c>
      <c r="F133" s="7" t="s">
        <v>56</v>
      </c>
      <c r="G133" s="9">
        <v>-3479.6</v>
      </c>
      <c r="H133" s="2">
        <f t="shared" ref="H133:H196" si="2">+H132+G133</f>
        <v>314522.42999999993</v>
      </c>
    </row>
    <row r="134" spans="2:8" ht="34.5">
      <c r="B134" s="7" t="s">
        <v>52</v>
      </c>
      <c r="C134" s="7" t="s">
        <v>6</v>
      </c>
      <c r="D134" s="7">
        <v>304</v>
      </c>
      <c r="E134" s="7" t="s">
        <v>57</v>
      </c>
      <c r="F134" s="7" t="s">
        <v>58</v>
      </c>
      <c r="G134" s="9">
        <v>0</v>
      </c>
      <c r="H134" s="2">
        <f t="shared" si="2"/>
        <v>314522.42999999993</v>
      </c>
    </row>
    <row r="135" spans="2:8" ht="23.25">
      <c r="B135" s="7" t="s">
        <v>52</v>
      </c>
      <c r="C135" s="7" t="s">
        <v>28</v>
      </c>
      <c r="D135" s="7"/>
      <c r="E135" s="7"/>
      <c r="F135" s="7" t="s">
        <v>59</v>
      </c>
      <c r="G135" s="9">
        <v>-48730.6</v>
      </c>
      <c r="H135" s="2">
        <f t="shared" si="2"/>
        <v>265791.82999999996</v>
      </c>
    </row>
    <row r="136" spans="2:8" ht="34.5">
      <c r="B136" s="7" t="s">
        <v>60</v>
      </c>
      <c r="C136" s="7" t="s">
        <v>6</v>
      </c>
      <c r="D136" s="7">
        <v>309</v>
      </c>
      <c r="E136" s="7" t="s">
        <v>12</v>
      </c>
      <c r="F136" s="7" t="s">
        <v>61</v>
      </c>
      <c r="G136" s="9">
        <v>-19750</v>
      </c>
      <c r="H136" s="2">
        <f t="shared" si="2"/>
        <v>246041.82999999996</v>
      </c>
    </row>
    <row r="137" spans="2:8" ht="34.5">
      <c r="B137" s="7" t="s">
        <v>60</v>
      </c>
      <c r="C137" s="7" t="s">
        <v>6</v>
      </c>
      <c r="D137" s="7">
        <v>308</v>
      </c>
      <c r="E137" s="7" t="s">
        <v>57</v>
      </c>
      <c r="F137" s="7" t="s">
        <v>62</v>
      </c>
      <c r="G137" s="9">
        <v>-81.06</v>
      </c>
      <c r="H137" s="2">
        <f t="shared" si="2"/>
        <v>245960.76999999996</v>
      </c>
    </row>
    <row r="138" spans="2:8">
      <c r="B138" s="7" t="s">
        <v>63</v>
      </c>
      <c r="C138" s="7" t="s">
        <v>28</v>
      </c>
      <c r="D138" s="7"/>
      <c r="E138" s="7"/>
      <c r="F138" s="7" t="s">
        <v>64</v>
      </c>
      <c r="G138" s="9">
        <v>-94020.65</v>
      </c>
      <c r="H138" s="2">
        <f t="shared" si="2"/>
        <v>151940.11999999997</v>
      </c>
    </row>
    <row r="139" spans="2:8" ht="34.5">
      <c r="B139" s="7" t="s">
        <v>65</v>
      </c>
      <c r="C139" s="7" t="s">
        <v>66</v>
      </c>
      <c r="D139" s="7"/>
      <c r="E139" s="7" t="s">
        <v>67</v>
      </c>
      <c r="F139" s="7"/>
      <c r="G139" s="9">
        <v>14539.5</v>
      </c>
      <c r="H139" s="2">
        <f t="shared" si="2"/>
        <v>166479.61999999997</v>
      </c>
    </row>
    <row r="140" spans="2:8" ht="45.75">
      <c r="B140" s="7" t="s">
        <v>68</v>
      </c>
      <c r="C140" s="7" t="s">
        <v>6</v>
      </c>
      <c r="D140" s="7">
        <v>311</v>
      </c>
      <c r="E140" s="7" t="s">
        <v>19</v>
      </c>
      <c r="F140" s="7" t="s">
        <v>69</v>
      </c>
      <c r="G140" s="9">
        <v>-9214.56</v>
      </c>
      <c r="H140" s="2">
        <f t="shared" si="2"/>
        <v>157265.05999999997</v>
      </c>
    </row>
    <row r="141" spans="2:8" ht="45.75">
      <c r="B141" s="7" t="s">
        <v>68</v>
      </c>
      <c r="C141" s="7" t="s">
        <v>6</v>
      </c>
      <c r="D141" s="7">
        <v>310</v>
      </c>
      <c r="E141" s="7" t="s">
        <v>70</v>
      </c>
      <c r="F141" s="7" t="s">
        <v>71</v>
      </c>
      <c r="G141" s="9">
        <v>-1503.36</v>
      </c>
      <c r="H141" s="2">
        <f t="shared" si="2"/>
        <v>155761.69999999998</v>
      </c>
    </row>
    <row r="142" spans="2:8" ht="34.5">
      <c r="B142" s="7" t="s">
        <v>72</v>
      </c>
      <c r="C142" s="7" t="s">
        <v>6</v>
      </c>
      <c r="D142" s="7">
        <v>312</v>
      </c>
      <c r="E142" s="7" t="s">
        <v>7</v>
      </c>
      <c r="F142" s="7" t="s">
        <v>73</v>
      </c>
      <c r="G142" s="9">
        <v>-2005.31</v>
      </c>
      <c r="H142" s="2">
        <f t="shared" si="2"/>
        <v>153756.38999999998</v>
      </c>
    </row>
    <row r="143" spans="2:8" ht="23.25">
      <c r="B143" s="7" t="s">
        <v>74</v>
      </c>
      <c r="C143" s="7" t="s">
        <v>3</v>
      </c>
      <c r="D143" s="8">
        <v>1.7</v>
      </c>
      <c r="E143" s="7"/>
      <c r="F143" s="7" t="s">
        <v>4</v>
      </c>
      <c r="G143" s="9">
        <v>244646.5</v>
      </c>
      <c r="H143" s="2">
        <f t="shared" si="2"/>
        <v>398402.89</v>
      </c>
    </row>
    <row r="144" spans="2:8" ht="45.75">
      <c r="B144" s="7" t="s">
        <v>75</v>
      </c>
      <c r="C144" s="7" t="s">
        <v>6</v>
      </c>
      <c r="D144" s="7">
        <v>313</v>
      </c>
      <c r="E144" s="7" t="s">
        <v>70</v>
      </c>
      <c r="F144" s="7" t="s">
        <v>76</v>
      </c>
      <c r="G144" s="9">
        <v>-9408.36</v>
      </c>
      <c r="H144" s="2">
        <f t="shared" si="2"/>
        <v>388994.53</v>
      </c>
    </row>
    <row r="145" spans="2:8" ht="45.75">
      <c r="B145" s="7" t="s">
        <v>75</v>
      </c>
      <c r="C145" s="7" t="s">
        <v>6</v>
      </c>
      <c r="D145" s="7">
        <v>314</v>
      </c>
      <c r="E145" s="7" t="s">
        <v>38</v>
      </c>
      <c r="F145" s="7" t="s">
        <v>77</v>
      </c>
      <c r="G145" s="9">
        <v>-3662.5</v>
      </c>
      <c r="H145" s="2">
        <f t="shared" si="2"/>
        <v>385332.03</v>
      </c>
    </row>
    <row r="146" spans="2:8" ht="34.5">
      <c r="B146" s="7" t="s">
        <v>78</v>
      </c>
      <c r="C146" s="7" t="s">
        <v>6</v>
      </c>
      <c r="D146" s="7">
        <v>315</v>
      </c>
      <c r="E146" s="7" t="s">
        <v>7</v>
      </c>
      <c r="F146" s="7" t="s">
        <v>79</v>
      </c>
      <c r="G146" s="9">
        <v>-638.77</v>
      </c>
      <c r="H146" s="2">
        <f t="shared" si="2"/>
        <v>384693.26</v>
      </c>
    </row>
    <row r="147" spans="2:8" ht="23.25">
      <c r="B147" s="7" t="s">
        <v>80</v>
      </c>
      <c r="C147" s="7" t="s">
        <v>6</v>
      </c>
      <c r="D147" s="7">
        <v>316</v>
      </c>
      <c r="E147" s="7" t="s">
        <v>9</v>
      </c>
      <c r="F147" s="7" t="s">
        <v>81</v>
      </c>
      <c r="G147" s="9">
        <v>-316646.5</v>
      </c>
      <c r="H147" s="2">
        <f t="shared" si="2"/>
        <v>68046.760000000009</v>
      </c>
    </row>
    <row r="148" spans="2:8">
      <c r="B148" s="7" t="s">
        <v>82</v>
      </c>
      <c r="C148" s="7" t="s">
        <v>28</v>
      </c>
      <c r="D148" s="7"/>
      <c r="E148" s="7"/>
      <c r="F148" s="7" t="s">
        <v>83</v>
      </c>
      <c r="G148" s="9">
        <v>-45594.74</v>
      </c>
      <c r="H148" s="2">
        <f t="shared" si="2"/>
        <v>22452.020000000011</v>
      </c>
    </row>
    <row r="149" spans="2:8" ht="45.75">
      <c r="B149" s="7" t="s">
        <v>84</v>
      </c>
      <c r="C149" s="7" t="s">
        <v>6</v>
      </c>
      <c r="D149" s="7">
        <v>319</v>
      </c>
      <c r="E149" s="7" t="s">
        <v>85</v>
      </c>
      <c r="F149" s="7" t="s">
        <v>86</v>
      </c>
      <c r="G149" s="9">
        <v>-8520</v>
      </c>
      <c r="H149" s="2">
        <f t="shared" si="2"/>
        <v>13932.020000000011</v>
      </c>
    </row>
    <row r="150" spans="2:8" ht="34.5">
      <c r="B150" s="7" t="s">
        <v>84</v>
      </c>
      <c r="C150" s="7" t="s">
        <v>6</v>
      </c>
      <c r="D150" s="7">
        <v>318</v>
      </c>
      <c r="E150" s="7" t="s">
        <v>33</v>
      </c>
      <c r="F150" s="7" t="s">
        <v>87</v>
      </c>
      <c r="G150" s="9">
        <v>-550</v>
      </c>
      <c r="H150" s="2">
        <f t="shared" si="2"/>
        <v>13382.020000000011</v>
      </c>
    </row>
    <row r="151" spans="2:8" ht="34.5">
      <c r="B151" s="7" t="s">
        <v>84</v>
      </c>
      <c r="C151" s="7" t="s">
        <v>6</v>
      </c>
      <c r="D151" s="7">
        <v>320</v>
      </c>
      <c r="E151" s="7" t="s">
        <v>49</v>
      </c>
      <c r="F151" s="7" t="s">
        <v>26</v>
      </c>
      <c r="G151" s="9">
        <v>-1512</v>
      </c>
      <c r="H151" s="2">
        <f t="shared" si="2"/>
        <v>11870.020000000011</v>
      </c>
    </row>
    <row r="152" spans="2:8" ht="34.5">
      <c r="B152" s="7" t="s">
        <v>84</v>
      </c>
      <c r="C152" s="7" t="s">
        <v>6</v>
      </c>
      <c r="D152" s="7">
        <v>321</v>
      </c>
      <c r="E152" s="7" t="s">
        <v>12</v>
      </c>
      <c r="F152" s="7" t="s">
        <v>79</v>
      </c>
      <c r="G152" s="9">
        <v>-4666.25</v>
      </c>
      <c r="H152" s="2">
        <f t="shared" si="2"/>
        <v>7203.7700000000114</v>
      </c>
    </row>
    <row r="153" spans="2:8" ht="45.75">
      <c r="B153" s="7" t="s">
        <v>84</v>
      </c>
      <c r="C153" s="7" t="s">
        <v>6</v>
      </c>
      <c r="D153" s="7">
        <v>317</v>
      </c>
      <c r="E153" s="7" t="s">
        <v>17</v>
      </c>
      <c r="F153" s="7" t="s">
        <v>88</v>
      </c>
      <c r="G153" s="9">
        <v>-29.89</v>
      </c>
      <c r="H153" s="2">
        <f t="shared" si="2"/>
        <v>7173.880000000011</v>
      </c>
    </row>
    <row r="154" spans="2:8" ht="34.5">
      <c r="B154" s="7" t="s">
        <v>84</v>
      </c>
      <c r="C154" s="7" t="s">
        <v>6</v>
      </c>
      <c r="D154" s="7">
        <v>322</v>
      </c>
      <c r="E154" s="7" t="s">
        <v>7</v>
      </c>
      <c r="F154" s="7" t="s">
        <v>89</v>
      </c>
      <c r="G154" s="9">
        <v>-1141.45</v>
      </c>
      <c r="H154" s="2">
        <f t="shared" si="2"/>
        <v>6032.4300000000112</v>
      </c>
    </row>
    <row r="155" spans="2:8" ht="23.25">
      <c r="B155" s="7" t="s">
        <v>90</v>
      </c>
      <c r="C155" s="7" t="s">
        <v>6</v>
      </c>
      <c r="D155" s="7">
        <v>323</v>
      </c>
      <c r="E155" s="7" t="s">
        <v>91</v>
      </c>
      <c r="F155" s="7" t="s">
        <v>92</v>
      </c>
      <c r="G155" s="9">
        <v>-1375</v>
      </c>
      <c r="H155" s="2">
        <f t="shared" si="2"/>
        <v>4657.4300000000112</v>
      </c>
    </row>
    <row r="156" spans="2:8" ht="23.25">
      <c r="B156" s="7" t="s">
        <v>93</v>
      </c>
      <c r="C156" s="7" t="s">
        <v>66</v>
      </c>
      <c r="D156" s="7"/>
      <c r="E156" s="7" t="s">
        <v>94</v>
      </c>
      <c r="F156" s="7"/>
      <c r="G156" s="9">
        <v>31449.41</v>
      </c>
      <c r="H156" s="2">
        <f t="shared" si="2"/>
        <v>36106.840000000011</v>
      </c>
    </row>
    <row r="157" spans="2:8">
      <c r="B157" s="7" t="s">
        <v>95</v>
      </c>
      <c r="C157" s="7" t="s">
        <v>28</v>
      </c>
      <c r="D157" s="7"/>
      <c r="E157" s="7"/>
      <c r="F157" s="7" t="s">
        <v>96</v>
      </c>
      <c r="G157" s="9">
        <v>-3450.41</v>
      </c>
      <c r="H157" s="2">
        <f t="shared" si="2"/>
        <v>32656.430000000011</v>
      </c>
    </row>
    <row r="158" spans="2:8" ht="23.25">
      <c r="B158" s="7" t="s">
        <v>95</v>
      </c>
      <c r="C158" s="7" t="s">
        <v>6</v>
      </c>
      <c r="D158" s="7">
        <v>328</v>
      </c>
      <c r="E158" s="7" t="s">
        <v>31</v>
      </c>
      <c r="F158" s="7" t="s">
        <v>97</v>
      </c>
      <c r="G158" s="9">
        <v>-322.22000000000003</v>
      </c>
      <c r="H158" s="2">
        <f t="shared" si="2"/>
        <v>32334.21000000001</v>
      </c>
    </row>
    <row r="159" spans="2:8" ht="23.25">
      <c r="B159" s="7" t="s">
        <v>95</v>
      </c>
      <c r="C159" s="7" t="s">
        <v>6</v>
      </c>
      <c r="D159" s="7">
        <v>327</v>
      </c>
      <c r="E159" s="7" t="s">
        <v>98</v>
      </c>
      <c r="F159" s="7" t="s">
        <v>99</v>
      </c>
      <c r="G159" s="9">
        <v>0</v>
      </c>
      <c r="H159" s="2">
        <f t="shared" si="2"/>
        <v>32334.21000000001</v>
      </c>
    </row>
    <row r="160" spans="2:8" ht="23.25">
      <c r="B160" s="7" t="s">
        <v>95</v>
      </c>
      <c r="C160" s="7" t="s">
        <v>6</v>
      </c>
      <c r="D160" s="7">
        <v>326</v>
      </c>
      <c r="E160" s="7" t="s">
        <v>14</v>
      </c>
      <c r="F160" s="7" t="s">
        <v>100</v>
      </c>
      <c r="G160" s="9">
        <v>-215</v>
      </c>
      <c r="H160" s="2">
        <f t="shared" si="2"/>
        <v>32119.21000000001</v>
      </c>
    </row>
    <row r="161" spans="2:8" ht="45.75">
      <c r="B161" s="7" t="s">
        <v>95</v>
      </c>
      <c r="C161" s="7" t="s">
        <v>6</v>
      </c>
      <c r="D161" s="7">
        <v>324</v>
      </c>
      <c r="E161" s="7" t="s">
        <v>85</v>
      </c>
      <c r="F161" s="7" t="s">
        <v>101</v>
      </c>
      <c r="G161" s="9">
        <v>-8520</v>
      </c>
      <c r="H161" s="2">
        <f t="shared" si="2"/>
        <v>23599.21000000001</v>
      </c>
    </row>
    <row r="162" spans="2:8" ht="34.5">
      <c r="B162" s="7" t="s">
        <v>95</v>
      </c>
      <c r="C162" s="7" t="s">
        <v>6</v>
      </c>
      <c r="D162" s="7">
        <v>325</v>
      </c>
      <c r="E162" s="7" t="s">
        <v>12</v>
      </c>
      <c r="F162" s="7" t="s">
        <v>8</v>
      </c>
      <c r="G162" s="9">
        <v>-13790</v>
      </c>
      <c r="H162" s="2">
        <f t="shared" si="2"/>
        <v>9809.21000000001</v>
      </c>
    </row>
    <row r="163" spans="2:8" ht="23.25">
      <c r="B163" s="7" t="s">
        <v>102</v>
      </c>
      <c r="C163" s="7" t="s">
        <v>28</v>
      </c>
      <c r="D163" s="7"/>
      <c r="E163" s="7"/>
      <c r="F163" s="7" t="s">
        <v>103</v>
      </c>
      <c r="G163" s="9">
        <v>435472.62</v>
      </c>
      <c r="H163" s="2">
        <f t="shared" si="2"/>
        <v>445281.83</v>
      </c>
    </row>
    <row r="164" spans="2:8" ht="23.25">
      <c r="B164" s="7" t="s">
        <v>102</v>
      </c>
      <c r="C164" s="7" t="s">
        <v>3</v>
      </c>
      <c r="D164" s="8">
        <v>2.14</v>
      </c>
      <c r="E164" s="7"/>
      <c r="F164" s="7" t="s">
        <v>4</v>
      </c>
      <c r="G164" s="9">
        <v>308291.03999999998</v>
      </c>
      <c r="H164" s="2">
        <f t="shared" si="2"/>
        <v>753572.87</v>
      </c>
    </row>
    <row r="165" spans="2:8" ht="34.5">
      <c r="B165" s="7" t="s">
        <v>104</v>
      </c>
      <c r="C165" s="7" t="s">
        <v>6</v>
      </c>
      <c r="D165" s="7">
        <v>335</v>
      </c>
      <c r="E165" s="7" t="s">
        <v>105</v>
      </c>
      <c r="F165" s="7" t="s">
        <v>106</v>
      </c>
      <c r="G165" s="9">
        <v>-92.3</v>
      </c>
      <c r="H165" s="2">
        <f t="shared" si="2"/>
        <v>753480.57</v>
      </c>
    </row>
    <row r="166" spans="2:8" ht="34.5">
      <c r="B166" s="7" t="s">
        <v>104</v>
      </c>
      <c r="C166" s="7" t="s">
        <v>6</v>
      </c>
      <c r="D166" s="7">
        <v>330</v>
      </c>
      <c r="E166" s="7" t="s">
        <v>33</v>
      </c>
      <c r="F166" s="7" t="s">
        <v>8</v>
      </c>
      <c r="G166" s="9">
        <v>-1270.1199999999999</v>
      </c>
      <c r="H166" s="2">
        <f t="shared" si="2"/>
        <v>752210.45</v>
      </c>
    </row>
    <row r="167" spans="2:8" ht="23.25">
      <c r="B167" s="7" t="s">
        <v>104</v>
      </c>
      <c r="C167" s="7" t="s">
        <v>6</v>
      </c>
      <c r="D167" s="7">
        <v>331</v>
      </c>
      <c r="E167" s="7" t="s">
        <v>31</v>
      </c>
      <c r="F167" s="7" t="s">
        <v>107</v>
      </c>
      <c r="G167" s="9">
        <v>-500.25</v>
      </c>
      <c r="H167" s="2">
        <f t="shared" si="2"/>
        <v>751710.2</v>
      </c>
    </row>
    <row r="168" spans="2:8" ht="34.5">
      <c r="B168" s="7" t="s">
        <v>104</v>
      </c>
      <c r="C168" s="7" t="s">
        <v>6</v>
      </c>
      <c r="D168" s="7">
        <v>332</v>
      </c>
      <c r="E168" s="7" t="s">
        <v>35</v>
      </c>
      <c r="F168" s="7" t="s">
        <v>79</v>
      </c>
      <c r="G168" s="9">
        <v>-7878.91</v>
      </c>
      <c r="H168" s="2">
        <f t="shared" si="2"/>
        <v>743831.28999999992</v>
      </c>
    </row>
    <row r="169" spans="2:8" ht="23.25">
      <c r="B169" s="7" t="s">
        <v>104</v>
      </c>
      <c r="C169" s="7" t="s">
        <v>6</v>
      </c>
      <c r="D169" s="7">
        <v>333</v>
      </c>
      <c r="E169" s="7" t="s">
        <v>41</v>
      </c>
      <c r="F169" s="7" t="s">
        <v>99</v>
      </c>
      <c r="G169" s="9">
        <v>0</v>
      </c>
      <c r="H169" s="2">
        <f t="shared" si="2"/>
        <v>743831.28999999992</v>
      </c>
    </row>
    <row r="170" spans="2:8" ht="34.5">
      <c r="B170" s="7" t="s">
        <v>104</v>
      </c>
      <c r="C170" s="7" t="s">
        <v>6</v>
      </c>
      <c r="D170" s="7">
        <v>334</v>
      </c>
      <c r="E170" s="7" t="s">
        <v>7</v>
      </c>
      <c r="F170" s="7" t="s">
        <v>8</v>
      </c>
      <c r="G170" s="9">
        <v>-3403.25</v>
      </c>
      <c r="H170" s="2">
        <f t="shared" si="2"/>
        <v>740428.03999999992</v>
      </c>
    </row>
    <row r="171" spans="2:8" ht="23.25">
      <c r="B171" s="7" t="s">
        <v>104</v>
      </c>
      <c r="C171" s="7" t="s">
        <v>6</v>
      </c>
      <c r="D171" s="7">
        <v>329</v>
      </c>
      <c r="E171" s="7" t="s">
        <v>9</v>
      </c>
      <c r="F171" s="7" t="s">
        <v>108</v>
      </c>
      <c r="G171" s="9">
        <v>-308291.03999999998</v>
      </c>
      <c r="H171" s="2">
        <f t="shared" si="2"/>
        <v>432136.99999999994</v>
      </c>
    </row>
    <row r="172" spans="2:8">
      <c r="B172" s="7" t="s">
        <v>109</v>
      </c>
      <c r="C172" s="7" t="s">
        <v>110</v>
      </c>
      <c r="D172" s="7"/>
      <c r="E172" s="7"/>
      <c r="F172" s="7" t="s">
        <v>111</v>
      </c>
      <c r="G172" s="9">
        <v>-27999</v>
      </c>
      <c r="H172" s="2">
        <f t="shared" si="2"/>
        <v>404137.99999999994</v>
      </c>
    </row>
    <row r="173" spans="2:8">
      <c r="B173" s="7" t="s">
        <v>112</v>
      </c>
      <c r="C173" s="7" t="s">
        <v>66</v>
      </c>
      <c r="D173" s="7"/>
      <c r="E173" s="7"/>
      <c r="F173" s="7" t="s">
        <v>113</v>
      </c>
      <c r="G173" s="9">
        <v>27999</v>
      </c>
      <c r="H173" s="2">
        <f t="shared" si="2"/>
        <v>432136.99999999994</v>
      </c>
    </row>
    <row r="174" spans="2:8" ht="34.5">
      <c r="B174" s="7" t="s">
        <v>114</v>
      </c>
      <c r="C174" s="7" t="s">
        <v>6</v>
      </c>
      <c r="D174" s="7">
        <v>336</v>
      </c>
      <c r="E174" s="7" t="s">
        <v>49</v>
      </c>
      <c r="F174" s="7" t="s">
        <v>26</v>
      </c>
      <c r="G174" s="9">
        <v>-814</v>
      </c>
      <c r="H174" s="2">
        <f t="shared" si="2"/>
        <v>431322.99999999994</v>
      </c>
    </row>
    <row r="175" spans="2:8" ht="23.25">
      <c r="B175" s="7" t="s">
        <v>114</v>
      </c>
      <c r="C175" s="7" t="s">
        <v>6</v>
      </c>
      <c r="D175" s="7">
        <v>337</v>
      </c>
      <c r="E175" s="7" t="s">
        <v>14</v>
      </c>
      <c r="F175" s="7" t="s">
        <v>115</v>
      </c>
      <c r="G175" s="9">
        <v>-215</v>
      </c>
      <c r="H175" s="2">
        <f t="shared" si="2"/>
        <v>431107.99999999994</v>
      </c>
    </row>
    <row r="176" spans="2:8" ht="23.25">
      <c r="B176" s="7" t="s">
        <v>114</v>
      </c>
      <c r="C176" s="7" t="s">
        <v>6</v>
      </c>
      <c r="D176" s="7">
        <v>338</v>
      </c>
      <c r="E176" s="7" t="s">
        <v>116</v>
      </c>
      <c r="F176" s="7" t="s">
        <v>117</v>
      </c>
      <c r="G176" s="9">
        <v>-1289.97</v>
      </c>
      <c r="H176" s="2">
        <f t="shared" si="2"/>
        <v>429818.02999999997</v>
      </c>
    </row>
    <row r="177" spans="2:8" ht="34.5">
      <c r="B177" s="7" t="s">
        <v>114</v>
      </c>
      <c r="C177" s="7" t="s">
        <v>6</v>
      </c>
      <c r="D177" s="7">
        <v>339</v>
      </c>
      <c r="E177" s="7" t="s">
        <v>33</v>
      </c>
      <c r="F177" s="7" t="s">
        <v>118</v>
      </c>
      <c r="G177" s="9">
        <v>-28.38</v>
      </c>
      <c r="H177" s="2">
        <f t="shared" si="2"/>
        <v>429789.64999999997</v>
      </c>
    </row>
    <row r="178" spans="2:8" ht="45.75">
      <c r="B178" s="7" t="s">
        <v>119</v>
      </c>
      <c r="C178" s="7" t="s">
        <v>6</v>
      </c>
      <c r="D178" s="7">
        <v>340</v>
      </c>
      <c r="E178" s="7" t="s">
        <v>17</v>
      </c>
      <c r="F178" s="7" t="s">
        <v>120</v>
      </c>
      <c r="G178" s="9">
        <v>-150.36000000000001</v>
      </c>
      <c r="H178" s="2">
        <f t="shared" si="2"/>
        <v>429639.29</v>
      </c>
    </row>
    <row r="179" spans="2:8" ht="23.25">
      <c r="B179" s="7" t="s">
        <v>121</v>
      </c>
      <c r="C179" s="7" t="s">
        <v>66</v>
      </c>
      <c r="D179" s="7"/>
      <c r="E179" s="7" t="s">
        <v>122</v>
      </c>
      <c r="F179" s="7"/>
      <c r="G179" s="9">
        <v>129744</v>
      </c>
      <c r="H179" s="2">
        <f t="shared" si="2"/>
        <v>559383.29</v>
      </c>
    </row>
    <row r="180" spans="2:8" ht="45.75">
      <c r="B180" s="7" t="s">
        <v>121</v>
      </c>
      <c r="C180" s="7" t="s">
        <v>6</v>
      </c>
      <c r="D180" s="7">
        <v>341</v>
      </c>
      <c r="E180" s="7" t="s">
        <v>85</v>
      </c>
      <c r="F180" s="7" t="s">
        <v>123</v>
      </c>
      <c r="G180" s="9">
        <v>-8520</v>
      </c>
      <c r="H180" s="2">
        <f t="shared" si="2"/>
        <v>550863.29</v>
      </c>
    </row>
    <row r="181" spans="2:8" ht="34.5">
      <c r="B181" s="7" t="s">
        <v>124</v>
      </c>
      <c r="C181" s="7" t="s">
        <v>66</v>
      </c>
      <c r="D181" s="7"/>
      <c r="E181" s="7" t="s">
        <v>125</v>
      </c>
      <c r="F181" s="7"/>
      <c r="G181" s="9">
        <v>40750</v>
      </c>
      <c r="H181" s="2">
        <f t="shared" si="2"/>
        <v>591613.29</v>
      </c>
    </row>
    <row r="182" spans="2:8">
      <c r="B182" s="7" t="s">
        <v>124</v>
      </c>
      <c r="C182" s="7" t="s">
        <v>110</v>
      </c>
      <c r="D182" s="7"/>
      <c r="E182" s="7"/>
      <c r="F182" s="7" t="s">
        <v>126</v>
      </c>
      <c r="G182" s="9">
        <v>-129744</v>
      </c>
      <c r="H182" s="2">
        <f t="shared" si="2"/>
        <v>461869.29000000004</v>
      </c>
    </row>
    <row r="183" spans="2:8" ht="23.25">
      <c r="B183" s="7" t="s">
        <v>124</v>
      </c>
      <c r="C183" s="7" t="s">
        <v>6</v>
      </c>
      <c r="D183" s="7">
        <v>342</v>
      </c>
      <c r="E183" s="7" t="s">
        <v>91</v>
      </c>
      <c r="F183" s="7" t="s">
        <v>127</v>
      </c>
      <c r="G183" s="9">
        <v>-2500</v>
      </c>
      <c r="H183" s="2">
        <f t="shared" si="2"/>
        <v>459369.29000000004</v>
      </c>
    </row>
    <row r="184" spans="2:8" ht="45.75">
      <c r="B184" s="7" t="s">
        <v>124</v>
      </c>
      <c r="C184" s="7" t="s">
        <v>6</v>
      </c>
      <c r="D184" s="7">
        <v>343</v>
      </c>
      <c r="E184" s="7" t="s">
        <v>128</v>
      </c>
      <c r="F184" s="7" t="s">
        <v>129</v>
      </c>
      <c r="G184" s="9">
        <v>-1988.43</v>
      </c>
      <c r="H184" s="2">
        <f t="shared" si="2"/>
        <v>457380.86000000004</v>
      </c>
    </row>
    <row r="185" spans="2:8">
      <c r="B185" s="7" t="s">
        <v>130</v>
      </c>
      <c r="C185" s="7" t="s">
        <v>110</v>
      </c>
      <c r="D185" s="7"/>
      <c r="E185" s="7"/>
      <c r="F185" s="7"/>
      <c r="G185" s="9">
        <v>-40750</v>
      </c>
      <c r="H185" s="2">
        <f t="shared" si="2"/>
        <v>416630.86000000004</v>
      </c>
    </row>
    <row r="186" spans="2:8">
      <c r="B186" s="7" t="s">
        <v>131</v>
      </c>
      <c r="C186" s="7" t="s">
        <v>66</v>
      </c>
      <c r="D186" s="7"/>
      <c r="E186" s="7"/>
      <c r="F186" s="7" t="s">
        <v>113</v>
      </c>
      <c r="G186" s="9">
        <v>129744</v>
      </c>
      <c r="H186" s="2">
        <f t="shared" si="2"/>
        <v>546374.8600000001</v>
      </c>
    </row>
    <row r="187" spans="2:8" ht="34.5">
      <c r="B187" s="7" t="s">
        <v>132</v>
      </c>
      <c r="C187" s="7" t="s">
        <v>6</v>
      </c>
      <c r="D187" s="7">
        <v>344</v>
      </c>
      <c r="E187" s="7" t="s">
        <v>12</v>
      </c>
      <c r="F187" s="7" t="s">
        <v>8</v>
      </c>
      <c r="G187" s="9">
        <v>-23246.25</v>
      </c>
      <c r="H187" s="2">
        <f t="shared" si="2"/>
        <v>523128.6100000001</v>
      </c>
    </row>
    <row r="188" spans="2:8" ht="45.75">
      <c r="B188" s="7" t="s">
        <v>132</v>
      </c>
      <c r="C188" s="7" t="s">
        <v>6</v>
      </c>
      <c r="D188" s="7">
        <v>346</v>
      </c>
      <c r="E188" s="7" t="s">
        <v>85</v>
      </c>
      <c r="F188" s="7" t="s">
        <v>133</v>
      </c>
      <c r="G188" s="9">
        <v>-8520</v>
      </c>
      <c r="H188" s="2">
        <f t="shared" si="2"/>
        <v>514608.6100000001</v>
      </c>
    </row>
    <row r="189" spans="2:8" ht="23.25">
      <c r="B189" s="7" t="s">
        <v>132</v>
      </c>
      <c r="C189" s="7" t="s">
        <v>6</v>
      </c>
      <c r="D189" s="7">
        <v>345</v>
      </c>
      <c r="E189" s="7" t="s">
        <v>134</v>
      </c>
      <c r="F189" s="7" t="s">
        <v>135</v>
      </c>
      <c r="G189" s="9">
        <v>-445.97</v>
      </c>
      <c r="H189" s="2">
        <f t="shared" si="2"/>
        <v>514162.64000000013</v>
      </c>
    </row>
    <row r="190" spans="2:8" ht="23.25">
      <c r="B190" s="7" t="s">
        <v>136</v>
      </c>
      <c r="C190" s="7" t="s">
        <v>3</v>
      </c>
      <c r="D190" s="8">
        <v>3.1</v>
      </c>
      <c r="E190" s="7"/>
      <c r="F190" s="7" t="s">
        <v>4</v>
      </c>
      <c r="G190" s="9">
        <v>135048.49</v>
      </c>
      <c r="H190" s="2">
        <f t="shared" si="2"/>
        <v>649211.13000000012</v>
      </c>
    </row>
    <row r="191" spans="2:8" ht="23.25">
      <c r="B191" s="7" t="s">
        <v>136</v>
      </c>
      <c r="C191" s="7" t="s">
        <v>6</v>
      </c>
      <c r="D191" s="7">
        <v>347</v>
      </c>
      <c r="E191" s="7" t="s">
        <v>25</v>
      </c>
      <c r="F191" s="7" t="s">
        <v>26</v>
      </c>
      <c r="G191" s="9">
        <v>-21106.53</v>
      </c>
      <c r="H191" s="2">
        <f t="shared" si="2"/>
        <v>628104.60000000009</v>
      </c>
    </row>
    <row r="192" spans="2:8" ht="34.5">
      <c r="B192" s="7" t="s">
        <v>137</v>
      </c>
      <c r="C192" s="7" t="s">
        <v>6</v>
      </c>
      <c r="D192" s="7">
        <v>348</v>
      </c>
      <c r="E192" s="7" t="s">
        <v>35</v>
      </c>
      <c r="F192" s="7" t="s">
        <v>138</v>
      </c>
      <c r="G192" s="9">
        <v>-4085</v>
      </c>
      <c r="H192" s="2">
        <f t="shared" si="2"/>
        <v>624019.60000000009</v>
      </c>
    </row>
    <row r="193" spans="2:8">
      <c r="B193" s="7" t="s">
        <v>137</v>
      </c>
      <c r="C193" s="7" t="s">
        <v>66</v>
      </c>
      <c r="D193" s="7"/>
      <c r="E193" s="7"/>
      <c r="F193" s="7"/>
      <c r="G193" s="9">
        <v>40750</v>
      </c>
      <c r="H193" s="2">
        <f t="shared" si="2"/>
        <v>664769.60000000009</v>
      </c>
    </row>
    <row r="194" spans="2:8" ht="23.25">
      <c r="B194" s="7" t="s">
        <v>139</v>
      </c>
      <c r="C194" s="7" t="s">
        <v>6</v>
      </c>
      <c r="D194" s="7">
        <v>349</v>
      </c>
      <c r="E194" s="7" t="s">
        <v>140</v>
      </c>
      <c r="F194" s="7" t="s">
        <v>141</v>
      </c>
      <c r="G194" s="9">
        <v>-213.82</v>
      </c>
      <c r="H194" s="2">
        <f t="shared" si="2"/>
        <v>664555.78000000014</v>
      </c>
    </row>
    <row r="195" spans="2:8" ht="23.25">
      <c r="B195" s="7" t="s">
        <v>142</v>
      </c>
      <c r="C195" s="7" t="s">
        <v>6</v>
      </c>
      <c r="D195" s="7">
        <v>350</v>
      </c>
      <c r="E195" s="7" t="s">
        <v>9</v>
      </c>
      <c r="F195" s="7" t="s">
        <v>143</v>
      </c>
      <c r="G195" s="9">
        <v>-422603.2</v>
      </c>
      <c r="H195" s="2">
        <f t="shared" si="2"/>
        <v>241952.58000000013</v>
      </c>
    </row>
    <row r="196" spans="2:8">
      <c r="B196" s="7" t="s">
        <v>142</v>
      </c>
      <c r="C196" s="7" t="s">
        <v>28</v>
      </c>
      <c r="D196" s="7"/>
      <c r="E196" s="7"/>
      <c r="F196" s="7" t="s">
        <v>144</v>
      </c>
      <c r="G196" s="9">
        <v>-4750</v>
      </c>
      <c r="H196" s="2">
        <f t="shared" si="2"/>
        <v>237202.58000000013</v>
      </c>
    </row>
    <row r="197" spans="2:8" ht="23.25">
      <c r="B197" s="7" t="s">
        <v>145</v>
      </c>
      <c r="C197" s="7" t="s">
        <v>146</v>
      </c>
      <c r="D197" s="7" t="s">
        <v>147</v>
      </c>
      <c r="E197" s="7" t="s">
        <v>148</v>
      </c>
      <c r="F197" s="7" t="s">
        <v>149</v>
      </c>
      <c r="G197" s="9">
        <v>-169.19</v>
      </c>
      <c r="H197" s="2">
        <f t="shared" ref="H197:H228" si="3">+H196+G197</f>
        <v>237033.39000000013</v>
      </c>
    </row>
    <row r="198" spans="2:8" ht="45.75">
      <c r="B198" s="7" t="s">
        <v>150</v>
      </c>
      <c r="C198" s="7" t="s">
        <v>6</v>
      </c>
      <c r="D198" s="7" t="s">
        <v>151</v>
      </c>
      <c r="E198" s="7" t="s">
        <v>152</v>
      </c>
      <c r="F198" s="7" t="s">
        <v>8</v>
      </c>
      <c r="G198" s="9">
        <v>-737</v>
      </c>
      <c r="H198" s="2">
        <f t="shared" si="3"/>
        <v>236296.39000000013</v>
      </c>
    </row>
    <row r="199" spans="2:8" ht="34.5">
      <c r="B199" s="7" t="s">
        <v>150</v>
      </c>
      <c r="C199" s="7" t="s">
        <v>6</v>
      </c>
      <c r="D199" s="7">
        <v>354</v>
      </c>
      <c r="E199" s="7" t="s">
        <v>35</v>
      </c>
      <c r="F199" s="7" t="s">
        <v>153</v>
      </c>
      <c r="G199" s="9">
        <v>-9881.7099999999991</v>
      </c>
      <c r="H199" s="2">
        <f t="shared" si="3"/>
        <v>226414.68000000014</v>
      </c>
    </row>
    <row r="200" spans="2:8" ht="34.5">
      <c r="B200" s="7" t="s">
        <v>150</v>
      </c>
      <c r="C200" s="7" t="s">
        <v>6</v>
      </c>
      <c r="D200" s="7">
        <v>356</v>
      </c>
      <c r="E200" s="7" t="s">
        <v>7</v>
      </c>
      <c r="F200" s="7" t="s">
        <v>154</v>
      </c>
      <c r="G200" s="9">
        <v>-1959.51</v>
      </c>
      <c r="H200" s="2">
        <f t="shared" si="3"/>
        <v>224455.17000000013</v>
      </c>
    </row>
    <row r="201" spans="2:8" ht="23.25">
      <c r="B201" s="7" t="s">
        <v>150</v>
      </c>
      <c r="C201" s="7" t="s">
        <v>6</v>
      </c>
      <c r="D201" s="7">
        <v>355</v>
      </c>
      <c r="E201" s="7" t="s">
        <v>14</v>
      </c>
      <c r="F201" s="7" t="s">
        <v>155</v>
      </c>
      <c r="G201" s="9">
        <v>-215</v>
      </c>
      <c r="H201" s="2">
        <f t="shared" si="3"/>
        <v>224240.17000000013</v>
      </c>
    </row>
    <row r="202" spans="2:8" ht="23.25">
      <c r="B202" s="7" t="s">
        <v>150</v>
      </c>
      <c r="C202" s="7" t="s">
        <v>6</v>
      </c>
      <c r="D202" s="7">
        <v>353</v>
      </c>
      <c r="E202" s="7" t="s">
        <v>134</v>
      </c>
      <c r="F202" s="7" t="s">
        <v>156</v>
      </c>
      <c r="G202" s="9">
        <v>-157.26</v>
      </c>
      <c r="H202" s="2">
        <f t="shared" si="3"/>
        <v>224082.91000000012</v>
      </c>
    </row>
    <row r="203" spans="2:8" ht="34.5">
      <c r="B203" s="7" t="s">
        <v>150</v>
      </c>
      <c r="C203" s="7" t="s">
        <v>6</v>
      </c>
      <c r="D203" s="7">
        <v>352</v>
      </c>
      <c r="E203" s="7" t="s">
        <v>157</v>
      </c>
      <c r="F203" s="7" t="s">
        <v>158</v>
      </c>
      <c r="G203" s="9">
        <v>-1275.4000000000001</v>
      </c>
      <c r="H203" s="2">
        <f t="shared" si="3"/>
        <v>222807.51000000013</v>
      </c>
    </row>
    <row r="204" spans="2:8" ht="23.25">
      <c r="B204" s="7" t="s">
        <v>150</v>
      </c>
      <c r="C204" s="7" t="s">
        <v>6</v>
      </c>
      <c r="D204" s="7">
        <v>351</v>
      </c>
      <c r="E204" s="7" t="s">
        <v>159</v>
      </c>
      <c r="F204" s="7" t="s">
        <v>160</v>
      </c>
      <c r="G204" s="9">
        <v>-586.85</v>
      </c>
      <c r="H204" s="2">
        <f t="shared" si="3"/>
        <v>222220.66000000012</v>
      </c>
    </row>
    <row r="205" spans="2:8" ht="45.75">
      <c r="B205" s="7" t="s">
        <v>161</v>
      </c>
      <c r="C205" s="7" t="s">
        <v>6</v>
      </c>
      <c r="D205" s="7">
        <v>359</v>
      </c>
      <c r="E205" s="7" t="s">
        <v>19</v>
      </c>
      <c r="F205" s="7" t="s">
        <v>162</v>
      </c>
      <c r="G205" s="9">
        <v>-5076.8</v>
      </c>
      <c r="H205" s="2">
        <f t="shared" si="3"/>
        <v>217143.86000000013</v>
      </c>
    </row>
    <row r="206" spans="2:8" ht="45.75">
      <c r="B206" s="7" t="s">
        <v>161</v>
      </c>
      <c r="C206" s="7" t="s">
        <v>6</v>
      </c>
      <c r="D206" s="7">
        <v>358</v>
      </c>
      <c r="E206" s="7" t="s">
        <v>163</v>
      </c>
      <c r="F206" s="7" t="s">
        <v>164</v>
      </c>
      <c r="G206" s="9">
        <v>-1400</v>
      </c>
      <c r="H206" s="2">
        <f t="shared" si="3"/>
        <v>215743.86000000013</v>
      </c>
    </row>
    <row r="207" spans="2:8" ht="34.5">
      <c r="B207" s="7" t="s">
        <v>161</v>
      </c>
      <c r="C207" s="7" t="s">
        <v>6</v>
      </c>
      <c r="D207" s="7">
        <v>357</v>
      </c>
      <c r="E207" s="7" t="s">
        <v>12</v>
      </c>
      <c r="F207" s="7" t="s">
        <v>165</v>
      </c>
      <c r="G207" s="9">
        <v>-12808.75</v>
      </c>
      <c r="H207" s="2">
        <f t="shared" si="3"/>
        <v>202935.11000000013</v>
      </c>
    </row>
    <row r="208" spans="2:8" ht="23.25">
      <c r="B208" s="7" t="s">
        <v>161</v>
      </c>
      <c r="C208" s="7" t="s">
        <v>6</v>
      </c>
      <c r="D208" s="7">
        <v>360</v>
      </c>
      <c r="E208" s="7" t="s">
        <v>166</v>
      </c>
      <c r="F208" s="7" t="s">
        <v>26</v>
      </c>
      <c r="G208" s="9">
        <v>-3225</v>
      </c>
      <c r="H208" s="2">
        <f t="shared" si="3"/>
        <v>199710.11000000013</v>
      </c>
    </row>
    <row r="209" spans="1:8" ht="34.5">
      <c r="B209" s="7" t="s">
        <v>161</v>
      </c>
      <c r="C209" s="7" t="s">
        <v>6</v>
      </c>
      <c r="D209" s="7">
        <v>361</v>
      </c>
      <c r="E209" s="7" t="s">
        <v>167</v>
      </c>
      <c r="F209" s="7" t="s">
        <v>8</v>
      </c>
      <c r="G209" s="9">
        <v>-1210</v>
      </c>
      <c r="H209" s="2">
        <f t="shared" si="3"/>
        <v>198500.11000000013</v>
      </c>
    </row>
    <row r="210" spans="1:8" ht="23.25">
      <c r="B210" s="7" t="s">
        <v>168</v>
      </c>
      <c r="C210" s="7" t="s">
        <v>6</v>
      </c>
      <c r="D210" s="7">
        <v>363</v>
      </c>
      <c r="E210" s="7" t="s">
        <v>169</v>
      </c>
      <c r="F210" s="7" t="s">
        <v>8</v>
      </c>
      <c r="G210" s="9">
        <v>-257.88</v>
      </c>
      <c r="H210" s="2">
        <f t="shared" si="3"/>
        <v>198242.23000000013</v>
      </c>
    </row>
    <row r="211" spans="1:8" ht="45.75">
      <c r="B211" s="7" t="s">
        <v>168</v>
      </c>
      <c r="C211" s="7" t="s">
        <v>6</v>
      </c>
      <c r="D211" s="7">
        <v>362</v>
      </c>
      <c r="E211" s="7" t="s">
        <v>128</v>
      </c>
      <c r="F211" s="7" t="s">
        <v>8</v>
      </c>
      <c r="G211" s="9">
        <v>-453.84</v>
      </c>
      <c r="H211" s="2">
        <f t="shared" si="3"/>
        <v>197788.39000000013</v>
      </c>
    </row>
    <row r="212" spans="1:8" ht="23.25">
      <c r="B212" s="7" t="s">
        <v>170</v>
      </c>
      <c r="C212" s="7" t="s">
        <v>146</v>
      </c>
      <c r="D212" s="7" t="s">
        <v>171</v>
      </c>
      <c r="E212" s="7"/>
      <c r="F212" s="7" t="s">
        <v>172</v>
      </c>
      <c r="G212" s="9">
        <v>-226</v>
      </c>
      <c r="H212" s="2">
        <f t="shared" si="3"/>
        <v>197562.39000000013</v>
      </c>
    </row>
    <row r="213" spans="1:8" ht="34.5">
      <c r="B213" s="7" t="s">
        <v>170</v>
      </c>
      <c r="C213" s="7" t="s">
        <v>6</v>
      </c>
      <c r="D213" s="7">
        <v>364</v>
      </c>
      <c r="E213" s="7" t="s">
        <v>173</v>
      </c>
      <c r="F213" s="7" t="s">
        <v>174</v>
      </c>
      <c r="G213" s="9">
        <v>-3918.46</v>
      </c>
      <c r="H213" s="2">
        <f t="shared" si="3"/>
        <v>193643.93000000014</v>
      </c>
    </row>
    <row r="214" spans="1:8" ht="23.25">
      <c r="B214" s="7" t="s">
        <v>170</v>
      </c>
      <c r="C214" s="7" t="s">
        <v>6</v>
      </c>
      <c r="D214" s="7">
        <v>365</v>
      </c>
      <c r="E214" s="7" t="s">
        <v>140</v>
      </c>
      <c r="F214" s="7" t="s">
        <v>175</v>
      </c>
      <c r="G214" s="9">
        <v>-190.2</v>
      </c>
      <c r="H214" s="2">
        <f t="shared" si="3"/>
        <v>193453.73000000013</v>
      </c>
    </row>
    <row r="215" spans="1:8">
      <c r="B215" s="7" t="s">
        <v>176</v>
      </c>
      <c r="C215" s="7" t="s">
        <v>66</v>
      </c>
      <c r="D215" s="7"/>
      <c r="E215" s="7"/>
      <c r="F215" s="7" t="s">
        <v>113</v>
      </c>
      <c r="G215" s="9">
        <v>1000000</v>
      </c>
      <c r="H215" s="2">
        <f t="shared" si="3"/>
        <v>1193453.7300000002</v>
      </c>
    </row>
    <row r="216" spans="1:8" ht="23.25">
      <c r="B216" s="7" t="s">
        <v>176</v>
      </c>
      <c r="C216" s="7" t="s">
        <v>6</v>
      </c>
      <c r="D216" s="7">
        <v>366</v>
      </c>
      <c r="E216" s="7" t="s">
        <v>177</v>
      </c>
      <c r="F216" s="7" t="s">
        <v>178</v>
      </c>
      <c r="G216" s="9">
        <v>-8100</v>
      </c>
      <c r="H216" s="2">
        <f t="shared" si="3"/>
        <v>1185353.7300000002</v>
      </c>
    </row>
    <row r="217" spans="1:8" ht="68.25">
      <c r="B217" s="7" t="s">
        <v>176</v>
      </c>
      <c r="C217" s="7" t="s">
        <v>6</v>
      </c>
      <c r="D217" s="7">
        <v>367</v>
      </c>
      <c r="E217" s="7" t="s">
        <v>179</v>
      </c>
      <c r="F217" s="7" t="s">
        <v>180</v>
      </c>
      <c r="G217" s="9">
        <v>-445302</v>
      </c>
      <c r="H217" s="2">
        <f t="shared" si="3"/>
        <v>740051.73000000021</v>
      </c>
    </row>
    <row r="218" spans="1:8" ht="23.25">
      <c r="B218" s="7" t="s">
        <v>181</v>
      </c>
      <c r="C218" s="7" t="s">
        <v>6</v>
      </c>
      <c r="D218" s="7">
        <v>368</v>
      </c>
      <c r="E218" s="7" t="s">
        <v>91</v>
      </c>
      <c r="F218" s="7" t="s">
        <v>182</v>
      </c>
      <c r="G218" s="9">
        <v>-4250</v>
      </c>
      <c r="H218" s="2">
        <f t="shared" si="3"/>
        <v>735801.73000000021</v>
      </c>
    </row>
    <row r="219" spans="1:8" ht="23.25">
      <c r="B219" s="7" t="s">
        <v>183</v>
      </c>
      <c r="C219" s="7" t="s">
        <v>6</v>
      </c>
      <c r="D219" s="7">
        <v>369</v>
      </c>
      <c r="E219" s="7" t="s">
        <v>184</v>
      </c>
      <c r="F219" s="7" t="s">
        <v>185</v>
      </c>
      <c r="G219" s="9">
        <v>-16175</v>
      </c>
      <c r="H219" s="2">
        <f t="shared" si="3"/>
        <v>719626.73000000021</v>
      </c>
    </row>
    <row r="220" spans="1:8" ht="45.75">
      <c r="B220" s="7" t="s">
        <v>186</v>
      </c>
      <c r="C220" s="7" t="s">
        <v>6</v>
      </c>
      <c r="D220" s="7">
        <v>371</v>
      </c>
      <c r="E220" s="7" t="s">
        <v>38</v>
      </c>
      <c r="F220" s="7" t="s">
        <v>187</v>
      </c>
      <c r="G220" s="9">
        <v>-4337.5</v>
      </c>
      <c r="H220" s="2">
        <f t="shared" si="3"/>
        <v>715289.23000000021</v>
      </c>
    </row>
    <row r="221" spans="1:8" ht="34.5">
      <c r="A221" s="5"/>
      <c r="B221" s="7" t="s">
        <v>186</v>
      </c>
      <c r="C221" s="7" t="s">
        <v>6</v>
      </c>
      <c r="D221" s="7">
        <v>370</v>
      </c>
      <c r="E221" s="7" t="s">
        <v>12</v>
      </c>
      <c r="F221" s="7" t="s">
        <v>188</v>
      </c>
      <c r="G221" s="9">
        <v>-7002.5</v>
      </c>
      <c r="H221" s="2">
        <f t="shared" si="3"/>
        <v>708286.73000000021</v>
      </c>
    </row>
    <row r="222" spans="1:8" ht="23.25">
      <c r="A222" s="5"/>
      <c r="B222" s="7" t="s">
        <v>189</v>
      </c>
      <c r="C222" s="7" t="s">
        <v>6</v>
      </c>
      <c r="D222" s="7">
        <v>372</v>
      </c>
      <c r="E222" s="7" t="s">
        <v>9</v>
      </c>
      <c r="F222" s="7" t="s">
        <v>190</v>
      </c>
      <c r="G222" s="9">
        <v>-273006.09000000003</v>
      </c>
      <c r="H222" s="2">
        <f t="shared" si="3"/>
        <v>435280.64000000019</v>
      </c>
    </row>
    <row r="223" spans="1:8" ht="45.75">
      <c r="A223" s="5"/>
      <c r="B223" s="7" t="s">
        <v>191</v>
      </c>
      <c r="C223" s="7" t="s">
        <v>6</v>
      </c>
      <c r="D223" s="7">
        <v>373</v>
      </c>
      <c r="E223" s="7" t="s">
        <v>19</v>
      </c>
      <c r="F223" s="7" t="s">
        <v>192</v>
      </c>
      <c r="G223" s="9">
        <v>-2109.4299999999998</v>
      </c>
      <c r="H223" s="2">
        <f t="shared" si="3"/>
        <v>433171.2100000002</v>
      </c>
    </row>
    <row r="224" spans="1:8" ht="23.25">
      <c r="A224" s="5"/>
      <c r="B224" s="7" t="s">
        <v>191</v>
      </c>
      <c r="C224" s="7" t="s">
        <v>6</v>
      </c>
      <c r="D224" s="7">
        <v>374</v>
      </c>
      <c r="E224" s="7" t="s">
        <v>159</v>
      </c>
      <c r="F224" s="7" t="s">
        <v>193</v>
      </c>
      <c r="G224" s="9">
        <v>-886.26</v>
      </c>
      <c r="H224" s="2">
        <f t="shared" si="3"/>
        <v>432284.95000000019</v>
      </c>
    </row>
    <row r="225" spans="1:8" ht="34.5">
      <c r="A225" s="5"/>
      <c r="B225" s="7" t="s">
        <v>191</v>
      </c>
      <c r="C225" s="7" t="s">
        <v>6</v>
      </c>
      <c r="D225" s="7">
        <v>375</v>
      </c>
      <c r="E225" s="7" t="s">
        <v>33</v>
      </c>
      <c r="F225" s="7" t="s">
        <v>194</v>
      </c>
      <c r="G225" s="9">
        <v>-106.27</v>
      </c>
      <c r="H225" s="2">
        <f t="shared" si="3"/>
        <v>432178.68000000017</v>
      </c>
    </row>
    <row r="226" spans="1:8" ht="23.25">
      <c r="A226" s="5"/>
      <c r="B226" s="7" t="s">
        <v>195</v>
      </c>
      <c r="C226" s="7" t="s">
        <v>6</v>
      </c>
      <c r="D226" s="7">
        <v>377</v>
      </c>
      <c r="E226" s="7" t="s">
        <v>159</v>
      </c>
      <c r="F226" s="7" t="s">
        <v>196</v>
      </c>
      <c r="G226" s="9">
        <v>-1925.13</v>
      </c>
      <c r="H226" s="2">
        <f t="shared" si="3"/>
        <v>430253.55000000016</v>
      </c>
    </row>
    <row r="227" spans="1:8" ht="45.75">
      <c r="A227" s="5"/>
      <c r="B227" s="7" t="s">
        <v>195</v>
      </c>
      <c r="C227" s="7" t="s">
        <v>6</v>
      </c>
      <c r="D227" s="7">
        <v>376</v>
      </c>
      <c r="E227" s="7" t="s">
        <v>163</v>
      </c>
      <c r="F227" s="7" t="s">
        <v>197</v>
      </c>
      <c r="G227" s="9">
        <v>-5500</v>
      </c>
      <c r="H227" s="2">
        <f t="shared" si="3"/>
        <v>424753.55000000016</v>
      </c>
    </row>
    <row r="228" spans="1:8" ht="23.25">
      <c r="A228" s="5"/>
      <c r="B228" s="7" t="s">
        <v>198</v>
      </c>
      <c r="C228" s="7" t="s">
        <v>6</v>
      </c>
      <c r="D228" s="7">
        <v>378</v>
      </c>
      <c r="E228" s="7" t="s">
        <v>25</v>
      </c>
      <c r="F228" s="7"/>
      <c r="G228" s="10">
        <v>-26400.81</v>
      </c>
      <c r="H228" s="2">
        <f t="shared" si="3"/>
        <v>398352.74000000017</v>
      </c>
    </row>
    <row r="229" spans="1:8">
      <c r="A229" s="11" t="s">
        <v>199</v>
      </c>
      <c r="B229" s="5"/>
      <c r="C229" s="5"/>
      <c r="D229" s="5"/>
      <c r="E229" s="5"/>
      <c r="F229" s="5"/>
      <c r="G229" s="12"/>
      <c r="H229" s="5"/>
    </row>
  </sheetData>
  <mergeCells count="1">
    <mergeCell ref="A229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Yapp</dc:creator>
  <cp:lastModifiedBy>Deborah Swain</cp:lastModifiedBy>
  <cp:lastPrinted>2018-03-22T20:37:45Z</cp:lastPrinted>
  <dcterms:created xsi:type="dcterms:W3CDTF">2018-03-22T20:22:04Z</dcterms:created>
  <dcterms:modified xsi:type="dcterms:W3CDTF">2018-04-20T13:39:17Z</dcterms:modified>
</cp:coreProperties>
</file>