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K:\REGULATORY MATTERS 2009 FORWARD\DSM\20190018 DSM Goals\Discovery\STAFF 1st ROGs (Nos. 1-33)\Attachments\1\"/>
    </mc:Choice>
  </mc:AlternateContent>
  <xr:revisionPtr revIDLastSave="0" documentId="8_{A3926BFA-BD90-4E57-B483-23232DD6FA47}" xr6:coauthVersionLast="36" xr6:coauthVersionMax="36" xr10:uidLastSave="{00000000-0000-0000-0000-000000000000}"/>
  <bookViews>
    <workbookView xWindow="0" yWindow="0" windowWidth="28800" windowHeight="12225" xr2:uid="{00000000-000D-0000-FFFF-FFFF00000000}"/>
  </bookViews>
  <sheets>
    <sheet name="Response Q-1" sheetId="1" r:id="rId1"/>
    <sheet name="Goals Ann 2010-2014" sheetId="4" r:id="rId2"/>
    <sheet name="Goals Ann 2015-2018"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#REF!</definedName>
    <definedName name="\C">#REF!</definedName>
    <definedName name="\E">#REF!</definedName>
    <definedName name="\N">[1]MONTH4!#REF!</definedName>
    <definedName name="\O">[1]MONTH2!#REF!</definedName>
    <definedName name="\P">#REF!</definedName>
    <definedName name="\R">'[2]Unbilled Calc'!#REF!</definedName>
    <definedName name="\S">[1]MONTH2!#REF!</definedName>
    <definedName name="\T">#REF!</definedName>
    <definedName name="__key2" hidden="1">#REF!</definedName>
    <definedName name="_2_1">#REF!</definedName>
    <definedName name="_2_2">[1]MONTH2!#REF!</definedName>
    <definedName name="_2_3">[1]MONTH2!#REF!</definedName>
    <definedName name="_4_1">#REF!</definedName>
    <definedName name="_4_2">[1]MONTH4!#REF!</definedName>
    <definedName name="_4_3">[1]MONTH4!#REF!</definedName>
    <definedName name="_6MOS">#REF!</definedName>
    <definedName name="_6MOS_1">#REF!</definedName>
    <definedName name="_6MOS_2">#REF!</definedName>
    <definedName name="_6MOS_3">#REF!</definedName>
    <definedName name="_aa1">[3]ReportScript!#REF!</definedName>
    <definedName name="_aa10">[3]ReportScript!#REF!</definedName>
    <definedName name="_aa11">[3]ReportScript!#REF!</definedName>
    <definedName name="_aa12">[3]ReportScript!#REF!</definedName>
    <definedName name="_aa2">[3]ReportScript!#REF!</definedName>
    <definedName name="_aa3">[3]ReportScript!#REF!</definedName>
    <definedName name="_aa4">[3]ReportScript!#REF!</definedName>
    <definedName name="_aa5">[3]Parameters!#REF!</definedName>
    <definedName name="_aa6">[3]ReportScript!#REF!</definedName>
    <definedName name="_aa8">[3]ReportScript!#REF!</definedName>
    <definedName name="_aa9">[3]ReportScript!#REF!</definedName>
    <definedName name="_AUG94">#REF!</definedName>
    <definedName name="_CAP94">#REF!</definedName>
    <definedName name="_Fill" hidden="1">'[4]RETAIL FAC'!#REF!</definedName>
    <definedName name="_Key1" hidden="1">[5]Index!#REF!</definedName>
    <definedName name="_Key2" hidden="1">#REF!</definedName>
    <definedName name="_Order1" hidden="1">255</definedName>
    <definedName name="_Order2" hidden="1">0</definedName>
    <definedName name="_Parse_In" hidden="1">#REF!</definedName>
    <definedName name="_Parse_Out" hidden="1">#REF!</definedName>
    <definedName name="_PG1">#REF!</definedName>
    <definedName name="_PG123">#REF!</definedName>
    <definedName name="_PG2">#REF!</definedName>
    <definedName name="_PG3">#REF!</definedName>
    <definedName name="_qtr1">#REF!</definedName>
    <definedName name="_Regression_Int" hidden="1">1</definedName>
    <definedName name="_RPT3">#REF!</definedName>
    <definedName name="_SEP94">#REF!</definedName>
    <definedName name="_Sort" hidden="1">#REF!</definedName>
    <definedName name="_yr01">'[6]AE Sum'!#REF!</definedName>
    <definedName name="_yr02">'[6]AE Sum'!#REF!</definedName>
    <definedName name="_yr03">'[6]AE Sum'!#REF!</definedName>
    <definedName name="_yr04">'[6]AE Sum'!#REF!</definedName>
    <definedName name="_yr05">'[6]AE Sum'!#REF!</definedName>
    <definedName name="_yr06">'[6]AE Sum'!#REF!</definedName>
    <definedName name="_yr07">'[6]AE Sum'!#REF!</definedName>
    <definedName name="_yr08">'[6]AE Sum'!#REF!</definedName>
    <definedName name="_yr09">'[6]AE Sum'!#REF!</definedName>
    <definedName name="_yr10">'[6]AE Sum'!#REF!</definedName>
    <definedName name="_yr11">'[6]AE Sum'!#REF!</definedName>
    <definedName name="_yr12">'[6]AE Sum'!#REF!</definedName>
    <definedName name="_yr13">'[6]AE Sum'!#REF!</definedName>
    <definedName name="_yr14">'[6]AE Sum'!#REF!</definedName>
    <definedName name="_yr15">'[6]AE Sum'!#REF!</definedName>
    <definedName name="_yr16">'[6]AE Sum'!#REF!</definedName>
    <definedName name="_yr17">'[6]AE Sum'!#REF!</definedName>
    <definedName name="_yr18">'[6]AE Sum'!#REF!</definedName>
    <definedName name="_yr19">'[6]AE Sum'!#REF!</definedName>
    <definedName name="_YR2">'[6]AE Sum'!#REF!</definedName>
    <definedName name="_yr20">'[6]AE Sum'!#REF!</definedName>
    <definedName name="_yr21">'[6]AE Sum'!#REF!</definedName>
    <definedName name="_YR3">'[6]AE Sum'!#REF!</definedName>
    <definedName name="_YR4">'[6]AE Sum'!#REF!</definedName>
    <definedName name="_YR5">'[6]AE Sum'!#REF!</definedName>
    <definedName name="_YR6">'[6]AE Sum'!#REF!</definedName>
    <definedName name="_yr98">'[6]AE Sum'!#REF!</definedName>
    <definedName name="_yr99">'[6]AE Sum'!#REF!</definedName>
    <definedName name="a">37760.2351736111</definedName>
    <definedName name="A9A">[7]MONTH6!$A$1:$J$137</definedName>
    <definedName name="aa" hidden="1">#REF!</definedName>
    <definedName name="aaa">#REF!</definedName>
    <definedName name="Account">#REF!</definedName>
    <definedName name="AEG">'[8]Duke Energy SEC FC 13 A-1'!$A$1:$H$18</definedName>
    <definedName name="Affiliate">#REF!</definedName>
    <definedName name="AGT">#REF!</definedName>
    <definedName name="AL">#REF!</definedName>
    <definedName name="ALLOCATION">#REF!</definedName>
    <definedName name="ANAL">#REF!</definedName>
    <definedName name="ANGC">#REF!</definedName>
    <definedName name="ANNINST">#REF!</definedName>
    <definedName name="ANNLBR">#REF!</definedName>
    <definedName name="ANNMAT">#REF!</definedName>
    <definedName name="APN">#REF!</definedName>
    <definedName name="ASD">#REF!</definedName>
    <definedName name="asdf" hidden="1">#REF!</definedName>
    <definedName name="ASSETS">#REF!</definedName>
    <definedName name="AUG_1">#REF!</definedName>
    <definedName name="AUG_2">[1]MONTH1!#REF!</definedName>
    <definedName name="AUG_3">[1]MONTH1!#REF!</definedName>
    <definedName name="Aug_Act">'[9]INPUT - Current Yr Actual O&amp;M'!#REF!</definedName>
    <definedName name="Aug_Lables">'[9]INPUT - Current Yr Actual O&amp;M'!#REF!</definedName>
    <definedName name="AUGUST">#REF!</definedName>
    <definedName name="Average_DX_Tons">#REF!</definedName>
    <definedName name="AVSACURRYR">'[2]Unbilled Calc'!#REF!</definedName>
    <definedName name="AVSBCURRMO">'[2]Unbilled Calc'!#REF!</definedName>
    <definedName name="Base_Tech_EUI">#REF!</definedName>
    <definedName name="BB">#REF!</definedName>
    <definedName name="BMSLBR">#REF!</definedName>
    <definedName name="BREAKOUT">#REF!</definedName>
    <definedName name="Broker">#REF!</definedName>
    <definedName name="BS">#REF!</definedName>
    <definedName name="BU_MSA_CO">#REF!</definedName>
    <definedName name="BU_Translation">#REF!</definedName>
    <definedName name="Budget">#REF!</definedName>
    <definedName name="BURNINST">#REF!</definedName>
    <definedName name="BURNTOT">#REF!</definedName>
    <definedName name="Business_Unit">#REF!</definedName>
    <definedName name="CalcET">#REF!</definedName>
    <definedName name="CALCET1">#REF!</definedName>
    <definedName name="calceta">#REF!</definedName>
    <definedName name="CAP">#REF!</definedName>
    <definedName name="CapexData">[10]Data!$D$4:$U$329</definedName>
    <definedName name="CASE_1_2_LNP_Emission_Data_DataTable">#REF!</definedName>
    <definedName name="CASE_1_2_LNP_New_Units_DataTable">#REF!</definedName>
    <definedName name="CASE_1_2_LNP_Project_RR_Data_DataTable">#REF!</definedName>
    <definedName name="CASE_1_2_LNP_System_Data_DataTable">#REF!</definedName>
    <definedName name="CASE_1_2_LNP_Unit_Data_DataTable">#REF!</definedName>
    <definedName name="CASE_1_ALL_GAS_Emission_Data_DataTable">#REF!</definedName>
    <definedName name="CASE_1_ALL_GAS_New_Units_DataTable">#REF!</definedName>
    <definedName name="CASE_1_ALL_GAS_Project_RR_Data_DataTable">#REF!</definedName>
    <definedName name="CASE_1_ALL_GAS_System_Data_DataTable">#REF!</definedName>
    <definedName name="CASE_1_ALL_GAS_Unit_Data_DataTable">#REF!</definedName>
    <definedName name="CASE_2_2_LNP_Emission_Data_DataTable">#REF!</definedName>
    <definedName name="CASE_2_2_LNP_New_Units_DataTable">#REF!</definedName>
    <definedName name="CASE_2_2_LNP_Project_RR_Data_DataTable">#REF!</definedName>
    <definedName name="CASE_2_2_LNP_System_Data_DataTable">#REF!</definedName>
    <definedName name="CASE_2_2_LNP_Unit_Data_DataTable">#REF!</definedName>
    <definedName name="CASE_2_ALL_GAS_Emission_Data_DataTable">#REF!</definedName>
    <definedName name="CASE_2_ALL_GAS_New_Units_DataTable">#REF!</definedName>
    <definedName name="CASE_2_ALL_GAS_Project_RR_Data_DataTable">#REF!</definedName>
    <definedName name="CASE_2_ALL_GAS_System_Data_DataTable">#REF!</definedName>
    <definedName name="CASE_2_ALL_GAS_Unit_Data_DataTable">#REF!</definedName>
    <definedName name="CASE_3_2_LNP_Emission_Data_DataTable">#REF!</definedName>
    <definedName name="CASE_3_2_LNP_New_Units_DataTable">#REF!</definedName>
    <definedName name="CASE_3_2_LNP_Project_RR_Data_DataTable">#REF!</definedName>
    <definedName name="CASE_3_2_LNP_System_Data_DataTable">#REF!</definedName>
    <definedName name="CASE_3_2_LNP_Unit_Data_DataTable">#REF!</definedName>
    <definedName name="CASE_3_ALL_GAS_Emission_Data_DataTable">#REF!</definedName>
    <definedName name="CASE_3_ALL_GAS_New_Units_DataTable">#REF!</definedName>
    <definedName name="CASE_3_ALL_GAS_Project_RR_Data_DataTable">#REF!</definedName>
    <definedName name="CASE_3_ALL_GAS_System_Data_DataTable">#REF!</definedName>
    <definedName name="CASE_3_ALL_GAS_Unit_Data_DataTable">#REF!</definedName>
    <definedName name="CASE_5_2_LNP_Emission_Data_DataTable">#REF!</definedName>
    <definedName name="CASE_5_2_LNP_New_Units_DataTable">#REF!</definedName>
    <definedName name="CASE_5_2_LNP_Project_RR_Data_DataTable">#REF!</definedName>
    <definedName name="CASE_5_2_LNP_System_Data_DataTable">#REF!</definedName>
    <definedName name="CASE_5_2_LNP_Unit_Data_DataTable">#REF!</definedName>
    <definedName name="CASE_5_ALL_GAS_Emission_Data_DataTable">#REF!</definedName>
    <definedName name="CASE_5_ALL_GAS_New_Units_DataTable">#REF!</definedName>
    <definedName name="CASE_5_ALL_GAS_Project_RR_Data_DataTable">#REF!</definedName>
    <definedName name="CASE_5_ALL_GAS_System_Data_DataTable">#REF!</definedName>
    <definedName name="CASE_5_ALL_GAS_Unit_Data_DataTable">#REF!</definedName>
    <definedName name="CASH_FLOW_PROFILE">#REF!</definedName>
    <definedName name="COLCOM1">[11]ReportScript!#REF!</definedName>
    <definedName name="COLMEM">[11]ReportScript!#REF!</definedName>
    <definedName name="ColumnCommand">[3]ReportScript!#REF!</definedName>
    <definedName name="ColumnMember">[3]ReportScript!#REF!</definedName>
    <definedName name="COMBINST">#REF!</definedName>
    <definedName name="COMBLBR">#REF!</definedName>
    <definedName name="CONLBR">#REF!</definedName>
    <definedName name="CONSINST">#REF!</definedName>
    <definedName name="CONSTPGA">'[8]Duke Energy SEC FC 13 A-1'!$A$1:$M$48</definedName>
    <definedName name="CONSTPGB">'[8]Duke Energy SEC FC 13 A-1'!$AA$1:$AP$40</definedName>
    <definedName name="CONSTPGC">'[8]Duke Energy SEC FC 13 A-1'!$BD$1:$BR$43</definedName>
    <definedName name="Copy_Of_2106_Query_2008">#REF!</definedName>
    <definedName name="Copy_Of_2108_Query_2008">#REF!</definedName>
    <definedName name="COSTS">#REF!</definedName>
    <definedName name="CUMMULATIVE">#REF!</definedName>
    <definedName name="CurrentRow">#REF!</definedName>
    <definedName name="CVPY">[12]CVPY!$A$1:$G$415</definedName>
    <definedName name="daCHeader1">#REF!</definedName>
    <definedName name="daCHeader10">#REF!</definedName>
    <definedName name="daCHeader11">#REF!</definedName>
    <definedName name="daCHeader12">#REF!</definedName>
    <definedName name="daCHeader13">#REF!</definedName>
    <definedName name="daCHeader2">#REF!</definedName>
    <definedName name="daCHeader3">#REF!</definedName>
    <definedName name="daCHeader4">#REF!</definedName>
    <definedName name="daCHeader5">#REF!</definedName>
    <definedName name="daCHeader6">#REF!</definedName>
    <definedName name="daCHeader7">#REF!</definedName>
    <definedName name="daCHeader8">#REF!</definedName>
    <definedName name="daCHeader9">#REF!</definedName>
    <definedName name="DALBR">#REF!</definedName>
    <definedName name="daPeriod">[13]Dollar_Analysis!$D$10</definedName>
    <definedName name="DAPERIOD1">[13]Dollar_Analysis!$D$10</definedName>
    <definedName name="daperioda">#REF!</definedName>
    <definedName name="daRepStart">#REF!</definedName>
    <definedName name="daRHeader1">#REF!</definedName>
    <definedName name="daRHeader2">#REF!</definedName>
    <definedName name="daRHeader3">#REF!</definedName>
    <definedName name="daScenario">#REF!</definedName>
    <definedName name="data_DataTable">#REF!</definedName>
    <definedName name="_xlnm.Database">#REF!</definedName>
    <definedName name="DATAINST">#REF!</definedName>
    <definedName name="Dates">[10]Data!$D$2:$U$2</definedName>
    <definedName name="DECHIGHLIGHTS">'[8]Duke Energy SEC FC 13 A-1'!$Z$193:$AP$234</definedName>
    <definedName name="DECWORKSHEET">'[8]Duke Energy SEC FC 13 A-1'!$A$189:$X$219</definedName>
    <definedName name="DEHINST">#REF!</definedName>
    <definedName name="DEHLBR">#REF!</definedName>
    <definedName name="DEHMAT">#REF!</definedName>
    <definedName name="DENVER">#REF!</definedName>
    <definedName name="DESIGN">#REF!</definedName>
    <definedName name="DETAIL">#REF!</definedName>
    <definedName name="DMHEADER2">'[14]Cash_Flow YTD'!#REF!</definedName>
    <definedName name="dmRepStart">'[15]Cash_Flow YTD'!#REF!</definedName>
    <definedName name="DMREPSTART1">'[14]Cash_Flow YTD'!#REF!</definedName>
    <definedName name="dmRHeader1">'[15]Cash_Flow YTD'!#REF!</definedName>
    <definedName name="Dollars_per_kW">#REF!</definedName>
    <definedName name="E0_B_1A_APR2012_DataTable">#REF!</definedName>
    <definedName name="E0_B_1B_APR2012_DataTable">#REF!</definedName>
    <definedName name="E0_B_3A_APR2012_DataTable">#REF!</definedName>
    <definedName name="E0_B_3B_APR2012_DataTable">#REF!</definedName>
    <definedName name="ed">'[16]7801'!#REF!</definedName>
    <definedName name="eee">'[17]SCHEDULE 3.2'!$A$1:$K$140</definedName>
    <definedName name="EMISSIONS">#REF!</definedName>
    <definedName name="Energy_Savings">#REF!</definedName>
    <definedName name="Entities">#REF!</definedName>
    <definedName name="EPS_RPT">'[8]Duke Energy SEC FC 13 A-1'!$A$5:$F$62</definedName>
    <definedName name="EssAliasTable">"Default"</definedName>
    <definedName name="EssLatest">"JAN"</definedName>
    <definedName name="EssOptions">"A1100000000130000000001100010_01000"</definedName>
    <definedName name="FDS">#REF!</definedName>
    <definedName name="fff">'[17]SCHEDULE 3.2'!$A$1:$K$140</definedName>
    <definedName name="FLORIDA_POWER_CORPORATION">#REF!</definedName>
    <definedName name="FMPAFAC">#REF!</definedName>
    <definedName name="FPCCAP">'[6]AE Sum'!#REF!</definedName>
    <definedName name="Future_13_SEER">'[18]Revised Commercial DX'!$F$20</definedName>
    <definedName name="Future_14_SEER">'[18]Revised Commercial DX'!$F$21</definedName>
    <definedName name="FY">#REF!</definedName>
    <definedName name="HRConversionFactors">#REF!</definedName>
    <definedName name="HTML_CodePage" hidden="1">1252</definedName>
    <definedName name="HTML_Description" hidden="1">""</definedName>
    <definedName name="HTML_Email" hidden="1">""</definedName>
    <definedName name="HTML_Header" hidden="1">"Commentary"</definedName>
    <definedName name="HTML_LastUpdate" hidden="1">"08/14/2003"</definedName>
    <definedName name="HTML_LineAfter" hidden="1">FALSE</definedName>
    <definedName name="HTML_LineBefore" hidden="1">FALSE</definedName>
    <definedName name="HTML_Name" hidden="1">"Corporate User"</definedName>
    <definedName name="HTML_OBDlg2" hidden="1">TRUE</definedName>
    <definedName name="HTML_OBDlg4" hidden="1">TRUE</definedName>
    <definedName name="HTML_OS" hidden="1">0</definedName>
    <definedName name="HTML_PathFile" hidden="1">"C:\WINNT\Profiles\i11485\Desktop\MyHTML.htm"</definedName>
    <definedName name="HTML_Title" hidden="1">"New Reporting Summary 8-13-03"</definedName>
    <definedName name="ID_sorted">#REF!</definedName>
    <definedName name="Identifier">#REF!</definedName>
    <definedName name="importlease">#REF!</definedName>
    <definedName name="INPUT">'[6]AE Sum'!#REF!</definedName>
    <definedName name="INPUT2">'[6]AE Sum'!#REF!</definedName>
    <definedName name="Inter_Unit_Acct">#REF!</definedName>
    <definedName name="JE27Recon">#REF!</definedName>
    <definedName name="jh">36731.3668144675</definedName>
    <definedName name="JUNEPAGE">'[8]Duke Energy SEC FC 13 A-1'!$Z$76:$AT$120</definedName>
    <definedName name="JUNEWORKSHEET">'[8]Duke Energy SEC FC 13 A-1'!$A$78:$X$115</definedName>
    <definedName name="k">[19]Validations!$B$32</definedName>
    <definedName name="kjb">36734.3045148148</definedName>
    <definedName name="LABRATE">#REF!</definedName>
    <definedName name="LIAB">#REF!</definedName>
    <definedName name="Line">#REF!</definedName>
    <definedName name="LT_PEC">#REF!</definedName>
    <definedName name="LT_TETCO">#REF!</definedName>
    <definedName name="LT_TGC">#REF!</definedName>
    <definedName name="LTREC">#REF!</definedName>
    <definedName name="LYN">#REF!</definedName>
    <definedName name="M">#REF!</definedName>
    <definedName name="MACRS">[19]MACRS!$A$16:$P$69</definedName>
    <definedName name="MACRS_Lives">[19]MACRS!$A$16:$P$16</definedName>
    <definedName name="MACRSSchedule">[19]MACRS!$A$17:$P$17</definedName>
    <definedName name="MACRSYear">[19]MACRS!$A$16:$A$69</definedName>
    <definedName name="MAR_1">#REF!</definedName>
    <definedName name="MAR_3">[1]MONTH2!#REF!</definedName>
    <definedName name="MARCH_PAGE">'[8]Duke Energy SEC FC 13 A-1'!$Z$5:$AN$47</definedName>
    <definedName name="MARCHWORKSHEET">'[8]Duke Energy SEC FC 13 A-1'!$A$6:$J$38</definedName>
    <definedName name="MCLLBR">#REF!</definedName>
    <definedName name="MEHINST">#REF!</definedName>
    <definedName name="MEHLBR">#REF!</definedName>
    <definedName name="MEHMAT">#REF!</definedName>
    <definedName name="MH">[20]RSC5!#REF!</definedName>
    <definedName name="MONTH_1">#REF!</definedName>
    <definedName name="MONTH_2">#REF!</definedName>
    <definedName name="MONTH_3">#REF!</definedName>
    <definedName name="MONTH_4">#REF!</definedName>
    <definedName name="MONTH_5">#REF!</definedName>
    <definedName name="MONTH_6">#REF!</definedName>
    <definedName name="MOTINST">#REF!</definedName>
    <definedName name="MOVE">#REF!</definedName>
    <definedName name="Name">#REF!</definedName>
    <definedName name="NC">[20]RSC5!#REF!</definedName>
    <definedName name="new">#REF!</definedName>
    <definedName name="NonBroker">#REF!</definedName>
    <definedName name="NONFUELREC">'[2]Unbilled Calc'!#REF!</definedName>
    <definedName name="North_Central">[20]RSC5!#REF!</definedName>
    <definedName name="North_Cl">[20]RSC5!#REF!</definedName>
    <definedName name="Northern">[20]RSC5!#REF!</definedName>
    <definedName name="NvsASD">"V2001-01-31"</definedName>
    <definedName name="NvsAutoDrillOk">"VN"</definedName>
    <definedName name="NvsElapsedTime">0.000144907404319383</definedName>
    <definedName name="NvsEndTime">36949.2358813657</definedName>
    <definedName name="NvsInstSpec">"%"</definedName>
    <definedName name="NvsLayoutType">"M3"</definedName>
    <definedName name="NvsNplSpec">"%,X,RPF..Currency0,CZF.."</definedName>
    <definedName name="NvsPanelEffdt">"V2000-01-01"</definedName>
    <definedName name="NvsPanelSetid">"VELECT"</definedName>
    <definedName name="NvsReqBU">"V20001"</definedName>
    <definedName name="NvsReqBUOnly">"VN"</definedName>
    <definedName name="NvsTransLed">"VN"</definedName>
    <definedName name="NvsTreeASD">"V2001-01-31"</definedName>
    <definedName name="NvsValTbl.BUSINESS_UNIT">"BUS_UNIT_TBL_GL"</definedName>
    <definedName name="NvsValTbl.CURRENCY_CD">"CURRENCY_CD_TBL"</definedName>
    <definedName name="October_2108">#REF!</definedName>
    <definedName name="one">'[16]7801'!#REF!</definedName>
    <definedName name="onea">'[16]7801'!#REF!</definedName>
    <definedName name="oneb">'[16]7801'!#REF!</definedName>
    <definedName name="onec">'[16]7801'!#REF!</definedName>
    <definedName name="onef">'[16]7801'!#REF!</definedName>
    <definedName name="oneg">'[16]7801'!#REF!</definedName>
    <definedName name="oneh">'[16]7801'!#REF!</definedName>
    <definedName name="onej">'[16]7801'!#REF!</definedName>
    <definedName name="onek">'[16]7801'!#REF!</definedName>
    <definedName name="Option_Account">#REF!</definedName>
    <definedName name="Option_Other">#REF!</definedName>
    <definedName name="Outage_Page1">'[21]I-S '!$A$1:$K$44</definedName>
    <definedName name="Outage_Page2">'[21]I-S '!$A$47:$K$76</definedName>
    <definedName name="P">#REF!</definedName>
    <definedName name="PAGE_BREAK1">#REF!</definedName>
    <definedName name="page1">'[21]I-S '!$A$3:$M$20</definedName>
    <definedName name="PAGEABVAR">#REF!</definedName>
    <definedName name="PAGEAPYVAR">#REF!</definedName>
    <definedName name="PageCommand">[3]ReportScript!#REF!</definedName>
    <definedName name="PAGECOMMAND1">[11]ReportScript!#REF!</definedName>
    <definedName name="PageMember">[3]ReportScript!#REF!</definedName>
    <definedName name="PAGEMEMBER1">[11]ReportScript!#REF!</definedName>
    <definedName name="Pal_Workbook_GUID" hidden="1">"YIRMAU281UHJBZQ7ILWGWXW6"</definedName>
    <definedName name="PEC">#REF!</definedName>
    <definedName name="PED">#REF!</definedName>
    <definedName name="PEPL">#REF!</definedName>
    <definedName name="PERFORMANCE">#REF!</definedName>
    <definedName name="PerUnit">#REF!</definedName>
    <definedName name="POWINST">#REF!</definedName>
    <definedName name="print">'[8]Duke Energy SEC FC 13 A-1'!$A$1:$N$44</definedName>
    <definedName name="Print_A9">#REF!</definedName>
    <definedName name="_xlnm.Print_Area" localSheetId="1">'Goals Ann 2010-2014'!$A$1:$J$57</definedName>
    <definedName name="_xlnm.Print_Area" localSheetId="2">'Goals Ann 2015-2018'!$A$1:$J$57</definedName>
    <definedName name="_xlnm.Print_Area">#REF!</definedName>
    <definedName name="Print_Area_MI">'[6]AE Sum'!#REF!</definedName>
    <definedName name="Print_PostDynegy">#REF!</definedName>
    <definedName name="Print_PreDynegy">#REF!</definedName>
    <definedName name="Print_Proj">[22]Table!$A$1:$AB$46,[22]Table!$AU$1:$BK$46,[22]Table!$BZ$1:$CT$46</definedName>
    <definedName name="_xlnm.Print_Titles">#N/A</definedName>
    <definedName name="Print_Titles_MI">'[6]AE Sum'!#REF!,'[6]AE Sum'!$Z$1:$AA$65536</definedName>
    <definedName name="print3">#REF!</definedName>
    <definedName name="PrintA6">#REF!</definedName>
    <definedName name="PrintA6_PostDynegy">#REF!</definedName>
    <definedName name="PrintA6_PreDynegy">#REF!</definedName>
    <definedName name="PrintArea">#REF!</definedName>
    <definedName name="PRINTAREA1">#REF!</definedName>
    <definedName name="PRIORMOACTUAL">'[2]Unbilled Calc'!#REF!</definedName>
    <definedName name="PRIORMOBUDGET">'[2]Unbilled Calc'!#REF!</definedName>
    <definedName name="PRIORYRACCURMO">'[2]Unbilled Calc'!#REF!</definedName>
    <definedName name="ProjectNames">[10]Data!$A$4:$A$329</definedName>
    <definedName name="PRYR">#REF!</definedName>
    <definedName name="PURC_BASE">#REF!</definedName>
    <definedName name="PURC_INT">#REF!</definedName>
    <definedName name="PURC_PEAK">#REF!</definedName>
    <definedName name="QTD">'[12]CVPY QTD'!$A$1:$F$370</definedName>
    <definedName name="Qtr">'[21]I-S '!$A$77:$K$92</definedName>
    <definedName name="Range_AllET">[3]Parameters!#REF!</definedName>
    <definedName name="Range1">#NAME?</definedName>
    <definedName name="RANGEALLET1">[11]Parameters!#REF!</definedName>
    <definedName name="RangeVar">#REF!</definedName>
    <definedName name="RANGEVAR1">#REF!</definedName>
    <definedName name="rangevara">#REF!</definedName>
    <definedName name="REGUALRFAC">#REF!</definedName>
    <definedName name="Remaining">[20]RSC5!#REF!</definedName>
    <definedName name="REPORT">#REF!</definedName>
    <definedName name="ReportCol1">[23]Report!#REF!</definedName>
    <definedName name="ReportRange">#REF!</definedName>
    <definedName name="REPORTRANGE1">#REF!</definedName>
    <definedName name="REPORTW">#REF!</definedName>
    <definedName name="RETPVVAR">'[2]Unbilled Calc'!#REF!</definedName>
    <definedName name="REVIEW">'[6]AE Sum'!#REF!</definedName>
    <definedName name="REVIEW2">'[6]AE Sum'!#REF!</definedName>
    <definedName name="rgrg" hidden="1">#REF!</definedName>
    <definedName name="RID">#REF!</definedName>
    <definedName name="rngItemList">OFFSET([24]ControlData!$F$7,0,0,COUNTA([24]ControlData!$F:$F),1)</definedName>
    <definedName name="ROBIN">#REF!</definedName>
    <definedName name="ROOMLBR">#REF!</definedName>
    <definedName name="ROWCOM">[11]ReportScript!#REF!</definedName>
    <definedName name="RowCommand">[3]ReportScript!#REF!</definedName>
    <definedName name="ROWMEM">[11]ReportScript!#REF!</definedName>
    <definedName name="RowMember">[3]ReportScript!#REF!</definedName>
    <definedName name="Rpt2Act">#REF!</definedName>
    <definedName name="Rpt2ActTot">#REF!</definedName>
    <definedName name="RPT2ACTTOT1">#REF!</definedName>
    <definedName name="Rpt2Var">#REF!</definedName>
    <definedName name="RPT2VAR1">#REF!</definedName>
    <definedName name="Rpt2VarTot">#REF!</definedName>
    <definedName name="RPT2VARTOT3">#REF!</definedName>
    <definedName name="Rpt3EssData">#REF!</definedName>
    <definedName name="Rpt6YE">#REF!</definedName>
    <definedName name="RPT6YE3">#REF!</definedName>
    <definedName name="rpt6yea">#REF!</definedName>
    <definedName name="Rpt6YTD">#REF!</definedName>
    <definedName name="RPT6YTD1">#REF!</definedName>
    <definedName name="rpt6ytda">#REF!</definedName>
    <definedName name="Rpt8Act">#REF!</definedName>
    <definedName name="Rpt8Bud">#REF!</definedName>
    <definedName name="rptdacttota">#REF!</definedName>
    <definedName name="RptDecBUBud">#REF!</definedName>
    <definedName name="rptdecbubuda">#REF!</definedName>
    <definedName name="RptDecBud">#REF!</definedName>
    <definedName name="rpteacta">#REF!</definedName>
    <definedName name="rptevara">#REF!</definedName>
    <definedName name="rptevartota">#REF!</definedName>
    <definedName name="RptYTDAct">#REF!</definedName>
    <definedName name="rptytdacta">#REF!</definedName>
    <definedName name="RptYTDBUBud">#REF!</definedName>
    <definedName name="RPTYTDBUBUD2">#REF!</definedName>
    <definedName name="rptytdbubuda">#REF!</definedName>
    <definedName name="RTT">#REF!</definedName>
    <definedName name="Sales_Base">'[25]Strat Detail'!#REF!</definedName>
    <definedName name="Sales_Int">'[25]Strat Detail'!#REF!</definedName>
    <definedName name="SC">[20]RSC5!#REF!</definedName>
    <definedName name="Scale">[3]ReportScript!#REF!</definedName>
    <definedName name="SCHA">#REF!</definedName>
    <definedName name="SEER_10_10.9">'[18]Revised Commercial DX'!$C$17</definedName>
    <definedName name="SEER_11_11.9">'[18]Revised Commercial DX'!$C$18</definedName>
    <definedName name="SEER_12_12.9">'[18]Revised Commercial DX'!$C$19</definedName>
    <definedName name="SEER_13_13.9">'[18]Revised Commercial DX'!$C$20</definedName>
    <definedName name="SEER_14_14.9">'[18]Revised Commercial DX'!$C$21</definedName>
    <definedName name="SEER_15">'[18]Revised Commercial DX'!$C$22</definedName>
    <definedName name="SEER_lt10">'[18]Revised Commercial DX'!$C$16</definedName>
    <definedName name="SEP_1">#REF!</definedName>
    <definedName name="SEP_3">[1]MONTH2!#REF!</definedName>
    <definedName name="SEP_A">[25]Seperators!#REF!</definedName>
    <definedName name="SEP_B">[25]Seperators!#REF!</definedName>
    <definedName name="SEP_C">[25]Seperators!#REF!</definedName>
    <definedName name="SEP_D">[25]Seperators!#REF!</definedName>
    <definedName name="SEPTHIGHLIGHTS">'[8]Duke Energy SEC FC 13 A-1'!$Y$126:$AT$178</definedName>
    <definedName name="SEPTWORKSHEET">'[8]Duke Energy SEC FC 13 A-1'!$A$132:$X$163</definedName>
    <definedName name="SFASO">[20]RSC5!#REF!</definedName>
    <definedName name="Sort_Command">[3]ReportScript!#REF!</definedName>
    <definedName name="South_Central">[20]RSC5!#REF!</definedName>
    <definedName name="Southern">[20]RSC5!#REF!</definedName>
    <definedName name="StandardAssumptions">#REF!</definedName>
    <definedName name="START_UP">#REF!</definedName>
    <definedName name="STRATIFIED_FUEL_CHARGE_CALCULATION">#REF!</definedName>
    <definedName name="SUMM">#REF!</definedName>
    <definedName name="SUMMARY">#REF!</definedName>
    <definedName name="Supp_Command">[3]ReportScript!#REF!</definedName>
    <definedName name="SUPPORT">#REF!</definedName>
    <definedName name="SWFFODefFuel">'[19]RA-Adj'!$E$62</definedName>
    <definedName name="table">#REF!</definedName>
    <definedName name="TAGAssumptions">#REF!</definedName>
    <definedName name="TEC">#REF!</definedName>
    <definedName name="temp">[3]ReportScript!#REF!</definedName>
    <definedName name="TETCO">#REF!</definedName>
    <definedName name="TITLE">#REF!</definedName>
    <definedName name="TITLEB">#REF!</definedName>
    <definedName name="TITLES">#REF!</definedName>
    <definedName name="Total_Amt">#REF!</definedName>
    <definedName name="Tree_Name">#REF!</definedName>
    <definedName name="Tree_Node">#REF!</definedName>
    <definedName name="UIFirstYear">[19]Validations!$B$33</definedName>
    <definedName name="UPSLBR">#REF!</definedName>
    <definedName name="Validate">[19]Validations!$F$31</definedName>
    <definedName name="VARIANCE">'[4]VARIANCE-ORIG PROJ'!$A$1:$K$65,'[4]VARIANCE-ORIG PROJ'!$A$70:$K$104</definedName>
    <definedName name="VARIANCE2">'[4]VARIANCE-ORIG PROJ'!$A$124:$AA$185,'[4]VARIANCE-ORIG PROJ'!$A$192:$AA$254</definedName>
    <definedName name="VARIANCESUMMARY">'[2]Unbilled Calc'!#REF!</definedName>
    <definedName name="Western">[20]RSC5!#REF!</definedName>
    <definedName name="WHLPVVAR">'[2]Unbilled Calc'!#REF!</definedName>
    <definedName name="WKSB">#REF!</definedName>
    <definedName name="wrn.GL._.154._.BALANCE." hidden="1">{#N/A,#N/A,FALSE,"BALANCE"}</definedName>
    <definedName name="wrn.GL154._.ISSUES." hidden="1">{#N/A,#N/A,FALSE,"ISSUES"}</definedName>
    <definedName name="wrn.GL154._.RECEIPTS." hidden="1">{#N/A,#N/A,FALSE,"RECEIPTS"}</definedName>
    <definedName name="wrn.GL154._.SALVAGE." hidden="1">{#N/A,#N/A,FALSE,"SALVAGE"}</definedName>
    <definedName name="wrn.GL154._.SYSTEM._.LEDGER._.REPORTS." hidden="1">{#N/A,#N/A,FALSE,"BALANCE";#N/A,#N/A,FALSE,"ISSUES";#N/A,#N/A,FALSE,"RECEIPTS";#N/A,#N/A,FALSE,"SALVAGE"}</definedName>
    <definedName name="YEAR">#REF!</definedName>
    <definedName name="YearstoPrint">[19]Print!$AB$37:$AB$52</definedName>
    <definedName name="yr00">'[6]AE Sum'!#REF!</definedName>
    <definedName name="Z_2ACA7B64_3607_46AC_8503_6FD31F6EC315_.wvu.PrintArea" localSheetId="1" hidden="1">'Goals Ann 2010-2014'!$A$1:$J$56</definedName>
    <definedName name="Z_2ACA7B64_3607_46AC_8503_6FD31F6EC315_.wvu.PrintArea" localSheetId="2" hidden="1">'Goals Ann 2015-2018'!$A$1:$J$56</definedName>
    <definedName name="Z_AF347661_7E2B_4AD3_BA82_5028E4F4DE78_.wvu.PrintArea" localSheetId="1" hidden="1">'Goals Ann 2010-2014'!$A$1:$J$56</definedName>
    <definedName name="Z_AF347661_7E2B_4AD3_BA82_5028E4F4DE78_.wvu.PrintArea" localSheetId="2" hidden="1">'Goals Ann 2015-2018'!$A$1:$J$56</definedName>
    <definedName name="Z_CE06DB2A_5963_4BAE_BB67_53B7E9DE6884_.wvu.PrintArea" localSheetId="1" hidden="1">'Goals Ann 2010-2014'!$A$1:$J$56</definedName>
    <definedName name="Z_CE06DB2A_5963_4BAE_BB67_53B7E9DE6884_.wvu.PrintArea" localSheetId="2" hidden="1">'Goals Ann 2015-2018'!$A$1:$J$56</definedName>
    <definedName name="Z_E04595B1_3086_49B2_BDA0_EEE5979F9447_.wvu.PrintArea" localSheetId="1" hidden="1">'Goals Ann 2010-2014'!$A$1:$J$56</definedName>
    <definedName name="Z_E04595B1_3086_49B2_BDA0_EEE5979F9447_.wvu.PrintArea" localSheetId="2" hidden="1">'Goals Ann 2015-2018'!$A$1:$J$56</definedName>
    <definedName name="Z_EF1200A2_2A7F_4A80_B03D_7F87ACE09AA9_.wvu.PrintArea" localSheetId="1" hidden="1">'Goals Ann 2010-2014'!$A$1:$J$56</definedName>
    <definedName name="Z_EF1200A2_2A7F_4A80_B03D_7F87ACE09AA9_.wvu.PrintArea" localSheetId="2" hidden="1">'Goals Ann 2015-2018'!$A$1:$J$56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4" i="1" l="1"/>
  <c r="M15" i="1"/>
  <c r="M16" i="1"/>
  <c r="M13" i="1"/>
  <c r="L14" i="1"/>
  <c r="L15" i="1"/>
  <c r="L16" i="1"/>
  <c r="L13" i="1"/>
  <c r="K14" i="1"/>
  <c r="K15" i="1"/>
  <c r="K16" i="1"/>
  <c r="K13" i="1"/>
  <c r="J14" i="1"/>
  <c r="J15" i="1"/>
  <c r="J16" i="1"/>
  <c r="J13" i="1"/>
  <c r="I14" i="1"/>
  <c r="I15" i="1"/>
  <c r="I16" i="1"/>
  <c r="I13" i="1"/>
  <c r="H14" i="1"/>
  <c r="H15" i="1"/>
  <c r="H16" i="1"/>
  <c r="H13" i="1"/>
  <c r="M9" i="1"/>
  <c r="M10" i="1"/>
  <c r="M11" i="1"/>
  <c r="M12" i="1"/>
  <c r="L9" i="1"/>
  <c r="L10" i="1"/>
  <c r="L11" i="1"/>
  <c r="L12" i="1"/>
  <c r="K9" i="1"/>
  <c r="K10" i="1"/>
  <c r="K11" i="1"/>
  <c r="K12" i="1"/>
  <c r="M8" i="1"/>
  <c r="L8" i="1"/>
  <c r="K8" i="1"/>
  <c r="J9" i="1"/>
  <c r="J10" i="1"/>
  <c r="J11" i="1"/>
  <c r="J12" i="1"/>
  <c r="I9" i="1"/>
  <c r="I10" i="1"/>
  <c r="I11" i="1"/>
  <c r="I12" i="1"/>
  <c r="H9" i="1"/>
  <c r="H10" i="1"/>
  <c r="H11" i="1"/>
  <c r="H12" i="1"/>
  <c r="J8" i="1"/>
  <c r="I8" i="1"/>
  <c r="H8" i="1"/>
  <c r="G14" i="1"/>
  <c r="G15" i="1"/>
  <c r="G16" i="1"/>
  <c r="F14" i="1"/>
  <c r="F15" i="1"/>
  <c r="F16" i="1"/>
  <c r="E14" i="1"/>
  <c r="E15" i="1"/>
  <c r="E16" i="1"/>
  <c r="G13" i="1"/>
  <c r="F13" i="1"/>
  <c r="E13" i="1"/>
  <c r="D14" i="1"/>
  <c r="D15" i="1"/>
  <c r="D16" i="1"/>
  <c r="C14" i="1"/>
  <c r="C15" i="1"/>
  <c r="C16" i="1"/>
  <c r="B14" i="1"/>
  <c r="B15" i="1"/>
  <c r="B16" i="1"/>
  <c r="D13" i="1"/>
  <c r="C13" i="1"/>
  <c r="B13" i="1"/>
  <c r="G9" i="1"/>
  <c r="G10" i="1"/>
  <c r="G11" i="1"/>
  <c r="G12" i="1"/>
  <c r="F9" i="1"/>
  <c r="F10" i="1"/>
  <c r="F11" i="1"/>
  <c r="F12" i="1"/>
  <c r="E9" i="1"/>
  <c r="E10" i="1"/>
  <c r="E11" i="1"/>
  <c r="E12" i="1"/>
  <c r="D9" i="1"/>
  <c r="D10" i="1"/>
  <c r="D11" i="1"/>
  <c r="D12" i="1"/>
  <c r="B9" i="1"/>
  <c r="B10" i="1"/>
  <c r="B11" i="1"/>
  <c r="B12" i="1"/>
  <c r="C9" i="1"/>
  <c r="C10" i="1"/>
  <c r="C11" i="1"/>
  <c r="C12" i="1"/>
  <c r="G8" i="1"/>
  <c r="F8" i="1"/>
  <c r="E8" i="1"/>
  <c r="D8" i="1"/>
  <c r="C8" i="1"/>
  <c r="B8" i="1"/>
</calcChain>
</file>

<file path=xl/sharedStrings.xml><?xml version="1.0" encoding="utf-8"?>
<sst xmlns="http://schemas.openxmlformats.org/spreadsheetml/2006/main" count="201" uniqueCount="36">
  <si>
    <t xml:space="preserve">DEF's RESPONSE TO STAFF'S FIRST SET OF 
INTERROGATORIES NO. 1-33, Q-1 
Docket No. 20190018-EG 
Page 1
</t>
  </si>
  <si>
    <t>DEF's Historic DSM Achievements and Goals</t>
  </si>
  <si>
    <t>Year</t>
  </si>
  <si>
    <t>Residential</t>
  </si>
  <si>
    <t>Commercial / Industrial</t>
  </si>
  <si>
    <t>Achievements</t>
  </si>
  <si>
    <t>Goals</t>
  </si>
  <si>
    <t>Sum</t>
  </si>
  <si>
    <t>Win</t>
  </si>
  <si>
    <t>Energy</t>
  </si>
  <si>
    <t>MW</t>
  </si>
  <si>
    <t>GWh</t>
  </si>
  <si>
    <t xml:space="preserve">MW </t>
  </si>
  <si>
    <t>DUKE ENERGY FLORIDA</t>
  </si>
  <si>
    <t>2014</t>
  </si>
  <si>
    <t>COMPARISON OF ANNUAL ACHIEVED MW &amp; GWH REDUCTIONS BASED ON PSC-10-1098-FOF-EG</t>
  </si>
  <si>
    <t>WITH PUBLIC SERVICE COMMISSION ESTABLISHED ANNUAL GOALS*</t>
  </si>
  <si>
    <t>RESIDENTIAL</t>
  </si>
  <si>
    <t>WINTER PEAK MW REDUCTION</t>
  </si>
  <si>
    <t>SUMMER PEAK MW REDUCTION</t>
  </si>
  <si>
    <t>GWH ENERGY REDUCTION</t>
  </si>
  <si>
    <t>COMMISSION</t>
  </si>
  <si>
    <t>TOTAL</t>
  </si>
  <si>
    <t>APPROVED</t>
  </si>
  <si>
    <t xml:space="preserve">% </t>
  </si>
  <si>
    <t>YEAR</t>
  </si>
  <si>
    <t>ACHIEVED</t>
  </si>
  <si>
    <t>GOAL*</t>
  </si>
  <si>
    <t>VARIANCE</t>
  </si>
  <si>
    <t>COMMERCIAL / INDUSTRIAL*</t>
  </si>
  <si>
    <t>Total*</t>
  </si>
  <si>
    <t>*2010-2019 Goals are based on ORDER NO. PSC-10-0198-FOF-EG issued March 31, 2010</t>
  </si>
  <si>
    <t>Figures are rounded to the nearest whole number and are at the Generator</t>
  </si>
  <si>
    <t xml:space="preserve">2010 data was reported at meter in 2011 submission, numbers above include Line Loss </t>
  </si>
  <si>
    <t>COMPARISON OF ANNUAL ACHIEVED MW &amp; GWH REDUCTIONS BASED ON PSC-14-0696-FOF-EU</t>
  </si>
  <si>
    <t>*2015-2024 Goals are based on ORDER NO. PSC-14-0696-FOF-EU issued December 16,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</si>
</sst>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0"/>
      <name val="Arial"/>
      <family val="2"/>
    </font>
    <font>
      <b/>
      <sz val="12"/>
      <name val="Arial"/>
      <family val="2"/>
    </font>
    <font>
      <sz val="12"/>
      <name val="Arial"/>
      <family val="2"/>
    </font>
    <font>
      <b/>
      <sz val="12"/>
      <color indexed="14"/>
      <name val="Arial"/>
      <family val="2"/>
    </font>
    <font>
      <b/>
      <sz val="10"/>
      <name val="Arial"/>
      <family val="2"/>
    </font>
    <font>
      <sz val="10"/>
      <color rgb="FFFF0000"/>
      <name val="Arial"/>
      <family val="2"/>
    </font>
    <font>
      <b/>
      <sz val="10"/>
      <color rgb="FFFF0000"/>
      <name val="Arial"/>
      <family val="2"/>
    </font>
    <font>
      <sz val="11"/>
      <color theme="1"/>
      <name val="Arial"/>
      <family val="2"/>
    </font>
    <font>
      <b/>
      <sz val="11"/>
      <color theme="1"/>
      <name val="Arial"/>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2">
    <xf numFmtId="0" fontId="0" fillId="0" borderId="0"/>
    <xf numFmtId="0" fontId="1" fillId="0" borderId="0"/>
  </cellStyleXfs>
  <cellXfs count="100">
    <xf numFmtId="0" fontId="0" fillId="0" borderId="0" xfId="0"/>
    <xf numFmtId="0" fontId="3" fillId="0" borderId="0" xfId="1" applyFont="1" applyFill="1" applyAlignment="1">
      <alignment horizontal="centerContinuous" vertical="center"/>
    </xf>
    <xf numFmtId="0" fontId="1" fillId="0" borderId="0" xfId="1" applyFill="1" applyBorder="1" applyAlignment="1">
      <alignment vertical="center"/>
    </xf>
    <xf numFmtId="0" fontId="1" fillId="0" borderId="0" xfId="1"/>
    <xf numFmtId="0" fontId="4" fillId="0" borderId="0" xfId="1" applyFont="1" applyAlignment="1">
      <alignment horizontal="centerContinuous"/>
    </xf>
    <xf numFmtId="1" fontId="3" fillId="0" borderId="0" xfId="1" applyNumberFormat="1" applyFont="1" applyAlignment="1">
      <alignment horizontal="centerContinuous"/>
    </xf>
    <xf numFmtId="0" fontId="3" fillId="0" borderId="0" xfId="1" applyFont="1" applyAlignment="1">
      <alignment horizontal="centerContinuous"/>
    </xf>
    <xf numFmtId="0" fontId="2" fillId="0" borderId="0" xfId="1" applyFont="1" applyAlignment="1">
      <alignment horizontal="centerContinuous"/>
    </xf>
    <xf numFmtId="0" fontId="3" fillId="0" borderId="0" xfId="1" applyFont="1" applyFill="1" applyAlignment="1">
      <alignment horizontal="centerContinuous"/>
    </xf>
    <xf numFmtId="0" fontId="1" fillId="0" borderId="0" xfId="1" applyFill="1"/>
    <xf numFmtId="1" fontId="1" fillId="0" borderId="0" xfId="1" applyNumberFormat="1"/>
    <xf numFmtId="0" fontId="5" fillId="0" borderId="10" xfId="1" applyFont="1" applyFill="1" applyBorder="1" applyAlignment="1">
      <alignment horizontal="centerContinuous"/>
    </xf>
    <xf numFmtId="1" fontId="1" fillId="0" borderId="11" xfId="1" applyNumberFormat="1" applyFill="1" applyBorder="1" applyAlignment="1">
      <alignment horizontal="centerContinuous"/>
    </xf>
    <xf numFmtId="0" fontId="1" fillId="0" borderId="11" xfId="1" applyFill="1" applyBorder="1" applyAlignment="1">
      <alignment horizontal="centerContinuous"/>
    </xf>
    <xf numFmtId="0" fontId="1" fillId="0" borderId="12" xfId="1" applyFill="1" applyBorder="1" applyAlignment="1">
      <alignment horizontal="centerContinuous"/>
    </xf>
    <xf numFmtId="0" fontId="5" fillId="0" borderId="13" xfId="1" applyFont="1" applyFill="1" applyBorder="1" applyAlignment="1">
      <alignment horizontal="left"/>
    </xf>
    <xf numFmtId="1" fontId="5" fillId="0" borderId="13" xfId="1" applyNumberFormat="1" applyFont="1" applyFill="1" applyBorder="1" applyAlignment="1">
      <alignment horizontal="centerContinuous"/>
    </xf>
    <xf numFmtId="0" fontId="1" fillId="0" borderId="0" xfId="1" applyFill="1" applyBorder="1" applyAlignment="1">
      <alignment horizontal="centerContinuous"/>
    </xf>
    <xf numFmtId="0" fontId="1" fillId="0" borderId="14" xfId="1" applyFill="1" applyBorder="1" applyAlignment="1">
      <alignment horizontal="centerContinuous"/>
    </xf>
    <xf numFmtId="0" fontId="5" fillId="0" borderId="0" xfId="1" applyFont="1" applyFill="1" applyBorder="1" applyAlignment="1">
      <alignment horizontal="centerContinuous"/>
    </xf>
    <xf numFmtId="0" fontId="5" fillId="0" borderId="13" xfId="1" applyFont="1" applyFill="1" applyBorder="1" applyAlignment="1">
      <alignment horizontal="center"/>
    </xf>
    <xf numFmtId="0" fontId="1" fillId="0" borderId="13" xfId="1" applyFill="1" applyBorder="1"/>
    <xf numFmtId="0" fontId="5" fillId="0" borderId="0" xfId="1" applyFont="1" applyFill="1" applyBorder="1" applyAlignment="1">
      <alignment horizontal="center"/>
    </xf>
    <xf numFmtId="0" fontId="5" fillId="0" borderId="14" xfId="1" applyFont="1" applyFill="1" applyBorder="1" applyAlignment="1">
      <alignment horizontal="center"/>
    </xf>
    <xf numFmtId="1" fontId="5" fillId="0" borderId="13" xfId="1" applyNumberFormat="1" applyFont="1" applyFill="1" applyBorder="1" applyAlignment="1">
      <alignment horizontal="center"/>
    </xf>
    <xf numFmtId="1" fontId="5" fillId="0" borderId="0" xfId="1" applyNumberFormat="1" applyFont="1" applyFill="1" applyBorder="1" applyAlignment="1">
      <alignment horizontal="center"/>
    </xf>
    <xf numFmtId="0" fontId="1" fillId="0" borderId="18" xfId="1" applyFont="1" applyFill="1" applyBorder="1" applyAlignment="1">
      <alignment horizontal="center" wrapText="1"/>
    </xf>
    <xf numFmtId="0" fontId="5" fillId="0" borderId="19" xfId="1" applyFont="1" applyFill="1" applyBorder="1" applyAlignment="1">
      <alignment horizontal="center"/>
    </xf>
    <xf numFmtId="0" fontId="5" fillId="0" borderId="20" xfId="1" applyFont="1" applyFill="1" applyBorder="1" applyAlignment="1">
      <alignment horizontal="center"/>
    </xf>
    <xf numFmtId="0" fontId="5" fillId="0" borderId="21" xfId="1" applyFont="1" applyFill="1" applyBorder="1" applyAlignment="1">
      <alignment horizontal="center"/>
    </xf>
    <xf numFmtId="1" fontId="5" fillId="0" borderId="19" xfId="1" applyNumberFormat="1" applyFont="1" applyFill="1" applyBorder="1" applyAlignment="1">
      <alignment horizontal="center"/>
    </xf>
    <xf numFmtId="0" fontId="6" fillId="0" borderId="0" xfId="1" applyFont="1"/>
    <xf numFmtId="1" fontId="1" fillId="0" borderId="0" xfId="1" applyNumberFormat="1" applyFill="1" applyBorder="1" applyAlignment="1">
      <alignment horizontal="center"/>
    </xf>
    <xf numFmtId="9" fontId="1" fillId="0" borderId="14" xfId="1" applyNumberFormat="1" applyFill="1" applyBorder="1" applyAlignment="1">
      <alignment horizontal="center"/>
    </xf>
    <xf numFmtId="9" fontId="1" fillId="0" borderId="17" xfId="1" applyNumberFormat="1" applyFill="1" applyBorder="1" applyAlignment="1">
      <alignment horizontal="center"/>
    </xf>
    <xf numFmtId="9" fontId="1" fillId="0" borderId="0" xfId="1" applyNumberFormat="1" applyFill="1" applyBorder="1" applyAlignment="1">
      <alignment horizontal="center"/>
    </xf>
    <xf numFmtId="164" fontId="6" fillId="0" borderId="0" xfId="1" applyNumberFormat="1" applyFont="1"/>
    <xf numFmtId="1" fontId="1" fillId="0" borderId="13" xfId="1" applyNumberFormat="1" applyFill="1" applyBorder="1" applyAlignment="1">
      <alignment horizontal="center"/>
    </xf>
    <xf numFmtId="1" fontId="1" fillId="0" borderId="0" xfId="1" applyNumberFormat="1" applyAlignment="1">
      <alignment horizontal="center"/>
    </xf>
    <xf numFmtId="3" fontId="1" fillId="0" borderId="0" xfId="1" applyNumberFormat="1" applyFont="1" applyFill="1" applyBorder="1" applyAlignment="1">
      <alignment horizontal="center" wrapText="1"/>
    </xf>
    <xf numFmtId="0" fontId="1" fillId="0" borderId="13" xfId="1" applyFont="1" applyFill="1" applyBorder="1" applyAlignment="1">
      <alignment horizontal="center" wrapText="1"/>
    </xf>
    <xf numFmtId="1" fontId="1" fillId="0" borderId="19" xfId="1" applyNumberFormat="1" applyFill="1" applyBorder="1" applyAlignment="1">
      <alignment horizontal="center"/>
    </xf>
    <xf numFmtId="9" fontId="1" fillId="0" borderId="21" xfId="1" applyNumberFormat="1" applyFill="1" applyBorder="1" applyAlignment="1">
      <alignment horizontal="center"/>
    </xf>
    <xf numFmtId="0" fontId="1" fillId="0" borderId="11" xfId="1" applyFill="1" applyBorder="1"/>
    <xf numFmtId="1" fontId="1" fillId="0" borderId="11" xfId="1" applyNumberFormat="1" applyFill="1" applyBorder="1"/>
    <xf numFmtId="0" fontId="1" fillId="0" borderId="22" xfId="1" applyFont="1" applyFill="1" applyBorder="1" applyAlignment="1">
      <alignment horizontal="center" wrapText="1"/>
    </xf>
    <xf numFmtId="1" fontId="1" fillId="0" borderId="15" xfId="1" applyNumberFormat="1" applyFill="1" applyBorder="1" applyAlignment="1">
      <alignment horizontal="center"/>
    </xf>
    <xf numFmtId="9" fontId="1" fillId="0" borderId="0" xfId="1" applyNumberFormat="1" applyBorder="1" applyAlignment="1">
      <alignment horizontal="center"/>
    </xf>
    <xf numFmtId="0" fontId="1" fillId="0" borderId="23" xfId="1" applyFont="1" applyFill="1" applyBorder="1" applyAlignment="1">
      <alignment horizontal="center" wrapText="1"/>
    </xf>
    <xf numFmtId="3" fontId="1" fillId="0" borderId="20" xfId="1" applyNumberFormat="1" applyFont="1" applyFill="1" applyBorder="1" applyAlignment="1">
      <alignment horizontal="center" wrapText="1"/>
    </xf>
    <xf numFmtId="1" fontId="1" fillId="0" borderId="20" xfId="1" applyNumberFormat="1" applyFill="1" applyBorder="1" applyAlignment="1">
      <alignment horizontal="center"/>
    </xf>
    <xf numFmtId="0" fontId="1" fillId="0" borderId="15" xfId="1" applyFont="1" applyFill="1" applyBorder="1" applyAlignment="1">
      <alignment horizontal="center" wrapText="1"/>
    </xf>
    <xf numFmtId="1" fontId="1" fillId="0" borderId="16" xfId="1" applyNumberFormat="1" applyFill="1" applyBorder="1" applyAlignment="1">
      <alignment horizontal="center"/>
    </xf>
    <xf numFmtId="0" fontId="1" fillId="0" borderId="0" xfId="1" applyFont="1" applyFill="1" applyBorder="1" applyAlignment="1">
      <alignment horizontal="center" wrapText="1"/>
    </xf>
    <xf numFmtId="0" fontId="1" fillId="0" borderId="0" xfId="1" applyFont="1" applyBorder="1" applyAlignment="1">
      <alignment horizontal="center" wrapText="1"/>
    </xf>
    <xf numFmtId="1" fontId="1" fillId="0" borderId="0" xfId="1" applyNumberFormat="1" applyBorder="1" applyAlignment="1">
      <alignment horizontal="center"/>
    </xf>
    <xf numFmtId="0" fontId="1" fillId="0" borderId="0" xfId="1" applyFont="1"/>
    <xf numFmtId="0" fontId="7" fillId="0" borderId="0" xfId="1" applyFont="1"/>
    <xf numFmtId="3" fontId="1" fillId="0" borderId="16" xfId="1" applyNumberFormat="1" applyFont="1" applyFill="1" applyBorder="1" applyAlignment="1">
      <alignment horizontal="center" wrapText="1"/>
    </xf>
    <xf numFmtId="0" fontId="1" fillId="0" borderId="13" xfId="1" applyBorder="1" applyAlignment="1">
      <alignment horizontal="center"/>
    </xf>
    <xf numFmtId="0" fontId="1" fillId="0" borderId="19" xfId="1" applyFont="1" applyFill="1" applyBorder="1" applyAlignment="1">
      <alignment horizontal="center" wrapText="1"/>
    </xf>
    <xf numFmtId="0" fontId="1" fillId="0" borderId="2" xfId="1" applyFill="1" applyBorder="1"/>
    <xf numFmtId="1" fontId="1" fillId="0" borderId="10" xfId="1" applyNumberFormat="1" applyFill="1" applyBorder="1"/>
    <xf numFmtId="0" fontId="1" fillId="0" borderId="12" xfId="1" applyFill="1" applyBorder="1"/>
    <xf numFmtId="0" fontId="1" fillId="0" borderId="13" xfId="1" applyFont="1" applyBorder="1" applyAlignment="1">
      <alignment horizontal="center" wrapText="1"/>
    </xf>
    <xf numFmtId="1" fontId="1" fillId="0" borderId="13" xfId="1" applyNumberFormat="1" applyBorder="1" applyAlignment="1">
      <alignment horizontal="center"/>
    </xf>
    <xf numFmtId="9" fontId="1" fillId="0" borderId="14" xfId="1" applyNumberFormat="1" applyBorder="1" applyAlignment="1">
      <alignment horizontal="center"/>
    </xf>
    <xf numFmtId="0" fontId="1" fillId="0" borderId="19" xfId="1" applyFont="1" applyBorder="1" applyAlignment="1">
      <alignment horizontal="center" wrapText="1"/>
    </xf>
    <xf numFmtId="1" fontId="1" fillId="0" borderId="19" xfId="1" applyNumberFormat="1" applyBorder="1" applyAlignment="1">
      <alignment horizontal="center"/>
    </xf>
    <xf numFmtId="9" fontId="1" fillId="0" borderId="21" xfId="1" applyNumberFormat="1" applyBorder="1" applyAlignment="1">
      <alignment horizontal="center"/>
    </xf>
    <xf numFmtId="1" fontId="1" fillId="0" borderId="20" xfId="1" applyNumberFormat="1" applyBorder="1" applyAlignment="1">
      <alignment horizontal="center"/>
    </xf>
    <xf numFmtId="0" fontId="8" fillId="0" borderId="0" xfId="0" applyFont="1"/>
    <xf numFmtId="0" fontId="8" fillId="0" borderId="6" xfId="0" applyFont="1" applyBorder="1" applyAlignment="1">
      <alignment horizontal="center" vertical="center"/>
    </xf>
    <xf numFmtId="1" fontId="8" fillId="0" borderId="3" xfId="0" applyNumberFormat="1" applyFont="1" applyBorder="1" applyAlignment="1">
      <alignment horizontal="center"/>
    </xf>
    <xf numFmtId="0" fontId="8" fillId="0" borderId="7" xfId="0" applyFont="1" applyBorder="1" applyAlignment="1">
      <alignment horizontal="center" vertical="center"/>
    </xf>
    <xf numFmtId="1" fontId="8" fillId="0" borderId="4" xfId="0" applyNumberFormat="1" applyFont="1" applyBorder="1" applyAlignment="1">
      <alignment horizont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1" fontId="8" fillId="0" borderId="8" xfId="0" applyNumberFormat="1" applyFont="1" applyBorder="1" applyAlignment="1">
      <alignment horizontal="center"/>
    </xf>
    <xf numFmtId="0" fontId="8" fillId="0" borderId="5" xfId="0" applyFont="1" applyFill="1" applyBorder="1" applyAlignment="1">
      <alignment horizontal="center" vertical="center"/>
    </xf>
    <xf numFmtId="1" fontId="8" fillId="0" borderId="5" xfId="0" applyNumberFormat="1" applyFont="1" applyBorder="1" applyAlignment="1">
      <alignment horizontal="center"/>
    </xf>
    <xf numFmtId="1" fontId="8" fillId="0" borderId="9" xfId="0" applyNumberFormat="1" applyFont="1" applyBorder="1" applyAlignment="1">
      <alignment horizontal="center"/>
    </xf>
    <xf numFmtId="0" fontId="8" fillId="0" borderId="0" xfId="0" applyFont="1" applyAlignment="1">
      <alignment horizontal="center"/>
    </xf>
    <xf numFmtId="0" fontId="9" fillId="0" borderId="3" xfId="0" applyFont="1" applyBorder="1" applyAlignment="1">
      <alignment horizontal="center"/>
    </xf>
    <xf numFmtId="0" fontId="9" fillId="0" borderId="1" xfId="0" applyFont="1" applyBorder="1" applyAlignment="1">
      <alignment horizontal="center"/>
    </xf>
    <xf numFmtId="0" fontId="6" fillId="0" borderId="0" xfId="1" applyFont="1" applyAlignment="1">
      <alignment horizontal="center"/>
    </xf>
    <xf numFmtId="0" fontId="9" fillId="0" borderId="1" xfId="0" applyFont="1" applyBorder="1" applyAlignment="1">
      <alignment horizontal="center"/>
    </xf>
    <xf numFmtId="0" fontId="8" fillId="0" borderId="0" xfId="0" applyFont="1" applyBorder="1" applyAlignment="1">
      <alignment horizontal="right" vertical="top" wrapText="1"/>
    </xf>
    <xf numFmtId="0" fontId="8" fillId="0" borderId="0" xfId="0" applyFont="1" applyBorder="1" applyAlignment="1">
      <alignment horizontal="right" vertical="top"/>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24" xfId="0" applyFont="1" applyBorder="1" applyAlignment="1">
      <alignment horizontal="center" vertical="top" wrapText="1"/>
    </xf>
    <xf numFmtId="1" fontId="5" fillId="0" borderId="15" xfId="1" applyNumberFormat="1" applyFont="1" applyFill="1" applyBorder="1" applyAlignment="1">
      <alignment horizontal="center"/>
    </xf>
    <xf numFmtId="1" fontId="5" fillId="0" borderId="16" xfId="1" applyNumberFormat="1" applyFont="1" applyFill="1" applyBorder="1" applyAlignment="1">
      <alignment horizontal="center"/>
    </xf>
    <xf numFmtId="1" fontId="5" fillId="0" borderId="17" xfId="1" applyNumberFormat="1" applyFont="1" applyFill="1" applyBorder="1" applyAlignment="1">
      <alignment horizontal="center"/>
    </xf>
    <xf numFmtId="0" fontId="2" fillId="0" borderId="0" xfId="1" applyFont="1" applyAlignment="1">
      <alignment horizontal="center"/>
    </xf>
    <xf numFmtId="17" fontId="2" fillId="0" borderId="0" xfId="1" applyNumberFormat="1" applyFont="1" applyAlignment="1">
      <alignment horizontal="center"/>
    </xf>
    <xf numFmtId="0" fontId="6" fillId="0" borderId="0" xfId="1" applyFont="1" applyAlignment="1">
      <alignment horizontal="center"/>
    </xf>
    <xf numFmtId="49" fontId="2" fillId="0" borderId="0" xfId="1" applyNumberFormat="1"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2.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370416</xdr:colOff>
      <xdr:row>1</xdr:row>
      <xdr:rowOff>127000</xdr:rowOff>
    </xdr:to>
    <xdr:sp macro="" textlink="">
      <xdr:nvSpPr>
        <xdr:cNvPr id="2" name="TextBox 1">
          <a:extLst>
            <a:ext uri="{FF2B5EF4-FFF2-40B4-BE49-F238E27FC236}">
              <a16:creationId xmlns:a16="http://schemas.microsoft.com/office/drawing/2014/main" id="{3EFC32B4-8C42-4F17-AEBD-9CAA73428111}"/>
            </a:ext>
          </a:extLst>
        </xdr:cNvPr>
        <xdr:cNvSpPr txBox="1"/>
      </xdr:nvSpPr>
      <xdr:spPr>
        <a:xfrm>
          <a:off x="0" y="0"/>
          <a:ext cx="2599266" cy="32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a:latin typeface="Arial" pitchFamily="34" charset="0"/>
              <a:cs typeface="Arial" pitchFamily="34" charset="0"/>
            </a:rPr>
            <a:t>2010 PSC Goals Order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uel%20Closing\2006\Dec\sch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ial%20Planning\Scenarios\M11B1%20Rating%20Agencies%20(5%20Years)\PEF\H_Capex\PEF%20M11B1%20H1_Capital%20Targets%20&amp;%20Mapping%20-strategic%20view.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rogram%20Files\FMIP\Excel\Budtrac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_ACD%20PPM_NEW%20Structure\1_ACD%20PPM%20Shared\Monthly%20Reporting\2010\12%20Dec%202010\PEF%20Reports%20&amp;%20Analysis\Depreciation\Depr%20Analysis-CVPY%20-%20YTD_Dec-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rogram%20Files\FMIP\Excel\Budget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HOME\EXCEL\Nov%20Dec%202002\2003%20ECCR%20Loc%207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EXCEL\Nov%20Dec%202002\2003%20ECCR%20Loc%207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DM%20Dept%20Info\2003%20Reforecast\ECCR\Maria%20Prof%20Serv%20April%2020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234\Grpdata\TEMP\pages_15-23_valu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cafe.nexteraenergy.com/Users/AXG0YZT/Desktop/2013%20Tech%20Potential_adj/TP%202013%20-methodology/HVAC%20Adjustmen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ial%20Planning\Scenarios\L8B2%20(July%20MBR%20-%20PEF%20low%20wholesale)\PEF\A_Administrative%20&amp;%20Reports\HLM-L8B1-PEF%20080709%20pm0221%20LOW%20WHOLESA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i84779\Desktop\Critical%20Spreadsheet%20Example%2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cafe.nexteraenergy.com/p840-844/Part%20Updates/Duct/Duct%20Summer%20Demand%20Resul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ukeenergy-my.sharepoint.com/FinRpt/Reporting/Form%2010-Q's/2001%2010-Qs/3rd%20Qtr/DEC%2010-Q/Financial%20Statements/0109%20DEC%20Fin%20Stm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egulatory%20Planning\Florida\Fuel\Dockets\060001-EI\Oct%2006%20GFF%20-%20Refiled%20Fuel%20Projections\Fuel%20File-200611-GFF%20from%20Ed%20Lync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OXSF01\VOL1\ACG\ACG\SMES\Reports\Smeseb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enarios\J9B1%20(2009%20Budget)\PEF\H_Capex\PEF%20Selected%20Const%20Data%20Pull%20Report%20J9B1.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Fuel%20Closing\2007\Feb\facstrat%2002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Files\FMIP\Excel\Budtrac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uel%20Closing\2012\03%20Mar\Monthly%20Fuel%2003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C.Home.RemoteAccess.tfr0qbi\Goals%20DSM\2003%20IRP\List%20of%20Measures%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i87769\Local%20Settings\Temporary%20Internet%20Files\OLK1FD\Reg%20Ops%20Input%20Template%20August%20(version%201)%20(version%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Fuel%20Closing\2006\Dec\sch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ukeenergy-my.sharepoint.com/finrpt/Reporting/EarnRelease/2003%20ER/0303%20EarnsRelease/0303%20SEC%20fixed%20charge%20rat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Energy%20Conservation%20(ECCR)\Docket%20140002\Filing\Final%20Documents\2015%20ECCR%20Projection%20Filing%20-%20FINAL%20With%20Solar%20(As%20incoporated%20into%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IMONY"/>
      <sheetName val="MONTH1"/>
      <sheetName val="MONTH2"/>
      <sheetName val="MONTH3"/>
      <sheetName val="MONTH4"/>
      <sheetName val="MONTH5"/>
      <sheetName val="MONTH6"/>
      <sheetName val="MONTH7"/>
      <sheetName val="MONTH8"/>
      <sheetName val="MONTH9"/>
      <sheetName val="MONTH10"/>
      <sheetName val="MONTH11"/>
      <sheetName val="MONTH12"/>
      <sheetName val="Link_Sheet"/>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11B1 Capital"/>
      <sheetName val="Data"/>
      <sheetName val="Cash flow "/>
      <sheetName val="Land"/>
      <sheetName val="Sheet1"/>
      <sheetName val="Sheet2"/>
    </sheetNames>
    <sheetDataSet>
      <sheetData sheetId="0" refreshError="1"/>
      <sheetData sheetId="1" refreshError="1"/>
      <sheetData sheetId="2" refreshError="1">
        <row r="2">
          <cell r="D2">
            <v>2008</v>
          </cell>
          <cell r="E2">
            <v>2009</v>
          </cell>
          <cell r="F2">
            <v>2010</v>
          </cell>
          <cell r="G2">
            <v>2011</v>
          </cell>
          <cell r="H2">
            <v>2012</v>
          </cell>
          <cell r="I2">
            <v>2013</v>
          </cell>
          <cell r="J2">
            <v>2014</v>
          </cell>
          <cell r="K2">
            <v>2015</v>
          </cell>
          <cell r="L2">
            <v>2016</v>
          </cell>
          <cell r="M2">
            <v>2017</v>
          </cell>
          <cell r="N2">
            <v>2018</v>
          </cell>
          <cell r="O2">
            <v>2019</v>
          </cell>
          <cell r="P2">
            <v>2020</v>
          </cell>
          <cell r="Q2">
            <v>2021</v>
          </cell>
          <cell r="R2">
            <v>2022</v>
          </cell>
          <cell r="S2">
            <v>2023</v>
          </cell>
          <cell r="T2">
            <v>2024</v>
          </cell>
          <cell r="U2">
            <v>2025</v>
          </cell>
        </row>
        <row r="5">
          <cell r="A5" t="str">
            <v>Construction Expenditures - Gross of JO</v>
          </cell>
        </row>
        <row r="6">
          <cell r="A6" t="str">
            <v>PEF POG Maintenance Projection Adjustment</v>
          </cell>
          <cell r="G6">
            <v>0</v>
          </cell>
          <cell r="H6">
            <v>0</v>
          </cell>
          <cell r="I6">
            <v>0</v>
          </cell>
          <cell r="J6">
            <v>0</v>
          </cell>
          <cell r="K6">
            <v>0</v>
          </cell>
        </row>
        <row r="7">
          <cell r="A7" t="str">
            <v>PEF POG Maintenance Capital</v>
          </cell>
          <cell r="G7">
            <v>7488109</v>
          </cell>
          <cell r="H7">
            <v>6288065.9999999898</v>
          </cell>
          <cell r="I7">
            <v>5427697.6997999996</v>
          </cell>
          <cell r="J7">
            <v>30447125.600793999</v>
          </cell>
          <cell r="K7">
            <v>16908158.158658899</v>
          </cell>
        </row>
        <row r="8">
          <cell r="A8" t="str">
            <v>PEF Anclote Accessory Elec Eqpt 315</v>
          </cell>
          <cell r="G8">
            <v>937860</v>
          </cell>
          <cell r="H8">
            <v>937860</v>
          </cell>
          <cell r="I8">
            <v>0</v>
          </cell>
          <cell r="J8">
            <v>0</v>
          </cell>
          <cell r="K8">
            <v>0</v>
          </cell>
        </row>
        <row r="9">
          <cell r="A9" t="str">
            <v>PEF Anclote Misc Eqpt 316.1</v>
          </cell>
          <cell r="G9">
            <v>0</v>
          </cell>
          <cell r="H9">
            <v>0</v>
          </cell>
          <cell r="I9">
            <v>755000</v>
          </cell>
          <cell r="J9">
            <v>0</v>
          </cell>
          <cell r="K9">
            <v>5100000</v>
          </cell>
        </row>
        <row r="10">
          <cell r="A10" t="str">
            <v>PEF Anclote Prod Equip Blanket 312</v>
          </cell>
          <cell r="G10">
            <v>153421</v>
          </cell>
          <cell r="H10">
            <v>2086656</v>
          </cell>
          <cell r="I10">
            <v>2483520</v>
          </cell>
          <cell r="J10">
            <v>3020020</v>
          </cell>
          <cell r="K10">
            <v>6286299.9999999898</v>
          </cell>
        </row>
        <row r="11">
          <cell r="A11" t="str">
            <v>PEF Anclote LNB + ESP</v>
          </cell>
          <cell r="G11">
            <v>0</v>
          </cell>
          <cell r="H11">
            <v>0</v>
          </cell>
          <cell r="I11">
            <v>0</v>
          </cell>
          <cell r="J11">
            <v>0</v>
          </cell>
          <cell r="K11">
            <v>0</v>
          </cell>
        </row>
        <row r="12">
          <cell r="A12" t="str">
            <v>PEF Anclote Sorbent Inject (w/ESPP</v>
          </cell>
          <cell r="G12">
            <v>0</v>
          </cell>
          <cell r="H12">
            <v>0</v>
          </cell>
          <cell r="I12">
            <v>0</v>
          </cell>
          <cell r="J12">
            <v>0</v>
          </cell>
          <cell r="K12">
            <v>0</v>
          </cell>
        </row>
        <row r="13">
          <cell r="A13" t="str">
            <v>PEF Anclote Screens/Returns</v>
          </cell>
          <cell r="G13">
            <v>0</v>
          </cell>
          <cell r="H13">
            <v>0</v>
          </cell>
          <cell r="I13">
            <v>0</v>
          </cell>
          <cell r="J13">
            <v>0</v>
          </cell>
          <cell r="K13">
            <v>0</v>
          </cell>
        </row>
        <row r="14">
          <cell r="A14" t="str">
            <v>PEF Anclote Structures 311</v>
          </cell>
          <cell r="G14">
            <v>1404780</v>
          </cell>
          <cell r="H14">
            <v>0</v>
          </cell>
          <cell r="I14">
            <v>0</v>
          </cell>
          <cell r="J14">
            <v>0</v>
          </cell>
          <cell r="K14">
            <v>0</v>
          </cell>
        </row>
        <row r="15">
          <cell r="A15" t="str">
            <v>PEF Anclote Turbogenerator 314</v>
          </cell>
          <cell r="G15">
            <v>375000</v>
          </cell>
          <cell r="H15">
            <v>717984</v>
          </cell>
          <cell r="I15">
            <v>926082</v>
          </cell>
          <cell r="J15">
            <v>6293082</v>
          </cell>
          <cell r="K15">
            <v>183000</v>
          </cell>
        </row>
        <row r="16">
          <cell r="A16" t="str">
            <v>PEF Anclote Turbine Uprate (20064802)</v>
          </cell>
          <cell r="G16">
            <v>0</v>
          </cell>
          <cell r="H16">
            <v>0</v>
          </cell>
          <cell r="I16">
            <v>0</v>
          </cell>
          <cell r="J16">
            <v>0</v>
          </cell>
          <cell r="K16">
            <v>0</v>
          </cell>
        </row>
        <row r="17">
          <cell r="A17" t="str">
            <v>PEF Bartow Misc Eqpt 316.1</v>
          </cell>
          <cell r="G17">
            <v>0</v>
          </cell>
          <cell r="H17">
            <v>0</v>
          </cell>
          <cell r="I17">
            <v>0</v>
          </cell>
          <cell r="J17">
            <v>0</v>
          </cell>
          <cell r="K17">
            <v>0</v>
          </cell>
        </row>
        <row r="18">
          <cell r="A18" t="str">
            <v>PEF Bartow Prod Equip Blanket 312</v>
          </cell>
          <cell r="G18">
            <v>0</v>
          </cell>
          <cell r="H18">
            <v>0</v>
          </cell>
          <cell r="I18">
            <v>0</v>
          </cell>
          <cell r="J18">
            <v>0</v>
          </cell>
          <cell r="K18">
            <v>0</v>
          </cell>
        </row>
        <row r="19">
          <cell r="A19" t="str">
            <v>PEF Bartow Structures 311</v>
          </cell>
          <cell r="G19">
            <v>-948961</v>
          </cell>
          <cell r="H19">
            <v>0</v>
          </cell>
          <cell r="I19">
            <v>0</v>
          </cell>
          <cell r="J19">
            <v>0</v>
          </cell>
          <cell r="K19">
            <v>0</v>
          </cell>
        </row>
        <row r="20">
          <cell r="A20" t="str">
            <v>PEF Bartow Turbogenerator 314</v>
          </cell>
          <cell r="G20">
            <v>0</v>
          </cell>
          <cell r="H20">
            <v>0</v>
          </cell>
          <cell r="I20">
            <v>0</v>
          </cell>
          <cell r="J20">
            <v>0</v>
          </cell>
          <cell r="K20">
            <v>0</v>
          </cell>
        </row>
        <row r="21">
          <cell r="A21" t="str">
            <v>PEF Bartow Access Elec Eqpt 315</v>
          </cell>
          <cell r="G21">
            <v>0</v>
          </cell>
          <cell r="H21">
            <v>0</v>
          </cell>
          <cell r="I21">
            <v>0</v>
          </cell>
          <cell r="J21">
            <v>0</v>
          </cell>
          <cell r="K21">
            <v>0</v>
          </cell>
        </row>
        <row r="22">
          <cell r="A22" t="str">
            <v>PEF Bartow CC Cooling Tower</v>
          </cell>
          <cell r="G22">
            <v>0</v>
          </cell>
          <cell r="H22">
            <v>0</v>
          </cell>
          <cell r="I22">
            <v>0</v>
          </cell>
          <cell r="J22">
            <v>0</v>
          </cell>
          <cell r="K22">
            <v>0</v>
          </cell>
        </row>
        <row r="23">
          <cell r="A23" t="str">
            <v>PER Bartow CC Screens / Return</v>
          </cell>
          <cell r="G23">
            <v>0</v>
          </cell>
          <cell r="H23">
            <v>0</v>
          </cell>
          <cell r="I23">
            <v>0</v>
          </cell>
          <cell r="J23">
            <v>0</v>
          </cell>
          <cell r="K23">
            <v>0</v>
          </cell>
        </row>
        <row r="24">
          <cell r="A24" t="str">
            <v>PEF Bartow-Anclote PL Prod Equip Blanket 312</v>
          </cell>
          <cell r="G24">
            <v>0</v>
          </cell>
          <cell r="H24">
            <v>0</v>
          </cell>
          <cell r="I24">
            <v>0</v>
          </cell>
          <cell r="J24">
            <v>0</v>
          </cell>
          <cell r="K24">
            <v>0</v>
          </cell>
        </row>
        <row r="25">
          <cell r="A25" t="str">
            <v>PEF CR 1&amp;2 Misc Eqpt 316.1</v>
          </cell>
          <cell r="G25">
            <v>0</v>
          </cell>
          <cell r="H25">
            <v>0</v>
          </cell>
          <cell r="I25">
            <v>0</v>
          </cell>
          <cell r="J25">
            <v>0</v>
          </cell>
          <cell r="K25">
            <v>0</v>
          </cell>
        </row>
        <row r="26">
          <cell r="A26" t="str">
            <v>PEF CR 1&amp;2 Structures 311</v>
          </cell>
          <cell r="G26">
            <v>0</v>
          </cell>
          <cell r="H26">
            <v>0</v>
          </cell>
          <cell r="I26">
            <v>0</v>
          </cell>
          <cell r="J26">
            <v>0</v>
          </cell>
          <cell r="K26">
            <v>0</v>
          </cell>
        </row>
        <row r="27">
          <cell r="A27" t="str">
            <v>PEF CR 1&amp;2 Prod Equip Blanket 312</v>
          </cell>
          <cell r="G27">
            <v>5608122</v>
          </cell>
          <cell r="H27">
            <v>10169432</v>
          </cell>
          <cell r="I27">
            <v>10518800</v>
          </cell>
          <cell r="J27">
            <v>15532060</v>
          </cell>
          <cell r="K27">
            <v>985510.62</v>
          </cell>
        </row>
        <row r="28">
          <cell r="A28" t="str">
            <v>PEF CR 1&amp;2 Turbogenerator 314</v>
          </cell>
          <cell r="G28">
            <v>90207</v>
          </cell>
          <cell r="H28">
            <v>0</v>
          </cell>
          <cell r="I28">
            <v>0</v>
          </cell>
          <cell r="J28">
            <v>0</v>
          </cell>
          <cell r="K28">
            <v>0</v>
          </cell>
        </row>
        <row r="29">
          <cell r="A29" t="str">
            <v>PEF CR 1&amp;2 Accessory Elec Eqpt 315</v>
          </cell>
          <cell r="G29">
            <v>0</v>
          </cell>
          <cell r="H29">
            <v>0</v>
          </cell>
          <cell r="I29">
            <v>0</v>
          </cell>
          <cell r="J29">
            <v>0</v>
          </cell>
          <cell r="K29">
            <v>0</v>
          </cell>
        </row>
        <row r="30">
          <cell r="A30" t="str">
            <v>PEF CR 4&amp;5 Accessory Elec Eqpt 315</v>
          </cell>
          <cell r="G30">
            <v>0</v>
          </cell>
          <cell r="H30">
            <v>0</v>
          </cell>
          <cell r="I30">
            <v>0</v>
          </cell>
          <cell r="J30">
            <v>0</v>
          </cell>
          <cell r="K30">
            <v>0</v>
          </cell>
        </row>
        <row r="31">
          <cell r="A31" t="str">
            <v>PEF CR 4&amp;5 Misc Eqpt 316.1</v>
          </cell>
          <cell r="G31">
            <v>0</v>
          </cell>
          <cell r="H31">
            <v>6545596</v>
          </cell>
          <cell r="I31">
            <v>0</v>
          </cell>
          <cell r="J31">
            <v>0</v>
          </cell>
          <cell r="K31">
            <v>0</v>
          </cell>
        </row>
        <row r="32">
          <cell r="A32" t="str">
            <v>PEF CR 4&amp;5 Prod Equip Blanket 312</v>
          </cell>
          <cell r="G32">
            <v>8094273</v>
          </cell>
          <cell r="H32">
            <v>3558296</v>
          </cell>
          <cell r="I32">
            <v>10770191</v>
          </cell>
          <cell r="J32">
            <v>3720538</v>
          </cell>
          <cell r="K32">
            <v>18276877.121228099</v>
          </cell>
        </row>
        <row r="33">
          <cell r="A33" t="str">
            <v>PEF CR 4&amp;5 Turbogenerator 314</v>
          </cell>
          <cell r="G33">
            <v>7685390</v>
          </cell>
          <cell r="H33">
            <v>268200</v>
          </cell>
          <cell r="I33">
            <v>1010976</v>
          </cell>
          <cell r="J33">
            <v>0</v>
          </cell>
          <cell r="K33">
            <v>0</v>
          </cell>
        </row>
        <row r="34">
          <cell r="A34" t="str">
            <v>PEF CR4 Turbine Uprate (20064795)</v>
          </cell>
          <cell r="G34">
            <v>0</v>
          </cell>
          <cell r="H34">
            <v>0</v>
          </cell>
          <cell r="I34">
            <v>0</v>
          </cell>
          <cell r="J34">
            <v>0</v>
          </cell>
          <cell r="K34">
            <v>0</v>
          </cell>
        </row>
        <row r="35">
          <cell r="A35" t="str">
            <v>PEF CR 4&amp;5 Structures 311</v>
          </cell>
          <cell r="G35">
            <v>1296108</v>
          </cell>
          <cell r="H35">
            <v>0</v>
          </cell>
          <cell r="I35">
            <v>0</v>
          </cell>
          <cell r="J35">
            <v>0</v>
          </cell>
          <cell r="K35">
            <v>2926613.2550558602</v>
          </cell>
        </row>
        <row r="36">
          <cell r="A36" t="str">
            <v>PEF CR ECRC</v>
          </cell>
          <cell r="G36">
            <v>999999.99999999895</v>
          </cell>
          <cell r="H36">
            <v>3468588</v>
          </cell>
          <cell r="I36">
            <v>0</v>
          </cell>
          <cell r="J36">
            <v>0</v>
          </cell>
          <cell r="K36">
            <v>0</v>
          </cell>
        </row>
        <row r="37">
          <cell r="A37" t="str">
            <v>PEF Crystal River Thermal ECRC</v>
          </cell>
          <cell r="G37">
            <v>15121381.119999999</v>
          </cell>
          <cell r="H37">
            <v>30807634.559999999</v>
          </cell>
          <cell r="I37">
            <v>237216.639999999</v>
          </cell>
          <cell r="J37">
            <v>0</v>
          </cell>
          <cell r="K37">
            <v>0</v>
          </cell>
        </row>
        <row r="38">
          <cell r="A38" t="str">
            <v>PEF Suwannee (Steam) Prod Equip Blanket 312</v>
          </cell>
          <cell r="G38">
            <v>109310</v>
          </cell>
          <cell r="H38">
            <v>0</v>
          </cell>
          <cell r="I38">
            <v>0</v>
          </cell>
          <cell r="J38">
            <v>1300000</v>
          </cell>
          <cell r="K38">
            <v>0</v>
          </cell>
        </row>
        <row r="39">
          <cell r="A39" t="str">
            <v>PEF Suwannee Accessory Elec Eqpt 315</v>
          </cell>
          <cell r="G39">
            <v>0</v>
          </cell>
          <cell r="H39">
            <v>0</v>
          </cell>
          <cell r="I39">
            <v>0</v>
          </cell>
          <cell r="J39">
            <v>0</v>
          </cell>
          <cell r="K39">
            <v>0</v>
          </cell>
        </row>
        <row r="40">
          <cell r="A40" t="str">
            <v>PEF Suwannee Misc Eqpt 316.1</v>
          </cell>
          <cell r="G40">
            <v>0</v>
          </cell>
          <cell r="H40">
            <v>0</v>
          </cell>
          <cell r="I40">
            <v>0</v>
          </cell>
          <cell r="J40">
            <v>0</v>
          </cell>
          <cell r="K40">
            <v>0</v>
          </cell>
        </row>
        <row r="41">
          <cell r="A41" t="str">
            <v>PEF Suwannee Structures 311</v>
          </cell>
          <cell r="G41">
            <v>0</v>
          </cell>
          <cell r="H41">
            <v>0</v>
          </cell>
          <cell r="I41">
            <v>0</v>
          </cell>
          <cell r="J41">
            <v>0</v>
          </cell>
          <cell r="K41">
            <v>0</v>
          </cell>
        </row>
        <row r="42">
          <cell r="A42" t="str">
            <v>PEF Suwannee Turbogenerator 314</v>
          </cell>
          <cell r="G42">
            <v>0</v>
          </cell>
          <cell r="H42">
            <v>0</v>
          </cell>
          <cell r="I42">
            <v>0</v>
          </cell>
          <cell r="J42">
            <v>0</v>
          </cell>
          <cell r="K42">
            <v>0</v>
          </cell>
        </row>
        <row r="43">
          <cell r="A43" t="str">
            <v>PEF Steam System Blanket</v>
          </cell>
          <cell r="G43">
            <v>0</v>
          </cell>
          <cell r="H43">
            <v>0</v>
          </cell>
          <cell r="I43">
            <v>0</v>
          </cell>
          <cell r="J43">
            <v>0</v>
          </cell>
          <cell r="K43">
            <v>0</v>
          </cell>
        </row>
        <row r="44">
          <cell r="A44" t="str">
            <v>PEF Fleet Uprates</v>
          </cell>
          <cell r="G44">
            <v>0</v>
          </cell>
          <cell r="H44">
            <v>0</v>
          </cell>
          <cell r="I44">
            <v>0</v>
          </cell>
          <cell r="J44">
            <v>0</v>
          </cell>
          <cell r="K44">
            <v>0</v>
          </cell>
        </row>
        <row r="45">
          <cell r="A45" t="str">
            <v>PEF Steam Land 310</v>
          </cell>
          <cell r="G45">
            <v>699996</v>
          </cell>
          <cell r="H45">
            <v>12721968</v>
          </cell>
          <cell r="I45">
            <v>3603717.9999999902</v>
          </cell>
          <cell r="J45">
            <v>3445224</v>
          </cell>
          <cell r="K45">
            <v>0</v>
          </cell>
        </row>
        <row r="46">
          <cell r="A46" t="str">
            <v>PEF CR3 License Renewal</v>
          </cell>
          <cell r="G46">
            <v>3221448.8999999901</v>
          </cell>
          <cell r="H46">
            <v>3980240.27</v>
          </cell>
          <cell r="I46">
            <v>0</v>
          </cell>
          <cell r="J46">
            <v>0</v>
          </cell>
          <cell r="K46">
            <v>0</v>
          </cell>
        </row>
        <row r="47">
          <cell r="A47" t="str">
            <v>PEF NGG Maintenance Capital</v>
          </cell>
          <cell r="G47">
            <v>3132150.2299999502</v>
          </cell>
          <cell r="H47">
            <v>9673260.5299999993</v>
          </cell>
          <cell r="I47">
            <v>15649251.0499999</v>
          </cell>
          <cell r="J47">
            <v>8660642</v>
          </cell>
          <cell r="K47">
            <v>1832908.9474585699</v>
          </cell>
        </row>
        <row r="48">
          <cell r="A48" t="str">
            <v>PEF CR3 Steam Generator Replacement</v>
          </cell>
          <cell r="G48">
            <v>11913411</v>
          </cell>
          <cell r="H48">
            <v>0</v>
          </cell>
          <cell r="I48">
            <v>0</v>
          </cell>
          <cell r="J48">
            <v>0</v>
          </cell>
          <cell r="K48">
            <v>0</v>
          </cell>
        </row>
        <row r="49">
          <cell r="A49" t="str">
            <v>PEF CR3 Alloy 600</v>
          </cell>
          <cell r="G49">
            <v>100000</v>
          </cell>
          <cell r="H49">
            <v>0</v>
          </cell>
          <cell r="I49">
            <v>0</v>
          </cell>
          <cell r="J49">
            <v>1300000</v>
          </cell>
          <cell r="K49">
            <v>58519.190104703397</v>
          </cell>
        </row>
        <row r="50">
          <cell r="A50" t="str">
            <v>PEF CR3 Fire Protection</v>
          </cell>
          <cell r="G50">
            <v>3955190</v>
          </cell>
          <cell r="H50">
            <v>2506712</v>
          </cell>
          <cell r="I50">
            <v>1777091</v>
          </cell>
          <cell r="J50">
            <v>0</v>
          </cell>
          <cell r="K50">
            <v>0</v>
          </cell>
        </row>
        <row r="51">
          <cell r="A51" t="str">
            <v>PEF CR3 Spent Fuel Storage (20051863)</v>
          </cell>
          <cell r="G51">
            <v>30420612</v>
          </cell>
          <cell r="H51">
            <v>8892508</v>
          </cell>
          <cell r="I51">
            <v>11528467.999999899</v>
          </cell>
          <cell r="J51">
            <v>0</v>
          </cell>
          <cell r="K51">
            <v>0</v>
          </cell>
        </row>
        <row r="52">
          <cell r="A52" t="str">
            <v>PEF CR3 Structures Construction 321</v>
          </cell>
          <cell r="G52">
            <v>6409032.9399999902</v>
          </cell>
          <cell r="H52">
            <v>4072392.83</v>
          </cell>
          <cell r="I52">
            <v>1836022.31</v>
          </cell>
          <cell r="J52">
            <v>3839907.9999999902</v>
          </cell>
          <cell r="K52">
            <v>3750514.1700316598</v>
          </cell>
        </row>
        <row r="53">
          <cell r="A53" t="str">
            <v>PEF CR3 RW Storage Facility</v>
          </cell>
          <cell r="G53">
            <v>2252992.58</v>
          </cell>
          <cell r="H53">
            <v>181913.94</v>
          </cell>
          <cell r="I53">
            <v>0</v>
          </cell>
          <cell r="J53">
            <v>0</v>
          </cell>
          <cell r="K53">
            <v>0</v>
          </cell>
        </row>
        <row r="54">
          <cell r="A54" t="str">
            <v>PEF CR3 Turbogenerator Construction 323</v>
          </cell>
          <cell r="G54">
            <v>653347.74</v>
          </cell>
          <cell r="H54">
            <v>1843548.8</v>
          </cell>
          <cell r="I54">
            <v>1605000</v>
          </cell>
          <cell r="J54">
            <v>1140529.99999999</v>
          </cell>
          <cell r="K54">
            <v>382333.80601538299</v>
          </cell>
        </row>
        <row r="55">
          <cell r="A55" t="str">
            <v>PEF CR3 Plant Process Computer</v>
          </cell>
          <cell r="G55">
            <v>0</v>
          </cell>
          <cell r="H55">
            <v>200000</v>
          </cell>
          <cell r="I55">
            <v>214000</v>
          </cell>
          <cell r="J55">
            <v>3000000</v>
          </cell>
          <cell r="K55">
            <v>0</v>
          </cell>
        </row>
        <row r="56">
          <cell r="A56" t="str">
            <v>PEF CR3 Reactor Construction 322</v>
          </cell>
          <cell r="G56">
            <v>8655665.6099999994</v>
          </cell>
          <cell r="H56">
            <v>17308926.690000001</v>
          </cell>
          <cell r="I56">
            <v>6748132.6200000001</v>
          </cell>
          <cell r="J56">
            <v>3071002</v>
          </cell>
          <cell r="K56">
            <v>5065225.4131433303</v>
          </cell>
        </row>
        <row r="57">
          <cell r="A57" t="str">
            <v>PEF CR3 Accessory Elec Eqpt Construction 324</v>
          </cell>
          <cell r="G57">
            <v>62556</v>
          </cell>
          <cell r="H57">
            <v>1794134.58</v>
          </cell>
          <cell r="I57">
            <v>2533546</v>
          </cell>
          <cell r="J57">
            <v>2072000</v>
          </cell>
          <cell r="K57">
            <v>36607.264561898199</v>
          </cell>
        </row>
        <row r="58">
          <cell r="A58" t="str">
            <v>PEF CR3 Misc Eqpt Construction 325</v>
          </cell>
          <cell r="G58">
            <v>16890000</v>
          </cell>
          <cell r="H58">
            <v>4004193.3599999901</v>
          </cell>
          <cell r="I58">
            <v>2187079.9999999902</v>
          </cell>
          <cell r="J58">
            <v>1480000</v>
          </cell>
          <cell r="K58">
            <v>9883891.2086844295</v>
          </cell>
        </row>
        <row r="59">
          <cell r="A59" t="str">
            <v>PEF CR3 Uprate LAR Retail</v>
          </cell>
          <cell r="G59">
            <v>633979.43999999994</v>
          </cell>
          <cell r="H59">
            <v>330653.03999999899</v>
          </cell>
          <cell r="I59">
            <v>0</v>
          </cell>
          <cell r="J59">
            <v>0</v>
          </cell>
          <cell r="K59">
            <v>0</v>
          </cell>
        </row>
        <row r="60">
          <cell r="A60" t="str">
            <v>PEF CR3 Cooling Water Intake Structure (316B)</v>
          </cell>
          <cell r="G60">
            <v>0</v>
          </cell>
          <cell r="H60">
            <v>0</v>
          </cell>
          <cell r="I60">
            <v>0</v>
          </cell>
          <cell r="J60">
            <v>0</v>
          </cell>
          <cell r="K60">
            <v>0</v>
          </cell>
        </row>
        <row r="61">
          <cell r="A61" t="str">
            <v>PEF CR3 Uprate LAR Wholesale</v>
          </cell>
          <cell r="G61">
            <v>62020.559999999903</v>
          </cell>
          <cell r="H61">
            <v>32346.959999999999</v>
          </cell>
          <cell r="I61">
            <v>0</v>
          </cell>
          <cell r="J61">
            <v>0</v>
          </cell>
          <cell r="K61">
            <v>0</v>
          </cell>
        </row>
        <row r="62">
          <cell r="A62" t="str">
            <v>PEF CR3 Cooling Water Intake Structure (316B) Wholesale</v>
          </cell>
          <cell r="G62">
            <v>0</v>
          </cell>
          <cell r="H62">
            <v>0</v>
          </cell>
          <cell r="I62">
            <v>0</v>
          </cell>
          <cell r="J62">
            <v>0</v>
          </cell>
          <cell r="K62">
            <v>0</v>
          </cell>
        </row>
        <row r="63">
          <cell r="A63" t="str">
            <v>PEF CR3 Uprate</v>
          </cell>
          <cell r="G63">
            <v>85716728.239999995</v>
          </cell>
          <cell r="H63">
            <v>142240042.019999</v>
          </cell>
          <cell r="I63">
            <v>12260408.4799999</v>
          </cell>
          <cell r="J63">
            <v>0</v>
          </cell>
          <cell r="K63">
            <v>0</v>
          </cell>
        </row>
        <row r="64">
          <cell r="A64" t="str">
            <v>PEF CR3 Uprate Wholesale</v>
          </cell>
          <cell r="G64">
            <v>8385444.6399999997</v>
          </cell>
          <cell r="H64">
            <v>13914973.42</v>
          </cell>
          <cell r="I64">
            <v>1199403.8799999901</v>
          </cell>
          <cell r="J64">
            <v>0</v>
          </cell>
          <cell r="K64">
            <v>0</v>
          </cell>
        </row>
        <row r="65">
          <cell r="A65" t="str">
            <v>PEF Nuc New Gen SS&amp;PC 1 Ret(20065981,6030,6028)</v>
          </cell>
          <cell r="G65">
            <v>0</v>
          </cell>
          <cell r="H65">
            <v>0</v>
          </cell>
          <cell r="I65">
            <v>0</v>
          </cell>
          <cell r="J65">
            <v>0</v>
          </cell>
          <cell r="K65">
            <v>0</v>
          </cell>
        </row>
        <row r="66">
          <cell r="A66" t="str">
            <v>PEF Nuclear New Gen SS&amp;PC 1 Whlse</v>
          </cell>
          <cell r="G66">
            <v>364295.0465</v>
          </cell>
          <cell r="H66">
            <v>645612.55408999999</v>
          </cell>
          <cell r="I66">
            <v>11174033.0530452</v>
          </cell>
          <cell r="J66">
            <v>0</v>
          </cell>
          <cell r="K66">
            <v>0</v>
          </cell>
        </row>
        <row r="67">
          <cell r="A67" t="str">
            <v>PEF Nuc New Gen COLA Ret SS&amp;PC (20054444,20066032)</v>
          </cell>
          <cell r="G67">
            <v>0</v>
          </cell>
          <cell r="H67">
            <v>0</v>
          </cell>
          <cell r="I67">
            <v>0</v>
          </cell>
          <cell r="J67">
            <v>0</v>
          </cell>
          <cell r="K67">
            <v>0</v>
          </cell>
        </row>
        <row r="68">
          <cell r="A68" t="str">
            <v>PEF Nuc New Gen COLA Whlse SS&amp;PC</v>
          </cell>
          <cell r="G68">
            <v>1311927.41070999</v>
          </cell>
          <cell r="H68">
            <v>694454.72530000005</v>
          </cell>
          <cell r="I68">
            <v>902558.92223000096</v>
          </cell>
          <cell r="J68">
            <v>0</v>
          </cell>
          <cell r="K68">
            <v>0</v>
          </cell>
        </row>
        <row r="69">
          <cell r="A69" t="str">
            <v>PEF Nuclear New Gen SS&amp;PC 2 Retail</v>
          </cell>
          <cell r="G69">
            <v>-95081.000000000393</v>
          </cell>
          <cell r="H69">
            <v>0</v>
          </cell>
          <cell r="I69">
            <v>0</v>
          </cell>
          <cell r="J69">
            <v>0</v>
          </cell>
          <cell r="K69">
            <v>0</v>
          </cell>
        </row>
        <row r="70">
          <cell r="A70" t="str">
            <v>PEF Nuclear New Gen SS&amp;PC 2 Whlse</v>
          </cell>
          <cell r="G70">
            <v>-224923.75969000001</v>
          </cell>
          <cell r="H70">
            <v>915401.81186999998</v>
          </cell>
          <cell r="I70">
            <v>6217359.4978922699</v>
          </cell>
          <cell r="J70">
            <v>0</v>
          </cell>
          <cell r="K70">
            <v>0</v>
          </cell>
        </row>
        <row r="71">
          <cell r="A71" t="str">
            <v>PEF Nuclear New Gen Levy 2 Retail</v>
          </cell>
          <cell r="G71">
            <v>11502238.880969999</v>
          </cell>
          <cell r="H71">
            <v>3967836.8399999901</v>
          </cell>
          <cell r="I71">
            <v>12493099.445021801</v>
          </cell>
          <cell r="J71">
            <v>0</v>
          </cell>
          <cell r="K71">
            <v>0</v>
          </cell>
        </row>
        <row r="72">
          <cell r="A72" t="str">
            <v>PEF Nuclear New Gen Levy 2 Retail Land</v>
          </cell>
          <cell r="G72">
            <v>0</v>
          </cell>
          <cell r="H72">
            <v>0</v>
          </cell>
          <cell r="I72">
            <v>0</v>
          </cell>
          <cell r="J72">
            <v>0</v>
          </cell>
          <cell r="K72">
            <v>0</v>
          </cell>
        </row>
        <row r="73">
          <cell r="A73" t="str">
            <v>PEF Nuclear New Gen Levy 1 Retail</v>
          </cell>
          <cell r="G73">
            <v>14005275.145249899</v>
          </cell>
          <cell r="H73">
            <v>11577451.979159901</v>
          </cell>
          <cell r="I73">
            <v>11284982.380537201</v>
          </cell>
          <cell r="J73">
            <v>0</v>
          </cell>
          <cell r="K73">
            <v>0</v>
          </cell>
        </row>
        <row r="74">
          <cell r="A74" t="str">
            <v>PEF Nuc New Gen Levy 1 Retl Land (20059051)</v>
          </cell>
          <cell r="G74">
            <v>0</v>
          </cell>
          <cell r="H74">
            <v>2664429.7647600002</v>
          </cell>
          <cell r="I74">
            <v>11438501.175000001</v>
          </cell>
          <cell r="J74">
            <v>0</v>
          </cell>
          <cell r="K74">
            <v>0</v>
          </cell>
        </row>
        <row r="75">
          <cell r="A75" t="str">
            <v>PEF Nuclear New Gen Levy 1 Whlse</v>
          </cell>
          <cell r="G75">
            <v>1299733.95474999</v>
          </cell>
          <cell r="H75">
            <v>1132592.0208399999</v>
          </cell>
          <cell r="I75">
            <v>1103980.48055163</v>
          </cell>
          <cell r="J75">
            <v>0</v>
          </cell>
          <cell r="K75">
            <v>0</v>
          </cell>
        </row>
        <row r="76">
          <cell r="A76" t="str">
            <v>PEF Nuclear New Gen Levy 1 Whlse Land</v>
          </cell>
          <cell r="G76">
            <v>0</v>
          </cell>
          <cell r="H76">
            <v>260654.23524000001</v>
          </cell>
          <cell r="I76">
            <v>1118998.8249999899</v>
          </cell>
          <cell r="J76">
            <v>0</v>
          </cell>
          <cell r="K76">
            <v>0</v>
          </cell>
        </row>
        <row r="77">
          <cell r="A77" t="str">
            <v>PEF Nuclear New Gen Levy 2 Whlse</v>
          </cell>
          <cell r="G77">
            <v>1125234.1190299899</v>
          </cell>
          <cell r="H77">
            <v>388163.16</v>
          </cell>
          <cell r="I77">
            <v>1222167.43135384</v>
          </cell>
          <cell r="J77">
            <v>0</v>
          </cell>
          <cell r="K77">
            <v>0</v>
          </cell>
        </row>
        <row r="78">
          <cell r="A78" t="str">
            <v>PEF Nuclear New Gen Levy 2 Whlse Land</v>
          </cell>
          <cell r="G78">
            <v>0</v>
          </cell>
          <cell r="H78">
            <v>0</v>
          </cell>
          <cell r="I78">
            <v>0</v>
          </cell>
          <cell r="J78">
            <v>0</v>
          </cell>
          <cell r="K78">
            <v>0</v>
          </cell>
        </row>
        <row r="79">
          <cell r="A79" t="str">
            <v>PEF CTS CAPITAL GMA (20018180)</v>
          </cell>
          <cell r="G79">
            <v>5696832</v>
          </cell>
          <cell r="H79">
            <v>6067220</v>
          </cell>
          <cell r="I79">
            <v>5829461</v>
          </cell>
          <cell r="J79">
            <v>6349461</v>
          </cell>
          <cell r="K79">
            <v>12863452.7701599</v>
          </cell>
        </row>
        <row r="80">
          <cell r="A80" t="str">
            <v>PEF Avon Park Prod Equip Blanket</v>
          </cell>
          <cell r="G80">
            <v>0</v>
          </cell>
          <cell r="H80">
            <v>0</v>
          </cell>
          <cell r="I80">
            <v>0</v>
          </cell>
          <cell r="J80">
            <v>0</v>
          </cell>
          <cell r="K80">
            <v>0</v>
          </cell>
        </row>
        <row r="81">
          <cell r="A81" t="str">
            <v>PEF Avon Park ECRC</v>
          </cell>
          <cell r="G81">
            <v>0</v>
          </cell>
          <cell r="H81">
            <v>0</v>
          </cell>
          <cell r="I81">
            <v>0</v>
          </cell>
          <cell r="J81">
            <v>0</v>
          </cell>
          <cell r="K81">
            <v>0</v>
          </cell>
        </row>
        <row r="82">
          <cell r="A82" t="str">
            <v>PEF Bartow (Peaker) Prod Equip Blanket</v>
          </cell>
          <cell r="G82">
            <v>0</v>
          </cell>
          <cell r="H82">
            <v>0</v>
          </cell>
          <cell r="I82">
            <v>0</v>
          </cell>
          <cell r="J82">
            <v>0</v>
          </cell>
          <cell r="K82">
            <v>0</v>
          </cell>
        </row>
        <row r="83">
          <cell r="A83" t="str">
            <v>PEF Bartow CC Blanket</v>
          </cell>
          <cell r="G83">
            <v>4439908</v>
          </cell>
          <cell r="H83">
            <v>5221812</v>
          </cell>
          <cell r="I83">
            <v>4929214.6407000003</v>
          </cell>
          <cell r="J83">
            <v>21417126</v>
          </cell>
          <cell r="K83">
            <v>2312199.9999999902</v>
          </cell>
        </row>
        <row r="84">
          <cell r="A84" t="str">
            <v>PEF Anclote CC Blanket</v>
          </cell>
          <cell r="G84">
            <v>0</v>
          </cell>
          <cell r="H84">
            <v>0</v>
          </cell>
          <cell r="I84">
            <v>0</v>
          </cell>
          <cell r="J84">
            <v>0</v>
          </cell>
          <cell r="K84">
            <v>0</v>
          </cell>
        </row>
        <row r="85">
          <cell r="A85" t="str">
            <v>PEF Bayboro Prod Equip Blanket</v>
          </cell>
          <cell r="G85">
            <v>273240</v>
          </cell>
          <cell r="H85">
            <v>1532530</v>
          </cell>
          <cell r="I85">
            <v>1715499.99999999</v>
          </cell>
          <cell r="J85">
            <v>2000000</v>
          </cell>
          <cell r="K85">
            <v>2000000</v>
          </cell>
        </row>
        <row r="86">
          <cell r="A86" t="str">
            <v>PEF Bayboro ECRC</v>
          </cell>
          <cell r="G86">
            <v>0</v>
          </cell>
          <cell r="H86">
            <v>0</v>
          </cell>
          <cell r="I86">
            <v>0</v>
          </cell>
          <cell r="J86">
            <v>0</v>
          </cell>
          <cell r="K86">
            <v>0</v>
          </cell>
        </row>
        <row r="87">
          <cell r="A87" t="str">
            <v>PEF Debary (New) Prod Equip Blanket (7-10)</v>
          </cell>
          <cell r="G87">
            <v>1275872</v>
          </cell>
          <cell r="H87">
            <v>695000</v>
          </cell>
          <cell r="I87">
            <v>1599999.99999999</v>
          </cell>
          <cell r="J87">
            <v>278288.18662499997</v>
          </cell>
          <cell r="K87">
            <v>0</v>
          </cell>
        </row>
        <row r="88">
          <cell r="A88" t="str">
            <v>PEF Bartow ECRC</v>
          </cell>
          <cell r="G88">
            <v>0</v>
          </cell>
          <cell r="H88">
            <v>0</v>
          </cell>
          <cell r="I88">
            <v>0</v>
          </cell>
          <cell r="J88">
            <v>0</v>
          </cell>
          <cell r="K88">
            <v>0</v>
          </cell>
        </row>
        <row r="89">
          <cell r="A89" t="str">
            <v>PEF Debary Prod Equip Blanket (1-6)</v>
          </cell>
          <cell r="G89">
            <v>0</v>
          </cell>
          <cell r="H89">
            <v>1765000</v>
          </cell>
          <cell r="I89">
            <v>453999.99999999901</v>
          </cell>
          <cell r="J89">
            <v>0</v>
          </cell>
          <cell r="K89">
            <v>505954.36620556802</v>
          </cell>
        </row>
        <row r="90">
          <cell r="A90" t="str">
            <v>FPC Debary ECRC</v>
          </cell>
          <cell r="G90">
            <v>0</v>
          </cell>
          <cell r="H90">
            <v>0</v>
          </cell>
          <cell r="I90">
            <v>0</v>
          </cell>
          <cell r="J90">
            <v>0</v>
          </cell>
          <cell r="K90">
            <v>0</v>
          </cell>
        </row>
        <row r="91">
          <cell r="A91" t="str">
            <v>PEF Gas Conv. Prod Equip Blanket</v>
          </cell>
          <cell r="G91">
            <v>0</v>
          </cell>
          <cell r="H91">
            <v>0</v>
          </cell>
          <cell r="I91">
            <v>0</v>
          </cell>
          <cell r="J91">
            <v>24999999.999999899</v>
          </cell>
          <cell r="K91">
            <v>0</v>
          </cell>
        </row>
        <row r="92">
          <cell r="A92" t="str">
            <v>PEF Higgins Prod Equip Blanket</v>
          </cell>
          <cell r="G92">
            <v>0</v>
          </cell>
          <cell r="H92">
            <v>0</v>
          </cell>
          <cell r="I92">
            <v>0</v>
          </cell>
          <cell r="J92">
            <v>0</v>
          </cell>
          <cell r="K92">
            <v>0</v>
          </cell>
        </row>
        <row r="93">
          <cell r="A93" t="str">
            <v>PEF Inter City Prod Equip Blanket 1-6</v>
          </cell>
          <cell r="G93">
            <v>49611</v>
          </cell>
          <cell r="H93">
            <v>1359484</v>
          </cell>
          <cell r="I93">
            <v>1685010</v>
          </cell>
          <cell r="J93">
            <v>532184</v>
          </cell>
          <cell r="K93">
            <v>2531832</v>
          </cell>
        </row>
        <row r="94">
          <cell r="A94" t="str">
            <v>PEF Inter City Prod Equip Blanket (7-10)</v>
          </cell>
          <cell r="G94">
            <v>1764490</v>
          </cell>
          <cell r="H94">
            <v>1954000</v>
          </cell>
          <cell r="I94">
            <v>0</v>
          </cell>
          <cell r="J94">
            <v>0</v>
          </cell>
          <cell r="K94">
            <v>0</v>
          </cell>
        </row>
        <row r="95">
          <cell r="A95" t="str">
            <v>PEF Inter. City (P12-P14) Prod Equip Blanket</v>
          </cell>
          <cell r="G95">
            <v>716649</v>
          </cell>
          <cell r="H95">
            <v>290000</v>
          </cell>
          <cell r="I95">
            <v>633093.97499999998</v>
          </cell>
          <cell r="J95">
            <v>1068343.91358186</v>
          </cell>
          <cell r="K95">
            <v>2211471.9011144801</v>
          </cell>
        </row>
        <row r="96">
          <cell r="A96" t="str">
            <v>PEF Inter. City (Siemens) Prod Equip Blanket 11</v>
          </cell>
          <cell r="G96">
            <v>257950</v>
          </cell>
          <cell r="H96">
            <v>0</v>
          </cell>
          <cell r="I96">
            <v>2538000</v>
          </cell>
          <cell r="J96">
            <v>0</v>
          </cell>
          <cell r="K96">
            <v>0</v>
          </cell>
        </row>
        <row r="97">
          <cell r="A97" t="str">
            <v>PEF Intercession City ECRC</v>
          </cell>
          <cell r="G97">
            <v>0</v>
          </cell>
          <cell r="H97">
            <v>0</v>
          </cell>
          <cell r="I97">
            <v>0</v>
          </cell>
          <cell r="J97">
            <v>0</v>
          </cell>
          <cell r="K97">
            <v>0</v>
          </cell>
        </row>
        <row r="98">
          <cell r="A98" t="str">
            <v>PEF Rio Pinar Prod Equip Blanket</v>
          </cell>
          <cell r="G98">
            <v>0</v>
          </cell>
          <cell r="H98">
            <v>0</v>
          </cell>
          <cell r="I98">
            <v>0</v>
          </cell>
          <cell r="J98">
            <v>0</v>
          </cell>
          <cell r="K98">
            <v>0</v>
          </cell>
        </row>
        <row r="99">
          <cell r="A99" t="str">
            <v>PEF Suwanee River Prod Equip Blanket</v>
          </cell>
          <cell r="G99">
            <v>0</v>
          </cell>
          <cell r="H99">
            <v>0</v>
          </cell>
          <cell r="I99">
            <v>0</v>
          </cell>
          <cell r="J99">
            <v>0</v>
          </cell>
          <cell r="K99">
            <v>0</v>
          </cell>
        </row>
        <row r="100">
          <cell r="A100" t="str">
            <v>PEF Turner Prod Equip Blanket</v>
          </cell>
          <cell r="G100">
            <v>0</v>
          </cell>
          <cell r="H100">
            <v>0</v>
          </cell>
          <cell r="I100">
            <v>0</v>
          </cell>
          <cell r="J100">
            <v>0</v>
          </cell>
          <cell r="K100">
            <v>0</v>
          </cell>
        </row>
        <row r="101">
          <cell r="A101" t="str">
            <v>PEF UF Prod Equip Blanket</v>
          </cell>
          <cell r="G101">
            <v>0</v>
          </cell>
          <cell r="H101">
            <v>0</v>
          </cell>
          <cell r="I101">
            <v>9459999.9999999907</v>
          </cell>
          <cell r="J101">
            <v>0</v>
          </cell>
          <cell r="K101">
            <v>0</v>
          </cell>
        </row>
        <row r="102">
          <cell r="A102" t="str">
            <v>PEF Turner ECRC</v>
          </cell>
          <cell r="G102">
            <v>0</v>
          </cell>
          <cell r="H102">
            <v>0</v>
          </cell>
          <cell r="I102">
            <v>0</v>
          </cell>
          <cell r="J102">
            <v>0</v>
          </cell>
          <cell r="K102">
            <v>0</v>
          </cell>
        </row>
        <row r="103">
          <cell r="A103" t="str">
            <v>PEF Other Power Ops System Blanket</v>
          </cell>
          <cell r="G103">
            <v>0</v>
          </cell>
          <cell r="H103">
            <v>0</v>
          </cell>
          <cell r="I103">
            <v>0</v>
          </cell>
          <cell r="J103">
            <v>0</v>
          </cell>
          <cell r="K103">
            <v>0</v>
          </cell>
        </row>
        <row r="104">
          <cell r="A104" t="str">
            <v>PEF CR1 CAIR FGD</v>
          </cell>
          <cell r="G104">
            <v>0</v>
          </cell>
          <cell r="H104">
            <v>0</v>
          </cell>
          <cell r="I104">
            <v>0</v>
          </cell>
          <cell r="J104">
            <v>0</v>
          </cell>
          <cell r="K104">
            <v>0</v>
          </cell>
        </row>
        <row r="105">
          <cell r="A105" t="str">
            <v>PEF CR1 CAIR SCR</v>
          </cell>
          <cell r="G105">
            <v>0</v>
          </cell>
          <cell r="H105">
            <v>0</v>
          </cell>
          <cell r="I105">
            <v>0</v>
          </cell>
          <cell r="J105">
            <v>0</v>
          </cell>
          <cell r="K105">
            <v>0</v>
          </cell>
        </row>
        <row r="106">
          <cell r="A106" t="str">
            <v>PEF CR2 CAIR FGD</v>
          </cell>
          <cell r="G106">
            <v>0</v>
          </cell>
          <cell r="H106">
            <v>0</v>
          </cell>
          <cell r="I106">
            <v>0</v>
          </cell>
          <cell r="J106">
            <v>0</v>
          </cell>
          <cell r="K106">
            <v>0</v>
          </cell>
        </row>
        <row r="107">
          <cell r="A107" t="str">
            <v>PEF CR2 CAIR SCR</v>
          </cell>
          <cell r="G107">
            <v>0</v>
          </cell>
          <cell r="H107">
            <v>0</v>
          </cell>
          <cell r="I107">
            <v>0</v>
          </cell>
          <cell r="J107">
            <v>0</v>
          </cell>
          <cell r="K107">
            <v>0</v>
          </cell>
        </row>
        <row r="108">
          <cell r="A108" t="str">
            <v>PEF CR4 CAIR FGD</v>
          </cell>
          <cell r="G108">
            <v>1022353.8</v>
          </cell>
          <cell r="H108">
            <v>0</v>
          </cell>
          <cell r="I108">
            <v>0</v>
          </cell>
          <cell r="J108">
            <v>0</v>
          </cell>
          <cell r="K108">
            <v>0</v>
          </cell>
        </row>
        <row r="109">
          <cell r="A109" t="str">
            <v>PEF CR4 CAIR SCR</v>
          </cell>
          <cell r="G109">
            <v>2223853.7999999998</v>
          </cell>
          <cell r="H109">
            <v>0</v>
          </cell>
          <cell r="I109">
            <v>0</v>
          </cell>
          <cell r="J109">
            <v>0</v>
          </cell>
          <cell r="K109">
            <v>0</v>
          </cell>
        </row>
        <row r="110">
          <cell r="A110" t="str">
            <v>PEF CR4 CAIR LNB</v>
          </cell>
          <cell r="G110">
            <v>0</v>
          </cell>
          <cell r="H110">
            <v>0</v>
          </cell>
          <cell r="I110">
            <v>0</v>
          </cell>
          <cell r="J110">
            <v>0</v>
          </cell>
          <cell r="K110">
            <v>0</v>
          </cell>
        </row>
        <row r="111">
          <cell r="A111" t="str">
            <v>PEF CR5 CAIR SCR</v>
          </cell>
          <cell r="G111">
            <v>2027110.05</v>
          </cell>
          <cell r="H111">
            <v>0</v>
          </cell>
          <cell r="I111">
            <v>0</v>
          </cell>
          <cell r="J111">
            <v>0</v>
          </cell>
          <cell r="K111">
            <v>0</v>
          </cell>
        </row>
        <row r="112">
          <cell r="A112" t="str">
            <v>PEF CR5 CAIR FGD</v>
          </cell>
          <cell r="G112">
            <v>824610.05</v>
          </cell>
          <cell r="H112">
            <v>0</v>
          </cell>
          <cell r="I112">
            <v>0</v>
          </cell>
          <cell r="J112">
            <v>0</v>
          </cell>
          <cell r="K112">
            <v>0</v>
          </cell>
        </row>
        <row r="113">
          <cell r="A113" t="str">
            <v>PEF CR CMN CAIR</v>
          </cell>
          <cell r="G113">
            <v>2585470.46</v>
          </cell>
          <cell r="H113">
            <v>0</v>
          </cell>
          <cell r="I113">
            <v>0</v>
          </cell>
          <cell r="J113">
            <v>0</v>
          </cell>
          <cell r="K113">
            <v>0</v>
          </cell>
        </row>
        <row r="114">
          <cell r="A114" t="str">
            <v>PEF CR4 Electrostatic Precipitator</v>
          </cell>
          <cell r="G114">
            <v>57532.919999999896</v>
          </cell>
          <cell r="H114">
            <v>0</v>
          </cell>
          <cell r="I114">
            <v>0</v>
          </cell>
          <cell r="J114">
            <v>0</v>
          </cell>
          <cell r="K114">
            <v>0</v>
          </cell>
        </row>
        <row r="115">
          <cell r="A115" t="str">
            <v>PEF CR5 Electrostatic Precipitator</v>
          </cell>
          <cell r="G115">
            <v>57532.919999999896</v>
          </cell>
          <cell r="H115">
            <v>0</v>
          </cell>
          <cell r="I115">
            <v>0</v>
          </cell>
          <cell r="J115">
            <v>0</v>
          </cell>
          <cell r="K115">
            <v>0</v>
          </cell>
        </row>
        <row r="116">
          <cell r="A116" t="str">
            <v>PEF CR 4&amp;5 - ACI</v>
          </cell>
          <cell r="G116">
            <v>0</v>
          </cell>
          <cell r="H116">
            <v>0</v>
          </cell>
          <cell r="I116">
            <v>0</v>
          </cell>
          <cell r="J116">
            <v>0</v>
          </cell>
          <cell r="K116">
            <v>0</v>
          </cell>
        </row>
        <row r="117">
          <cell r="A117" t="str">
            <v>PEF CR 4&amp;5 Cap/Monitor Ash Landfill</v>
          </cell>
          <cell r="G117">
            <v>0</v>
          </cell>
          <cell r="H117">
            <v>0</v>
          </cell>
          <cell r="I117">
            <v>0</v>
          </cell>
          <cell r="J117">
            <v>0</v>
          </cell>
          <cell r="K117">
            <v>0</v>
          </cell>
        </row>
        <row r="118">
          <cell r="A118" t="str">
            <v>PEF CR 4&amp;5 Partial ZLD</v>
          </cell>
          <cell r="G118">
            <v>0</v>
          </cell>
          <cell r="H118">
            <v>0</v>
          </cell>
          <cell r="I118">
            <v>0</v>
          </cell>
          <cell r="J118">
            <v>0</v>
          </cell>
          <cell r="K118">
            <v>0</v>
          </cell>
        </row>
        <row r="119">
          <cell r="A119" t="str">
            <v>PEF Anclote ECRC Low Nox Burner (20051846)</v>
          </cell>
          <cell r="G119">
            <v>0</v>
          </cell>
          <cell r="H119">
            <v>0</v>
          </cell>
          <cell r="I119">
            <v>0</v>
          </cell>
          <cell r="J119">
            <v>0</v>
          </cell>
          <cell r="K119">
            <v>0</v>
          </cell>
        </row>
        <row r="120">
          <cell r="A120" t="str">
            <v>PEF Anclote ECRC UT2 Low Nox (20051852)</v>
          </cell>
          <cell r="G120">
            <v>0</v>
          </cell>
          <cell r="H120">
            <v>0</v>
          </cell>
          <cell r="I120">
            <v>0</v>
          </cell>
          <cell r="J120">
            <v>0</v>
          </cell>
          <cell r="K120">
            <v>0</v>
          </cell>
        </row>
        <row r="121">
          <cell r="A121" t="str">
            <v>PEF Anclote Electrostatic Precipitator</v>
          </cell>
          <cell r="G121">
            <v>0</v>
          </cell>
          <cell r="H121">
            <v>0</v>
          </cell>
          <cell r="I121">
            <v>0</v>
          </cell>
          <cell r="J121">
            <v>0</v>
          </cell>
          <cell r="K121">
            <v>0</v>
          </cell>
        </row>
        <row r="122">
          <cell r="A122" t="str">
            <v>PEF Clean Water 316b Anclote</v>
          </cell>
          <cell r="G122">
            <v>0</v>
          </cell>
          <cell r="H122">
            <v>0</v>
          </cell>
          <cell r="I122">
            <v>0</v>
          </cell>
          <cell r="J122">
            <v>0</v>
          </cell>
          <cell r="K122">
            <v>0</v>
          </cell>
        </row>
        <row r="123">
          <cell r="A123" t="str">
            <v>PEF Clean Water 316b Cristal River</v>
          </cell>
          <cell r="G123">
            <v>0</v>
          </cell>
          <cell r="H123">
            <v>0</v>
          </cell>
          <cell r="I123">
            <v>0</v>
          </cell>
          <cell r="J123">
            <v>0</v>
          </cell>
          <cell r="K123">
            <v>0</v>
          </cell>
        </row>
        <row r="124">
          <cell r="A124" t="str">
            <v>PEF Clean Water 316b Suwanee</v>
          </cell>
          <cell r="G124">
            <v>0</v>
          </cell>
          <cell r="H124">
            <v>0</v>
          </cell>
          <cell r="I124">
            <v>0</v>
          </cell>
          <cell r="J124">
            <v>0</v>
          </cell>
          <cell r="K124">
            <v>0</v>
          </cell>
        </row>
        <row r="125">
          <cell r="A125" t="str">
            <v>PEF Clean Water 316b Bartow</v>
          </cell>
          <cell r="G125">
            <v>0</v>
          </cell>
          <cell r="H125">
            <v>0</v>
          </cell>
          <cell r="I125">
            <v>0</v>
          </cell>
          <cell r="J125">
            <v>0</v>
          </cell>
          <cell r="K125">
            <v>0</v>
          </cell>
        </row>
        <row r="126">
          <cell r="A126" t="str">
            <v>PEF Mercury CAMR</v>
          </cell>
          <cell r="G126">
            <v>0</v>
          </cell>
          <cell r="H126">
            <v>0</v>
          </cell>
          <cell r="I126">
            <v>0</v>
          </cell>
          <cell r="J126">
            <v>0</v>
          </cell>
          <cell r="K126">
            <v>0</v>
          </cell>
        </row>
        <row r="127">
          <cell r="A127" t="str">
            <v>PEF Services ECRC Minor Projects</v>
          </cell>
          <cell r="G127">
            <v>0</v>
          </cell>
          <cell r="H127">
            <v>0</v>
          </cell>
          <cell r="I127">
            <v>0</v>
          </cell>
          <cell r="J127">
            <v>0</v>
          </cell>
          <cell r="K127">
            <v>0</v>
          </cell>
        </row>
        <row r="128">
          <cell r="A128" t="str">
            <v>PEF Tiger Bay Prod Equip Blanket</v>
          </cell>
          <cell r="G128">
            <v>0</v>
          </cell>
          <cell r="H128">
            <v>0</v>
          </cell>
          <cell r="I128">
            <v>1200000</v>
          </cell>
          <cell r="J128">
            <v>0</v>
          </cell>
          <cell r="K128">
            <v>6000000</v>
          </cell>
        </row>
        <row r="129">
          <cell r="A129" t="str">
            <v>PEF Tiger Bay Major (20064331)</v>
          </cell>
          <cell r="G129">
            <v>1204499</v>
          </cell>
          <cell r="H129">
            <v>3750468</v>
          </cell>
          <cell r="I129">
            <v>1500000</v>
          </cell>
          <cell r="J129">
            <v>607255.81898016902</v>
          </cell>
          <cell r="K129">
            <v>628509.77264447499</v>
          </cell>
        </row>
        <row r="130">
          <cell r="A130" t="str">
            <v>PEF Hines Prod Equip Blanket</v>
          </cell>
          <cell r="G130">
            <v>13898634</v>
          </cell>
          <cell r="H130">
            <v>3865350</v>
          </cell>
          <cell r="I130">
            <v>38859588</v>
          </cell>
          <cell r="J130">
            <v>0</v>
          </cell>
          <cell r="K130">
            <v>3458989</v>
          </cell>
        </row>
        <row r="131">
          <cell r="A131" t="str">
            <v>PEF Hines 2 Prod Equip Blanket</v>
          </cell>
          <cell r="G131">
            <v>24774669</v>
          </cell>
          <cell r="H131">
            <v>0</v>
          </cell>
          <cell r="I131">
            <v>3403209.9999999902</v>
          </cell>
          <cell r="J131">
            <v>900000</v>
          </cell>
          <cell r="K131">
            <v>16327186.999999899</v>
          </cell>
        </row>
        <row r="132">
          <cell r="A132" t="str">
            <v>PEF Hines 3 Prod Equip Blanket</v>
          </cell>
          <cell r="G132">
            <v>1726055</v>
          </cell>
          <cell r="H132">
            <v>26394662</v>
          </cell>
          <cell r="I132">
            <v>999999.99999999895</v>
          </cell>
          <cell r="J132">
            <v>4760578</v>
          </cell>
          <cell r="K132">
            <v>0</v>
          </cell>
        </row>
        <row r="133">
          <cell r="A133" t="str">
            <v>PEF Hines 4 Prod Equip Blanket</v>
          </cell>
          <cell r="G133">
            <v>1534950</v>
          </cell>
          <cell r="H133">
            <v>894858</v>
          </cell>
          <cell r="I133">
            <v>2735375</v>
          </cell>
          <cell r="J133">
            <v>373375.29632835899</v>
          </cell>
          <cell r="K133">
            <v>3649507.9999999902</v>
          </cell>
        </row>
        <row r="134">
          <cell r="A134" t="str">
            <v>PEF PCD Development</v>
          </cell>
          <cell r="G134">
            <v>312100</v>
          </cell>
          <cell r="H134">
            <v>820649</v>
          </cell>
          <cell r="I134">
            <v>750000</v>
          </cell>
          <cell r="J134">
            <v>750000</v>
          </cell>
          <cell r="K134">
            <v>750000</v>
          </cell>
        </row>
        <row r="135">
          <cell r="A135" t="str">
            <v>PEF New Gen Undesig Land</v>
          </cell>
          <cell r="G135">
            <v>0</v>
          </cell>
          <cell r="H135">
            <v>0</v>
          </cell>
          <cell r="I135">
            <v>0</v>
          </cell>
          <cell r="J135">
            <v>0</v>
          </cell>
          <cell r="K135">
            <v>0</v>
          </cell>
        </row>
        <row r="136">
          <cell r="A136" t="str">
            <v>PEF Bartow Repower</v>
          </cell>
          <cell r="G136">
            <v>105572</v>
          </cell>
          <cell r="H136">
            <v>0</v>
          </cell>
          <cell r="I136">
            <v>0</v>
          </cell>
          <cell r="J136">
            <v>0</v>
          </cell>
          <cell r="K136">
            <v>0</v>
          </cell>
        </row>
        <row r="137">
          <cell r="A137" t="str">
            <v>PEF Hines #4</v>
          </cell>
          <cell r="G137">
            <v>0</v>
          </cell>
          <cell r="H137">
            <v>0</v>
          </cell>
          <cell r="I137">
            <v>0</v>
          </cell>
          <cell r="J137">
            <v>0</v>
          </cell>
          <cell r="K137">
            <v>0</v>
          </cell>
          <cell r="L137">
            <v>0</v>
          </cell>
          <cell r="M137">
            <v>0</v>
          </cell>
        </row>
        <row r="138">
          <cell r="A138" t="str">
            <v>PEF Undesig CC 2013 June</v>
          </cell>
          <cell r="G138">
            <v>0</v>
          </cell>
          <cell r="H138">
            <v>0</v>
          </cell>
          <cell r="I138">
            <v>0</v>
          </cell>
          <cell r="J138">
            <v>0</v>
          </cell>
          <cell r="K138">
            <v>0</v>
          </cell>
        </row>
        <row r="139">
          <cell r="A139" t="str">
            <v>PEF Undesig CC 2014</v>
          </cell>
          <cell r="G139">
            <v>0</v>
          </cell>
          <cell r="H139">
            <v>0</v>
          </cell>
          <cell r="I139">
            <v>0</v>
          </cell>
          <cell r="J139">
            <v>0</v>
          </cell>
          <cell r="K139">
            <v>0</v>
          </cell>
        </row>
        <row r="140">
          <cell r="A140" t="str">
            <v>PEF Undesig CC 2015</v>
          </cell>
          <cell r="G140">
            <v>0</v>
          </cell>
          <cell r="H140">
            <v>0</v>
          </cell>
          <cell r="I140">
            <v>0</v>
          </cell>
          <cell r="J140">
            <v>0</v>
          </cell>
          <cell r="K140">
            <v>0</v>
          </cell>
        </row>
        <row r="141">
          <cell r="A141" t="str">
            <v>PEF Undesig CC 2016</v>
          </cell>
          <cell r="G141">
            <v>0</v>
          </cell>
          <cell r="H141">
            <v>1707663</v>
          </cell>
          <cell r="I141">
            <v>78235149</v>
          </cell>
          <cell r="J141">
            <v>201577617</v>
          </cell>
          <cell r="K141">
            <v>436103973</v>
          </cell>
        </row>
        <row r="142">
          <cell r="A142" t="str">
            <v>PEF Undesig CC 2017</v>
          </cell>
          <cell r="G142">
            <v>0</v>
          </cell>
          <cell r="H142">
            <v>0</v>
          </cell>
          <cell r="I142">
            <v>0</v>
          </cell>
          <cell r="J142">
            <v>0</v>
          </cell>
          <cell r="K142">
            <v>0</v>
          </cell>
        </row>
        <row r="143">
          <cell r="A143" t="str">
            <v>PEF Undesig CC 2018</v>
          </cell>
          <cell r="G143">
            <v>0</v>
          </cell>
          <cell r="H143">
            <v>0</v>
          </cell>
          <cell r="I143">
            <v>0</v>
          </cell>
          <cell r="J143">
            <v>0</v>
          </cell>
          <cell r="K143">
            <v>0</v>
          </cell>
        </row>
        <row r="144">
          <cell r="A144" t="str">
            <v>PEF Undesig CC 2019</v>
          </cell>
          <cell r="G144">
            <v>0</v>
          </cell>
          <cell r="H144">
            <v>0</v>
          </cell>
          <cell r="I144">
            <v>0</v>
          </cell>
          <cell r="J144">
            <v>0</v>
          </cell>
          <cell r="K144">
            <v>0</v>
          </cell>
        </row>
        <row r="145">
          <cell r="A145" t="str">
            <v>PEF Undesig CC 2020</v>
          </cell>
          <cell r="G145">
            <v>0</v>
          </cell>
          <cell r="H145">
            <v>0</v>
          </cell>
          <cell r="I145">
            <v>0</v>
          </cell>
          <cell r="J145">
            <v>0</v>
          </cell>
          <cell r="K145">
            <v>0</v>
          </cell>
        </row>
        <row r="146">
          <cell r="A146" t="str">
            <v>PEF Undesig 4x1 CC 2020 Dec</v>
          </cell>
          <cell r="G146">
            <v>0</v>
          </cell>
          <cell r="H146">
            <v>0</v>
          </cell>
          <cell r="I146">
            <v>0</v>
          </cell>
          <cell r="J146">
            <v>0</v>
          </cell>
          <cell r="K146">
            <v>0</v>
          </cell>
        </row>
        <row r="147">
          <cell r="A147" t="str">
            <v>PEF Undesig CC 2021</v>
          </cell>
          <cell r="G147">
            <v>0</v>
          </cell>
          <cell r="H147">
            <v>0</v>
          </cell>
          <cell r="I147">
            <v>0</v>
          </cell>
          <cell r="J147">
            <v>0</v>
          </cell>
          <cell r="K147">
            <v>0</v>
          </cell>
        </row>
        <row r="148">
          <cell r="A148" t="str">
            <v>PEF Undesig 4x1 CC 2021 Dec</v>
          </cell>
          <cell r="G148">
            <v>0</v>
          </cell>
          <cell r="H148">
            <v>0</v>
          </cell>
          <cell r="I148">
            <v>0</v>
          </cell>
          <cell r="J148">
            <v>0</v>
          </cell>
          <cell r="K148">
            <v>0</v>
          </cell>
        </row>
        <row r="149">
          <cell r="A149" t="str">
            <v>PEF Undesig CC 2022</v>
          </cell>
          <cell r="G149">
            <v>0</v>
          </cell>
          <cell r="H149">
            <v>0</v>
          </cell>
          <cell r="I149">
            <v>0</v>
          </cell>
          <cell r="J149">
            <v>0</v>
          </cell>
          <cell r="K149">
            <v>0</v>
          </cell>
        </row>
        <row r="150">
          <cell r="A150" t="str">
            <v>PEF Undesig CC 2023</v>
          </cell>
          <cell r="G150">
            <v>0</v>
          </cell>
          <cell r="H150">
            <v>0</v>
          </cell>
          <cell r="I150">
            <v>0</v>
          </cell>
          <cell r="J150">
            <v>0</v>
          </cell>
          <cell r="K150">
            <v>0</v>
          </cell>
        </row>
        <row r="151">
          <cell r="A151" t="str">
            <v>PEF Undesig CC 2024</v>
          </cell>
          <cell r="G151">
            <v>0</v>
          </cell>
          <cell r="H151">
            <v>0</v>
          </cell>
          <cell r="I151">
            <v>0</v>
          </cell>
          <cell r="J151">
            <v>0</v>
          </cell>
          <cell r="K151">
            <v>0</v>
          </cell>
        </row>
        <row r="152">
          <cell r="A152" t="str">
            <v>PEF Undesig CC 2025</v>
          </cell>
          <cell r="G152">
            <v>0</v>
          </cell>
          <cell r="H152">
            <v>0</v>
          </cell>
          <cell r="I152">
            <v>0</v>
          </cell>
          <cell r="J152">
            <v>0</v>
          </cell>
          <cell r="K152">
            <v>0</v>
          </cell>
        </row>
        <row r="153">
          <cell r="A153" t="str">
            <v>PEF Undesig 4x1 CC 2025 Dec</v>
          </cell>
          <cell r="G153">
            <v>0</v>
          </cell>
          <cell r="H153">
            <v>0</v>
          </cell>
          <cell r="I153">
            <v>0</v>
          </cell>
          <cell r="J153">
            <v>0</v>
          </cell>
          <cell r="K153">
            <v>0</v>
          </cell>
        </row>
        <row r="154">
          <cell r="A154" t="str">
            <v>PEF Undesig CC 2026 Jun</v>
          </cell>
          <cell r="G154">
            <v>0</v>
          </cell>
          <cell r="H154">
            <v>0</v>
          </cell>
          <cell r="I154">
            <v>0</v>
          </cell>
          <cell r="J154">
            <v>0</v>
          </cell>
          <cell r="K154">
            <v>0</v>
          </cell>
        </row>
        <row r="155">
          <cell r="A155" t="str">
            <v>PEF Undesig CC 2027</v>
          </cell>
          <cell r="G155">
            <v>0</v>
          </cell>
          <cell r="H155">
            <v>0</v>
          </cell>
          <cell r="I155">
            <v>0</v>
          </cell>
          <cell r="J155">
            <v>0</v>
          </cell>
          <cell r="K155">
            <v>0</v>
          </cell>
        </row>
        <row r="156">
          <cell r="A156" t="str">
            <v>PEF Undesig CT 2014</v>
          </cell>
          <cell r="G156">
            <v>0</v>
          </cell>
          <cell r="H156">
            <v>0</v>
          </cell>
          <cell r="I156">
            <v>0</v>
          </cell>
          <cell r="J156">
            <v>0</v>
          </cell>
          <cell r="K156">
            <v>0</v>
          </cell>
        </row>
        <row r="157">
          <cell r="A157" t="str">
            <v>PEF Undesig CT 2015</v>
          </cell>
          <cell r="G157">
            <v>0</v>
          </cell>
          <cell r="H157">
            <v>0</v>
          </cell>
          <cell r="I157">
            <v>0</v>
          </cell>
          <cell r="J157">
            <v>0</v>
          </cell>
          <cell r="K157">
            <v>0</v>
          </cell>
        </row>
        <row r="158">
          <cell r="A158" t="str">
            <v>PEF Undesig CT 2016</v>
          </cell>
          <cell r="G158">
            <v>0</v>
          </cell>
          <cell r="H158">
            <v>0</v>
          </cell>
          <cell r="I158">
            <v>0</v>
          </cell>
          <cell r="J158">
            <v>0</v>
          </cell>
          <cell r="K158">
            <v>0</v>
          </cell>
        </row>
        <row r="159">
          <cell r="A159" t="str">
            <v>PEF Undesig CT 2017</v>
          </cell>
          <cell r="G159">
            <v>0</v>
          </cell>
          <cell r="H159">
            <v>0</v>
          </cell>
          <cell r="I159">
            <v>0</v>
          </cell>
          <cell r="J159">
            <v>239081.47618840201</v>
          </cell>
          <cell r="K159">
            <v>33715525.788189098</v>
          </cell>
        </row>
        <row r="160">
          <cell r="A160" t="str">
            <v>PEF Undesig CT 2019</v>
          </cell>
          <cell r="G160">
            <v>0</v>
          </cell>
          <cell r="H160">
            <v>0</v>
          </cell>
          <cell r="I160">
            <v>0</v>
          </cell>
          <cell r="J160">
            <v>0</v>
          </cell>
          <cell r="K160">
            <v>0</v>
          </cell>
        </row>
        <row r="161">
          <cell r="A161" t="str">
            <v>PEF Undesig CT 2020</v>
          </cell>
          <cell r="G161">
            <v>0</v>
          </cell>
          <cell r="H161">
            <v>0</v>
          </cell>
          <cell r="I161">
            <v>0</v>
          </cell>
          <cell r="J161">
            <v>0</v>
          </cell>
          <cell r="K161">
            <v>0</v>
          </cell>
        </row>
        <row r="162">
          <cell r="A162" t="str">
            <v>PEF Undesig CT 2021</v>
          </cell>
          <cell r="G162">
            <v>0</v>
          </cell>
          <cell r="H162">
            <v>0</v>
          </cell>
          <cell r="I162">
            <v>0</v>
          </cell>
          <cell r="J162">
            <v>0</v>
          </cell>
          <cell r="K162">
            <v>0</v>
          </cell>
        </row>
        <row r="163">
          <cell r="A163" t="str">
            <v>PEF Undesig CT 2022</v>
          </cell>
          <cell r="G163">
            <v>0</v>
          </cell>
          <cell r="H163">
            <v>0</v>
          </cell>
          <cell r="I163">
            <v>0</v>
          </cell>
          <cell r="J163">
            <v>0</v>
          </cell>
          <cell r="K163">
            <v>0</v>
          </cell>
        </row>
        <row r="164">
          <cell r="A164" t="str">
            <v>PEF Undesig CT 2023 June</v>
          </cell>
          <cell r="G164">
            <v>0</v>
          </cell>
          <cell r="H164">
            <v>0</v>
          </cell>
          <cell r="I164">
            <v>0</v>
          </cell>
          <cell r="J164">
            <v>0</v>
          </cell>
          <cell r="K164">
            <v>0</v>
          </cell>
        </row>
        <row r="165">
          <cell r="A165" t="str">
            <v>PEF Undesig CT 2023 Dec</v>
          </cell>
          <cell r="G165">
            <v>0</v>
          </cell>
          <cell r="H165">
            <v>0</v>
          </cell>
          <cell r="I165">
            <v>0</v>
          </cell>
          <cell r="J165">
            <v>0</v>
          </cell>
          <cell r="K165">
            <v>0</v>
          </cell>
        </row>
        <row r="166">
          <cell r="A166" t="str">
            <v>PEF Undesig CT 2025</v>
          </cell>
          <cell r="G166">
            <v>0</v>
          </cell>
          <cell r="H166">
            <v>0</v>
          </cell>
          <cell r="I166">
            <v>0</v>
          </cell>
          <cell r="J166">
            <v>0</v>
          </cell>
          <cell r="K166">
            <v>0</v>
          </cell>
        </row>
        <row r="167">
          <cell r="A167" t="str">
            <v>PEF Undesig PCoal 2020</v>
          </cell>
          <cell r="G167">
            <v>0</v>
          </cell>
          <cell r="H167">
            <v>0</v>
          </cell>
          <cell r="I167">
            <v>0</v>
          </cell>
          <cell r="J167">
            <v>0</v>
          </cell>
          <cell r="K167">
            <v>0</v>
          </cell>
        </row>
        <row r="168">
          <cell r="A168" t="str">
            <v>PEF Undesig PCoal 2021</v>
          </cell>
          <cell r="G168">
            <v>0</v>
          </cell>
          <cell r="H168">
            <v>0</v>
          </cell>
          <cell r="I168">
            <v>0</v>
          </cell>
          <cell r="J168">
            <v>0</v>
          </cell>
          <cell r="K168">
            <v>0</v>
          </cell>
        </row>
        <row r="169">
          <cell r="A169" t="str">
            <v>PEF Undesig PCoal 2022</v>
          </cell>
          <cell r="G169">
            <v>0</v>
          </cell>
          <cell r="H169">
            <v>0</v>
          </cell>
          <cell r="I169">
            <v>0</v>
          </cell>
          <cell r="J169">
            <v>0</v>
          </cell>
          <cell r="K169">
            <v>0</v>
          </cell>
        </row>
        <row r="170">
          <cell r="A170" t="str">
            <v>PEF Undesig PCoal 2023 Dec</v>
          </cell>
          <cell r="G170">
            <v>0</v>
          </cell>
          <cell r="H170">
            <v>0</v>
          </cell>
          <cell r="I170">
            <v>0</v>
          </cell>
          <cell r="J170">
            <v>0</v>
          </cell>
          <cell r="K170">
            <v>0</v>
          </cell>
        </row>
        <row r="171">
          <cell r="A171" t="str">
            <v>PEF Distribution Maintenance Capital</v>
          </cell>
          <cell r="G171">
            <v>988850.88333332899</v>
          </cell>
          <cell r="H171">
            <v>942744.13604999497</v>
          </cell>
          <cell r="I171">
            <v>0</v>
          </cell>
          <cell r="J171">
            <v>0</v>
          </cell>
          <cell r="K171">
            <v>1145617.90423953</v>
          </cell>
        </row>
        <row r="172">
          <cell r="A172" t="str">
            <v>PEF Distribution Growth Capital</v>
          </cell>
          <cell r="G172">
            <v>27773321.553999901</v>
          </cell>
          <cell r="H172">
            <v>30943848.1545499</v>
          </cell>
          <cell r="I172">
            <v>30387437.428032</v>
          </cell>
          <cell r="J172">
            <v>31299060.5508729</v>
          </cell>
          <cell r="K172">
            <v>33577946.266660102</v>
          </cell>
        </row>
        <row r="173">
          <cell r="A173" t="str">
            <v>PEF Distribution Easements</v>
          </cell>
          <cell r="G173">
            <v>300000</v>
          </cell>
          <cell r="H173">
            <v>300000</v>
          </cell>
          <cell r="I173">
            <v>306000</v>
          </cell>
          <cell r="J173">
            <v>315180</v>
          </cell>
          <cell r="K173">
            <v>321483.59999999998</v>
          </cell>
        </row>
        <row r="174">
          <cell r="A174" t="str">
            <v>PEF Distribution Installations on Cust. Premises</v>
          </cell>
          <cell r="G174">
            <v>0</v>
          </cell>
          <cell r="H174">
            <v>0</v>
          </cell>
          <cell r="I174">
            <v>0</v>
          </cell>
          <cell r="J174">
            <v>0</v>
          </cell>
          <cell r="K174">
            <v>0</v>
          </cell>
        </row>
        <row r="175">
          <cell r="A175" t="str">
            <v>PEF Distribution Line Transformers</v>
          </cell>
          <cell r="G175">
            <v>7915339.4955000002</v>
          </cell>
          <cell r="H175">
            <v>8385539.6895000003</v>
          </cell>
          <cell r="I175">
            <v>8553250.4832899999</v>
          </cell>
          <cell r="J175">
            <v>8809847.9977886993</v>
          </cell>
          <cell r="K175">
            <v>9170194.2092743497</v>
          </cell>
        </row>
        <row r="176">
          <cell r="A176" t="str">
            <v>PEF Distribution G Line Transformers</v>
          </cell>
          <cell r="G176">
            <v>16234366.839999899</v>
          </cell>
          <cell r="H176">
            <v>16382520.92</v>
          </cell>
          <cell r="I176">
            <v>16710171.338400001</v>
          </cell>
          <cell r="J176">
            <v>17211476.478551999</v>
          </cell>
          <cell r="K176">
            <v>19627349.806428101</v>
          </cell>
        </row>
        <row r="177">
          <cell r="A177" t="str">
            <v>PEF Distribution Meter Equipment</v>
          </cell>
          <cell r="G177">
            <v>1891334.82</v>
          </cell>
          <cell r="H177">
            <v>1891334.82</v>
          </cell>
          <cell r="I177">
            <v>1929161.5164000001</v>
          </cell>
          <cell r="J177">
            <v>1987036.3618920001</v>
          </cell>
          <cell r="K177">
            <v>2191176.7175650802</v>
          </cell>
        </row>
        <row r="178">
          <cell r="A178" t="str">
            <v>PEF Distribution Mobile Meter Reading</v>
          </cell>
          <cell r="G178">
            <v>0</v>
          </cell>
          <cell r="H178">
            <v>0</v>
          </cell>
          <cell r="I178">
            <v>0</v>
          </cell>
          <cell r="J178">
            <v>0</v>
          </cell>
          <cell r="K178">
            <v>0</v>
          </cell>
        </row>
        <row r="179">
          <cell r="A179" t="str">
            <v>PEF Distribution G Meter Equipment</v>
          </cell>
          <cell r="G179">
            <v>0</v>
          </cell>
          <cell r="H179">
            <v>0</v>
          </cell>
          <cell r="I179">
            <v>0</v>
          </cell>
          <cell r="J179">
            <v>0</v>
          </cell>
          <cell r="K179">
            <v>0</v>
          </cell>
        </row>
        <row r="180">
          <cell r="A180" t="str">
            <v>PEF Distribution OH Conductors &amp; Devices</v>
          </cell>
          <cell r="G180">
            <v>11027574.009500001</v>
          </cell>
          <cell r="H180">
            <v>12331609.1649999</v>
          </cell>
          <cell r="I180">
            <v>12578241.3482999</v>
          </cell>
          <cell r="J180">
            <v>12955588.588749001</v>
          </cell>
          <cell r="K180">
            <v>12775825.3934341</v>
          </cell>
        </row>
        <row r="181">
          <cell r="A181" t="str">
            <v>PEF Distribution OH Services</v>
          </cell>
          <cell r="G181">
            <v>1829553.3045000001</v>
          </cell>
          <cell r="H181">
            <v>1829553.3045000001</v>
          </cell>
          <cell r="I181">
            <v>1866144.3705899999</v>
          </cell>
          <cell r="J181">
            <v>1922128.7017077</v>
          </cell>
          <cell r="K181">
            <v>2119600.6978630298</v>
          </cell>
        </row>
        <row r="182">
          <cell r="A182" t="str">
            <v>PEF Distribution Poles, Towers &amp; Fixtures</v>
          </cell>
          <cell r="G182">
            <v>10640808.3119999</v>
          </cell>
          <cell r="H182">
            <v>11134433.604</v>
          </cell>
          <cell r="I182">
            <v>11765122.193460001</v>
          </cell>
          <cell r="J182">
            <v>12118075.8592638</v>
          </cell>
          <cell r="K182">
            <v>12327743.973606599</v>
          </cell>
        </row>
        <row r="183">
          <cell r="A183" t="str">
            <v>PEF Distribution Station Equipment</v>
          </cell>
          <cell r="G183">
            <v>3089385.44666667</v>
          </cell>
          <cell r="H183">
            <v>3305003.68</v>
          </cell>
          <cell r="I183">
            <v>3370873.4035999798</v>
          </cell>
          <cell r="J183">
            <v>3791999.4362960001</v>
          </cell>
          <cell r="K183">
            <v>3579159.7504245201</v>
          </cell>
        </row>
        <row r="184">
          <cell r="A184" t="str">
            <v>PEF Distribution G Station Equipment</v>
          </cell>
          <cell r="G184">
            <v>26714287.809999902</v>
          </cell>
          <cell r="H184">
            <v>33317188.16</v>
          </cell>
          <cell r="I184">
            <v>33983531.923199996</v>
          </cell>
          <cell r="J184">
            <v>35003037.880896002</v>
          </cell>
          <cell r="K184">
            <v>32297574.450798102</v>
          </cell>
        </row>
        <row r="185">
          <cell r="A185" t="str">
            <v>PEF Distribution Street Light &amp; Signal Systems</v>
          </cell>
          <cell r="G185">
            <v>2784464.1002999898</v>
          </cell>
          <cell r="H185">
            <v>2811693.5170999998</v>
          </cell>
          <cell r="I185">
            <v>2867927.3874420002</v>
          </cell>
          <cell r="J185">
            <v>2953965.2090652501</v>
          </cell>
          <cell r="K185">
            <v>3225897.8383706599</v>
          </cell>
        </row>
        <row r="186">
          <cell r="A186" t="str">
            <v>PEF Distribution Structures &amp; Improvements</v>
          </cell>
          <cell r="G186">
            <v>0</v>
          </cell>
          <cell r="H186">
            <v>0</v>
          </cell>
          <cell r="I186">
            <v>0</v>
          </cell>
          <cell r="J186">
            <v>0</v>
          </cell>
          <cell r="K186">
            <v>0</v>
          </cell>
        </row>
        <row r="187">
          <cell r="A187" t="str">
            <v>PEF Distribution UG Conductors &amp; Devices</v>
          </cell>
          <cell r="G187">
            <v>10044108.036499999</v>
          </cell>
          <cell r="H187">
            <v>11516827.080499999</v>
          </cell>
          <cell r="I187">
            <v>11747163.62211</v>
          </cell>
          <cell r="J187">
            <v>12099578.5307732</v>
          </cell>
          <cell r="K187">
            <v>11636446.0938159</v>
          </cell>
        </row>
        <row r="188">
          <cell r="A188" t="str">
            <v>PEF Distribution G UG Cond &amp; Devices</v>
          </cell>
          <cell r="G188">
            <v>10729805.856000001</v>
          </cell>
          <cell r="H188">
            <v>12404078.4384</v>
          </cell>
          <cell r="I188">
            <v>12652160.007168001</v>
          </cell>
          <cell r="J188">
            <v>13031724.807383001</v>
          </cell>
          <cell r="K188">
            <v>12972335.4761135</v>
          </cell>
        </row>
        <row r="189">
          <cell r="A189" t="str">
            <v>PEF Distribution UG Conduit</v>
          </cell>
          <cell r="G189">
            <v>2747160.69199999</v>
          </cell>
          <cell r="H189">
            <v>2747160.69199999</v>
          </cell>
          <cell r="I189">
            <v>2802103.9058400001</v>
          </cell>
          <cell r="J189">
            <v>2886167.0230151899</v>
          </cell>
          <cell r="K189">
            <v>3182680.5513581</v>
          </cell>
        </row>
        <row r="190">
          <cell r="A190" t="str">
            <v>PEF Distribution UG Services</v>
          </cell>
          <cell r="G190">
            <v>15648242.139699999</v>
          </cell>
          <cell r="H190">
            <v>17480024.3484</v>
          </cell>
          <cell r="I190">
            <v>17829624.835368</v>
          </cell>
          <cell r="J190">
            <v>18364513.580428999</v>
          </cell>
          <cell r="K190">
            <v>18129029.0247664</v>
          </cell>
        </row>
        <row r="191">
          <cell r="A191" t="str">
            <v>PEF Distribution Misc Equip 398</v>
          </cell>
          <cell r="G191">
            <v>836247.7</v>
          </cell>
          <cell r="H191">
            <v>817621.28999999899</v>
          </cell>
          <cell r="I191">
            <v>651086.23679999996</v>
          </cell>
          <cell r="J191">
            <v>670618.82390399999</v>
          </cell>
          <cell r="K191">
            <v>968821.84528139303</v>
          </cell>
        </row>
        <row r="192">
          <cell r="A192" t="str">
            <v>PEF Distribution Communication Equip 397</v>
          </cell>
          <cell r="G192">
            <v>0</v>
          </cell>
          <cell r="H192">
            <v>0</v>
          </cell>
          <cell r="I192">
            <v>0</v>
          </cell>
          <cell r="J192">
            <v>0</v>
          </cell>
          <cell r="K192">
            <v>0</v>
          </cell>
        </row>
        <row r="193">
          <cell r="A193" t="str">
            <v>PEF Trans Maintenance Capital</v>
          </cell>
          <cell r="G193">
            <v>3272227.13199999</v>
          </cell>
          <cell r="H193">
            <v>1197177.3589999899</v>
          </cell>
          <cell r="I193">
            <v>125000</v>
          </cell>
          <cell r="J193">
            <v>1124863.99999999</v>
          </cell>
          <cell r="K193">
            <v>1169858.5600000001</v>
          </cell>
        </row>
        <row r="194">
          <cell r="A194" t="str">
            <v>PEF Trans Maintenance Capital 2010</v>
          </cell>
          <cell r="G194">
            <v>0</v>
          </cell>
          <cell r="H194">
            <v>0</v>
          </cell>
          <cell r="I194">
            <v>0</v>
          </cell>
          <cell r="J194">
            <v>0</v>
          </cell>
          <cell r="K194">
            <v>0</v>
          </cell>
        </row>
        <row r="195">
          <cell r="A195" t="str">
            <v>PEF Trans Maintenance Capital 2011</v>
          </cell>
          <cell r="G195">
            <v>0</v>
          </cell>
          <cell r="H195">
            <v>0</v>
          </cell>
          <cell r="I195">
            <v>0</v>
          </cell>
          <cell r="J195">
            <v>0</v>
          </cell>
          <cell r="K195">
            <v>0</v>
          </cell>
        </row>
        <row r="196">
          <cell r="A196" t="str">
            <v>PEF Trans Maintenance Capital 2012</v>
          </cell>
          <cell r="G196">
            <v>0</v>
          </cell>
          <cell r="H196">
            <v>0</v>
          </cell>
          <cell r="I196">
            <v>0</v>
          </cell>
          <cell r="J196">
            <v>0</v>
          </cell>
          <cell r="K196">
            <v>0</v>
          </cell>
        </row>
        <row r="197">
          <cell r="A197" t="str">
            <v>PEF Trans Maintenance Capital 2013</v>
          </cell>
          <cell r="G197">
            <v>0</v>
          </cell>
          <cell r="H197">
            <v>0</v>
          </cell>
          <cell r="I197">
            <v>0</v>
          </cell>
          <cell r="J197">
            <v>0</v>
          </cell>
          <cell r="K197">
            <v>0</v>
          </cell>
        </row>
        <row r="198">
          <cell r="A198" t="str">
            <v>PEF Trans Maintenance Capital 2014</v>
          </cell>
          <cell r="G198">
            <v>0</v>
          </cell>
          <cell r="H198">
            <v>0</v>
          </cell>
          <cell r="I198">
            <v>0</v>
          </cell>
          <cell r="J198">
            <v>0</v>
          </cell>
          <cell r="K198">
            <v>0</v>
          </cell>
        </row>
        <row r="199">
          <cell r="A199" t="str">
            <v>PEF Trans Maintenance Capital 2015</v>
          </cell>
          <cell r="G199">
            <v>0</v>
          </cell>
          <cell r="H199">
            <v>0</v>
          </cell>
          <cell r="I199">
            <v>0</v>
          </cell>
          <cell r="J199">
            <v>0</v>
          </cell>
          <cell r="K199">
            <v>0</v>
          </cell>
        </row>
        <row r="200">
          <cell r="A200" t="str">
            <v>PEF Trans Maintenance Capital 2016</v>
          </cell>
          <cell r="G200">
            <v>0</v>
          </cell>
          <cell r="H200">
            <v>0</v>
          </cell>
          <cell r="I200">
            <v>0</v>
          </cell>
          <cell r="J200">
            <v>0</v>
          </cell>
          <cell r="K200">
            <v>0</v>
          </cell>
        </row>
        <row r="201">
          <cell r="A201" t="str">
            <v>PEF Trans Maintenance Capital 2017</v>
          </cell>
          <cell r="G201">
            <v>0</v>
          </cell>
          <cell r="H201">
            <v>0</v>
          </cell>
          <cell r="I201">
            <v>0</v>
          </cell>
          <cell r="J201">
            <v>0</v>
          </cell>
          <cell r="K201">
            <v>0</v>
          </cell>
        </row>
        <row r="202">
          <cell r="A202" t="str">
            <v>PEF Trans Maintenance Capital 2025</v>
          </cell>
          <cell r="G202">
            <v>0</v>
          </cell>
          <cell r="H202">
            <v>0</v>
          </cell>
          <cell r="I202">
            <v>0</v>
          </cell>
          <cell r="J202">
            <v>0</v>
          </cell>
          <cell r="K202">
            <v>0</v>
          </cell>
        </row>
        <row r="203">
          <cell r="A203" t="str">
            <v>PEF Trans Maintenance Projection Adjustment</v>
          </cell>
          <cell r="G203">
            <v>0</v>
          </cell>
          <cell r="H203">
            <v>0</v>
          </cell>
          <cell r="I203">
            <v>0</v>
          </cell>
          <cell r="J203">
            <v>0</v>
          </cell>
          <cell r="K203">
            <v>0</v>
          </cell>
        </row>
        <row r="204">
          <cell r="A204" t="str">
            <v>PEF Trans Substation Land</v>
          </cell>
          <cell r="G204">
            <v>0</v>
          </cell>
          <cell r="H204">
            <v>0</v>
          </cell>
          <cell r="I204">
            <v>0</v>
          </cell>
          <cell r="J204">
            <v>0</v>
          </cell>
          <cell r="K204">
            <v>0</v>
          </cell>
        </row>
        <row r="205">
          <cell r="A205" t="str">
            <v>PEF Trans M Apalachicola to Eastpoint Double-Circuit Rebuild</v>
          </cell>
          <cell r="G205">
            <v>0</v>
          </cell>
          <cell r="H205">
            <v>0</v>
          </cell>
          <cell r="I205">
            <v>0</v>
          </cell>
          <cell r="J205">
            <v>0</v>
          </cell>
          <cell r="K205">
            <v>0</v>
          </cell>
        </row>
        <row r="206">
          <cell r="A206" t="str">
            <v>PEF Transmission Avalon - Gifford</v>
          </cell>
          <cell r="G206">
            <v>3600000.03</v>
          </cell>
          <cell r="H206">
            <v>1491999.99999999</v>
          </cell>
          <cell r="I206">
            <v>0</v>
          </cell>
          <cell r="J206">
            <v>0</v>
          </cell>
          <cell r="K206">
            <v>0</v>
          </cell>
        </row>
        <row r="207">
          <cell r="A207" t="str">
            <v>PEF Trans M Brooksville West - Brooksville 230kv New Line (20062996)</v>
          </cell>
          <cell r="G207">
            <v>850000.02</v>
          </cell>
          <cell r="H207">
            <v>8149681.8899999997</v>
          </cell>
          <cell r="I207">
            <v>0</v>
          </cell>
          <cell r="J207">
            <v>0</v>
          </cell>
          <cell r="K207">
            <v>0</v>
          </cell>
        </row>
        <row r="208">
          <cell r="A208" t="str">
            <v>PEF Trans M Carabelle to Eastpoint (JA-5&amp;6) 69kv Rebuild-15.84 miles</v>
          </cell>
          <cell r="G208">
            <v>0</v>
          </cell>
          <cell r="H208">
            <v>0</v>
          </cell>
          <cell r="I208">
            <v>0</v>
          </cell>
          <cell r="J208">
            <v>0</v>
          </cell>
          <cell r="K208">
            <v>0</v>
          </cell>
        </row>
        <row r="209">
          <cell r="A209" t="str">
            <v>PEF Trans M Chiefland - New 69kv Switching sub &amp; line work (20062987)</v>
          </cell>
          <cell r="G209">
            <v>7889100.0599999996</v>
          </cell>
          <cell r="H209">
            <v>3782000.0399999898</v>
          </cell>
          <cell r="I209">
            <v>0</v>
          </cell>
          <cell r="J209">
            <v>0</v>
          </cell>
          <cell r="K209">
            <v>0</v>
          </cell>
        </row>
        <row r="210">
          <cell r="A210" t="str">
            <v>PEF Transmission CF - Bushnell E (20043414)</v>
          </cell>
          <cell r="G210">
            <v>0</v>
          </cell>
          <cell r="H210">
            <v>0</v>
          </cell>
          <cell r="I210">
            <v>0</v>
          </cell>
          <cell r="J210">
            <v>0</v>
          </cell>
          <cell r="K210">
            <v>0</v>
          </cell>
        </row>
        <row r="211">
          <cell r="A211" t="str">
            <v>PEF Transmission Drifton to Perry 230kV (20017360)</v>
          </cell>
          <cell r="G211">
            <v>0</v>
          </cell>
          <cell r="H211">
            <v>0</v>
          </cell>
          <cell r="I211">
            <v>0</v>
          </cell>
          <cell r="J211">
            <v>0</v>
          </cell>
          <cell r="K211">
            <v>0</v>
          </cell>
        </row>
        <row r="212">
          <cell r="A212" t="str">
            <v>PEF Trans M Deleon Springs - DeLeon Springs - Deland West 115kv(20018950)</v>
          </cell>
          <cell r="G212">
            <v>0</v>
          </cell>
          <cell r="H212">
            <v>0</v>
          </cell>
          <cell r="I212">
            <v>0</v>
          </cell>
          <cell r="J212">
            <v>0</v>
          </cell>
          <cell r="K212">
            <v>0</v>
          </cell>
        </row>
        <row r="213">
          <cell r="A213" t="str">
            <v>PEF Transmission Drifton-Perry (20057801)</v>
          </cell>
          <cell r="G213">
            <v>0</v>
          </cell>
          <cell r="H213">
            <v>0</v>
          </cell>
          <cell r="I213">
            <v>0</v>
          </cell>
          <cell r="J213">
            <v>0</v>
          </cell>
          <cell r="K213">
            <v>0</v>
          </cell>
        </row>
        <row r="214">
          <cell r="A214" t="str">
            <v>PEF Transmission Dundee-Inter City #1 (20057800)</v>
          </cell>
          <cell r="G214">
            <v>0</v>
          </cell>
          <cell r="H214">
            <v>0</v>
          </cell>
          <cell r="I214">
            <v>0</v>
          </cell>
          <cell r="J214">
            <v>0</v>
          </cell>
          <cell r="K214">
            <v>0</v>
          </cell>
        </row>
        <row r="215">
          <cell r="A215" t="str">
            <v>PEF Trans M Drifton Perry 69kv(20061540)</v>
          </cell>
          <cell r="G215">
            <v>0</v>
          </cell>
          <cell r="H215">
            <v>0</v>
          </cell>
          <cell r="I215">
            <v>0</v>
          </cell>
          <cell r="J215">
            <v>0</v>
          </cell>
          <cell r="K215">
            <v>0</v>
          </cell>
        </row>
        <row r="216">
          <cell r="A216" t="str">
            <v>PEF Trans M Drifton-Perry 69kv ph2 (20057081)</v>
          </cell>
          <cell r="G216">
            <v>0</v>
          </cell>
          <cell r="H216">
            <v>0</v>
          </cell>
          <cell r="I216">
            <v>0</v>
          </cell>
          <cell r="J216">
            <v>0</v>
          </cell>
          <cell r="K216">
            <v>0</v>
          </cell>
        </row>
        <row r="217">
          <cell r="A217" t="str">
            <v>PEF Transmission Dundee-Inter City #2 (20017361)</v>
          </cell>
          <cell r="G217">
            <v>0</v>
          </cell>
          <cell r="H217">
            <v>0</v>
          </cell>
          <cell r="I217">
            <v>0</v>
          </cell>
          <cell r="J217">
            <v>0</v>
          </cell>
          <cell r="K217">
            <v>0</v>
          </cell>
        </row>
        <row r="218">
          <cell r="A218" t="str">
            <v>PEF Transmission Energy Control Center</v>
          </cell>
          <cell r="G218">
            <v>0</v>
          </cell>
          <cell r="H218">
            <v>0</v>
          </cell>
          <cell r="I218">
            <v>0</v>
          </cell>
          <cell r="J218">
            <v>0</v>
          </cell>
          <cell r="K218">
            <v>0</v>
          </cell>
        </row>
        <row r="219">
          <cell r="A219" t="str">
            <v>PEF Transmission Gifford (20058126)</v>
          </cell>
          <cell r="G219">
            <v>0</v>
          </cell>
          <cell r="H219">
            <v>0</v>
          </cell>
          <cell r="I219">
            <v>0</v>
          </cell>
          <cell r="J219">
            <v>0</v>
          </cell>
          <cell r="K219">
            <v>0</v>
          </cell>
        </row>
        <row r="220">
          <cell r="A220" t="str">
            <v>PEF Trans M Holder-2nd 230/69kv Transformer &amp; 69kv Line (20062991)</v>
          </cell>
          <cell r="G220">
            <v>0</v>
          </cell>
          <cell r="H220">
            <v>0</v>
          </cell>
          <cell r="I220">
            <v>0</v>
          </cell>
          <cell r="J220">
            <v>0</v>
          </cell>
          <cell r="K220">
            <v>0</v>
          </cell>
        </row>
        <row r="221">
          <cell r="A221" t="str">
            <v>PEF Trans M Fort White - Luraville (FP-2 17.24mi) 69kv Line Rebuild(20062983)</v>
          </cell>
          <cell r="G221">
            <v>0</v>
          </cell>
          <cell r="H221">
            <v>0</v>
          </cell>
          <cell r="I221">
            <v>0</v>
          </cell>
          <cell r="J221">
            <v>0</v>
          </cell>
          <cell r="K221">
            <v>0</v>
          </cell>
        </row>
        <row r="222">
          <cell r="A222" t="str">
            <v>PEF Trans M Haines City East New 230/69kV Substation (20057785)</v>
          </cell>
          <cell r="G222">
            <v>2000000.04</v>
          </cell>
          <cell r="H222">
            <v>0</v>
          </cell>
          <cell r="I222">
            <v>0</v>
          </cell>
          <cell r="J222">
            <v>0</v>
          </cell>
          <cell r="K222">
            <v>0</v>
          </cell>
        </row>
        <row r="223">
          <cell r="A223" t="str">
            <v>PEF Trans M Lecanto - 230/115kv substation(20062988)</v>
          </cell>
          <cell r="G223">
            <v>4230000.1399999997</v>
          </cell>
          <cell r="H223">
            <v>8600000.0700000003</v>
          </cell>
          <cell r="I223">
            <v>0</v>
          </cell>
          <cell r="J223">
            <v>0</v>
          </cell>
          <cell r="K223">
            <v>0</v>
          </cell>
        </row>
        <row r="224">
          <cell r="A224" t="str">
            <v>PEF Trans M Northeast-Disston 230kv &amp; Disston</v>
          </cell>
          <cell r="G224">
            <v>0</v>
          </cell>
          <cell r="H224">
            <v>0</v>
          </cell>
          <cell r="I224">
            <v>0</v>
          </cell>
          <cell r="J224">
            <v>0</v>
          </cell>
          <cell r="K224">
            <v>0</v>
          </cell>
        </row>
        <row r="225">
          <cell r="A225" t="str">
            <v>PEF Trans M High Springs-Alachua 2nd 69kV Circuit Line (20055278)</v>
          </cell>
          <cell r="G225">
            <v>0</v>
          </cell>
          <cell r="H225">
            <v>0</v>
          </cell>
          <cell r="I225">
            <v>0</v>
          </cell>
          <cell r="J225">
            <v>0</v>
          </cell>
          <cell r="K225">
            <v>0</v>
          </cell>
        </row>
        <row r="226">
          <cell r="A226" t="str">
            <v>PEF Trans Perry - Luraville (FP-3&amp;4, 24.1 mi) 69kv Line Overload (20061540)</v>
          </cell>
          <cell r="G226">
            <v>0</v>
          </cell>
          <cell r="H226">
            <v>0</v>
          </cell>
          <cell r="I226">
            <v>0</v>
          </cell>
          <cell r="J226">
            <v>0</v>
          </cell>
          <cell r="K226">
            <v>0</v>
          </cell>
        </row>
        <row r="227">
          <cell r="A227" t="str">
            <v>PEF Transmission Port St Joe - Appal (20043424)</v>
          </cell>
          <cell r="G227">
            <v>4999999.97</v>
          </cell>
          <cell r="H227">
            <v>0</v>
          </cell>
          <cell r="I227">
            <v>0</v>
          </cell>
          <cell r="J227">
            <v>0</v>
          </cell>
          <cell r="K227">
            <v>0</v>
          </cell>
        </row>
        <row r="228">
          <cell r="A228" t="str">
            <v>PEF Transmission Rich Bay Sub (20055279)</v>
          </cell>
          <cell r="G228">
            <v>0</v>
          </cell>
          <cell r="H228">
            <v>0</v>
          </cell>
          <cell r="I228">
            <v>0</v>
          </cell>
          <cell r="J228">
            <v>0</v>
          </cell>
          <cell r="K228">
            <v>0</v>
          </cell>
        </row>
        <row r="229">
          <cell r="A229" t="str">
            <v>PEF Transmission Tallahassee - Drifton (20031431)</v>
          </cell>
          <cell r="G229">
            <v>0</v>
          </cell>
          <cell r="H229">
            <v>0</v>
          </cell>
          <cell r="I229">
            <v>0</v>
          </cell>
          <cell r="J229">
            <v>0</v>
          </cell>
          <cell r="K229">
            <v>0</v>
          </cell>
        </row>
        <row r="230">
          <cell r="A230" t="str">
            <v>PEF Transmission Dale Mabry to Morgan Rd- 230kV Line &amp; Sub</v>
          </cell>
          <cell r="G230">
            <v>0</v>
          </cell>
          <cell r="H230">
            <v>0</v>
          </cell>
          <cell r="I230">
            <v>0</v>
          </cell>
          <cell r="J230">
            <v>0</v>
          </cell>
          <cell r="K230">
            <v>0</v>
          </cell>
        </row>
        <row r="231">
          <cell r="A231" t="str">
            <v>PEF Transmission Central FL South - New 500/230 kV Substation</v>
          </cell>
          <cell r="G231">
            <v>26314000.52</v>
          </cell>
          <cell r="H231">
            <v>28346399</v>
          </cell>
          <cell r="I231">
            <v>9117999.9999999907</v>
          </cell>
          <cell r="J231">
            <v>0</v>
          </cell>
          <cell r="K231">
            <v>0</v>
          </cell>
        </row>
        <row r="232">
          <cell r="A232" t="str">
            <v>PEF Transmission OH Conduct. &amp; Devices</v>
          </cell>
          <cell r="G232">
            <v>13090621.689999999</v>
          </cell>
          <cell r="H232">
            <v>11983229.439999999</v>
          </cell>
          <cell r="I232">
            <v>10650255.359999999</v>
          </cell>
          <cell r="J232">
            <v>5545129.5744000003</v>
          </cell>
          <cell r="K232">
            <v>5766934.7573760003</v>
          </cell>
        </row>
        <row r="233">
          <cell r="A233" t="str">
            <v>PEF Transmission Poles &amp; Fixtures</v>
          </cell>
          <cell r="G233">
            <v>26596352.969999999</v>
          </cell>
          <cell r="H233">
            <v>27995850.419999901</v>
          </cell>
          <cell r="I233">
            <v>21082062.079999998</v>
          </cell>
          <cell r="J233">
            <v>22585344.563200001</v>
          </cell>
          <cell r="K233">
            <v>23368758.345727898</v>
          </cell>
        </row>
        <row r="234">
          <cell r="A234" t="str">
            <v>PEF Transmission Roads &amp; Trails</v>
          </cell>
          <cell r="G234">
            <v>0</v>
          </cell>
          <cell r="H234">
            <v>0</v>
          </cell>
          <cell r="I234">
            <v>0</v>
          </cell>
          <cell r="J234">
            <v>0</v>
          </cell>
          <cell r="K234">
            <v>0</v>
          </cell>
        </row>
        <row r="235">
          <cell r="A235" t="str">
            <v>PEF Transmission Station Equipment</v>
          </cell>
          <cell r="G235">
            <v>22015073.339999899</v>
          </cell>
          <cell r="H235">
            <v>15393671.140000001</v>
          </cell>
          <cell r="I235">
            <v>23738463.359999999</v>
          </cell>
          <cell r="J235">
            <v>25728001.894400001</v>
          </cell>
          <cell r="K235">
            <v>26757121.9701759</v>
          </cell>
        </row>
        <row r="236">
          <cell r="A236" t="str">
            <v>PEF Transmission Structures &amp; Improvements</v>
          </cell>
          <cell r="G236">
            <v>0</v>
          </cell>
          <cell r="H236">
            <v>0</v>
          </cell>
          <cell r="I236">
            <v>0</v>
          </cell>
          <cell r="J236">
            <v>0</v>
          </cell>
          <cell r="K236">
            <v>0</v>
          </cell>
        </row>
        <row r="237">
          <cell r="A237" t="str">
            <v>PEF Transmission Towers &amp; Fixtures</v>
          </cell>
          <cell r="G237">
            <v>0</v>
          </cell>
          <cell r="H237">
            <v>0</v>
          </cell>
          <cell r="I237">
            <v>0</v>
          </cell>
          <cell r="J237">
            <v>0</v>
          </cell>
          <cell r="K237">
            <v>0</v>
          </cell>
        </row>
        <row r="238">
          <cell r="A238" t="str">
            <v>PEF Transmission New FERC, NERC, FPSC, DEP Requirements 355.0</v>
          </cell>
          <cell r="G238">
            <v>0</v>
          </cell>
          <cell r="H238">
            <v>0</v>
          </cell>
          <cell r="I238">
            <v>6000000</v>
          </cell>
          <cell r="J238">
            <v>21999999.999999899</v>
          </cell>
          <cell r="K238">
            <v>48999999.999999903</v>
          </cell>
        </row>
        <row r="239">
          <cell r="A239" t="str">
            <v>PEF Transmission CR South</v>
          </cell>
          <cell r="G239">
            <v>1999999.99</v>
          </cell>
          <cell r="H239">
            <v>5999999.9499999899</v>
          </cell>
          <cell r="I239">
            <v>30000000</v>
          </cell>
          <cell r="J239">
            <v>49999999.999999903</v>
          </cell>
          <cell r="K239">
            <v>49999999.999999903</v>
          </cell>
        </row>
        <row r="240">
          <cell r="A240" t="str">
            <v>PEF Transmission UG Conductors &amp; Devices</v>
          </cell>
          <cell r="G240">
            <v>0</v>
          </cell>
          <cell r="H240">
            <v>0</v>
          </cell>
          <cell r="I240">
            <v>0</v>
          </cell>
          <cell r="J240">
            <v>0</v>
          </cell>
          <cell r="K240">
            <v>0</v>
          </cell>
        </row>
        <row r="241">
          <cell r="A241" t="str">
            <v>PEF Transmission UG Conduit</v>
          </cell>
          <cell r="G241">
            <v>0</v>
          </cell>
          <cell r="H241">
            <v>0</v>
          </cell>
          <cell r="I241">
            <v>0</v>
          </cell>
          <cell r="J241">
            <v>0</v>
          </cell>
          <cell r="K241">
            <v>0</v>
          </cell>
        </row>
        <row r="242">
          <cell r="A242" t="str">
            <v>PEF Transmission New Gen Hines-WestLkWales #2 (20017372)</v>
          </cell>
          <cell r="G242">
            <v>0</v>
          </cell>
          <cell r="H242">
            <v>0</v>
          </cell>
          <cell r="I242">
            <v>0</v>
          </cell>
          <cell r="J242">
            <v>0</v>
          </cell>
          <cell r="K242">
            <v>0</v>
          </cell>
        </row>
        <row r="243">
          <cell r="A243" t="str">
            <v>PEF Trans New Gen Projection Adjustment</v>
          </cell>
          <cell r="G243">
            <v>0</v>
          </cell>
          <cell r="H243">
            <v>0</v>
          </cell>
          <cell r="I243">
            <v>0</v>
          </cell>
          <cell r="J243">
            <v>0</v>
          </cell>
          <cell r="K243">
            <v>0</v>
          </cell>
        </row>
        <row r="244">
          <cell r="A244" t="str">
            <v>PEF Transmission New Gen Taylor EC (20059498)</v>
          </cell>
          <cell r="G244">
            <v>0</v>
          </cell>
          <cell r="H244">
            <v>0</v>
          </cell>
          <cell r="I244">
            <v>0</v>
          </cell>
          <cell r="J244">
            <v>0</v>
          </cell>
          <cell r="K244">
            <v>0</v>
          </cell>
        </row>
        <row r="245">
          <cell r="A245" t="str">
            <v>PEF Transmission New Gen Bartow Repower</v>
          </cell>
          <cell r="G245">
            <v>0</v>
          </cell>
          <cell r="H245">
            <v>0</v>
          </cell>
          <cell r="I245">
            <v>0</v>
          </cell>
          <cell r="J245">
            <v>0</v>
          </cell>
          <cell r="K245">
            <v>0</v>
          </cell>
        </row>
        <row r="246">
          <cell r="A246" t="str">
            <v>PEF Transmission New Gen E-Grass</v>
          </cell>
          <cell r="G246">
            <v>0</v>
          </cell>
          <cell r="H246">
            <v>0</v>
          </cell>
          <cell r="I246">
            <v>0</v>
          </cell>
          <cell r="J246">
            <v>0</v>
          </cell>
          <cell r="K246">
            <v>0</v>
          </cell>
        </row>
        <row r="247">
          <cell r="A247" t="str">
            <v>PEF Transmission New Gen Mosaic</v>
          </cell>
          <cell r="G247">
            <v>0</v>
          </cell>
          <cell r="H247">
            <v>0</v>
          </cell>
          <cell r="I247">
            <v>0</v>
          </cell>
          <cell r="J247">
            <v>0</v>
          </cell>
          <cell r="K247">
            <v>0</v>
          </cell>
        </row>
        <row r="248">
          <cell r="A248" t="str">
            <v>PEF Transmission New Gen Vandolah Purchase</v>
          </cell>
          <cell r="G248">
            <v>0</v>
          </cell>
          <cell r="H248">
            <v>0</v>
          </cell>
          <cell r="I248">
            <v>0</v>
          </cell>
          <cell r="J248">
            <v>0</v>
          </cell>
          <cell r="K248">
            <v>0</v>
          </cell>
        </row>
        <row r="249">
          <cell r="A249" t="str">
            <v>PEF Transmission New Gen Hines 6</v>
          </cell>
          <cell r="G249">
            <v>0</v>
          </cell>
          <cell r="H249">
            <v>0</v>
          </cell>
          <cell r="I249">
            <v>0</v>
          </cell>
          <cell r="J249">
            <v>0</v>
          </cell>
          <cell r="K249">
            <v>0</v>
          </cell>
        </row>
        <row r="250">
          <cell r="A250" t="str">
            <v>PEF Transmission New Gen CC 4x1 2013</v>
          </cell>
          <cell r="G250">
            <v>0</v>
          </cell>
          <cell r="H250">
            <v>0</v>
          </cell>
          <cell r="I250">
            <v>0</v>
          </cell>
          <cell r="J250">
            <v>0</v>
          </cell>
          <cell r="K250">
            <v>0</v>
          </cell>
        </row>
        <row r="251">
          <cell r="A251" t="str">
            <v>PEF Transmission New Gen CC Unit 2016</v>
          </cell>
          <cell r="G251">
            <v>0</v>
          </cell>
          <cell r="H251">
            <v>1000000.02</v>
          </cell>
          <cell r="I251">
            <v>5000000</v>
          </cell>
          <cell r="J251">
            <v>19999999.999999899</v>
          </cell>
          <cell r="K251">
            <v>30000000</v>
          </cell>
        </row>
        <row r="252">
          <cell r="A252" t="str">
            <v>PEF Transmission New Gen CC Unit 2015</v>
          </cell>
          <cell r="G252">
            <v>0</v>
          </cell>
          <cell r="H252">
            <v>0</v>
          </cell>
          <cell r="I252">
            <v>0</v>
          </cell>
          <cell r="J252">
            <v>0</v>
          </cell>
          <cell r="K252">
            <v>0</v>
          </cell>
        </row>
        <row r="253">
          <cell r="A253" t="str">
            <v>PEF Transmission New Gen CC Unit 2017</v>
          </cell>
          <cell r="G253">
            <v>0</v>
          </cell>
          <cell r="H253">
            <v>0</v>
          </cell>
          <cell r="I253">
            <v>0</v>
          </cell>
          <cell r="J253">
            <v>0</v>
          </cell>
          <cell r="K253">
            <v>0</v>
          </cell>
        </row>
        <row r="254">
          <cell r="A254" t="str">
            <v>PEF Transmission New Gen CC Unit 2018</v>
          </cell>
          <cell r="G254">
            <v>0</v>
          </cell>
          <cell r="H254">
            <v>0</v>
          </cell>
          <cell r="I254">
            <v>0</v>
          </cell>
          <cell r="J254">
            <v>0</v>
          </cell>
          <cell r="K254">
            <v>0</v>
          </cell>
        </row>
        <row r="255">
          <cell r="A255" t="str">
            <v>PEF Transmission New Gen CC Unit 2027</v>
          </cell>
          <cell r="G255">
            <v>0</v>
          </cell>
          <cell r="H255">
            <v>0</v>
          </cell>
          <cell r="I255">
            <v>0</v>
          </cell>
          <cell r="J255">
            <v>0</v>
          </cell>
          <cell r="K255">
            <v>0</v>
          </cell>
        </row>
        <row r="256">
          <cell r="A256" t="str">
            <v>PEF Transmission New Gen CC Unit 2019</v>
          </cell>
          <cell r="G256">
            <v>0</v>
          </cell>
          <cell r="H256">
            <v>0</v>
          </cell>
          <cell r="I256">
            <v>0</v>
          </cell>
          <cell r="J256">
            <v>0</v>
          </cell>
          <cell r="K256">
            <v>4800000</v>
          </cell>
        </row>
        <row r="257">
          <cell r="A257" t="str">
            <v>PEF Transmission New Gen CC Unit 2020</v>
          </cell>
          <cell r="G257">
            <v>0</v>
          </cell>
          <cell r="H257">
            <v>0</v>
          </cell>
          <cell r="I257">
            <v>0</v>
          </cell>
          <cell r="J257">
            <v>0</v>
          </cell>
          <cell r="K257">
            <v>0</v>
          </cell>
        </row>
        <row r="258">
          <cell r="A258" t="str">
            <v>PEF Transmission New Gen CC Unit 2021</v>
          </cell>
          <cell r="G258">
            <v>0</v>
          </cell>
          <cell r="H258">
            <v>0</v>
          </cell>
          <cell r="I258">
            <v>0</v>
          </cell>
          <cell r="J258">
            <v>0</v>
          </cell>
          <cell r="K258">
            <v>0</v>
          </cell>
        </row>
        <row r="259">
          <cell r="A259" t="str">
            <v>PEF Transmission New Gen CC Unit 2022</v>
          </cell>
          <cell r="G259">
            <v>0</v>
          </cell>
          <cell r="H259">
            <v>0</v>
          </cell>
          <cell r="I259">
            <v>0</v>
          </cell>
          <cell r="J259">
            <v>0</v>
          </cell>
          <cell r="K259">
            <v>0</v>
          </cell>
        </row>
        <row r="260">
          <cell r="A260" t="str">
            <v>PEF Transmission New Gen CC Unit 2023</v>
          </cell>
          <cell r="G260">
            <v>0</v>
          </cell>
          <cell r="H260">
            <v>0</v>
          </cell>
          <cell r="I260">
            <v>0</v>
          </cell>
          <cell r="J260">
            <v>0</v>
          </cell>
          <cell r="K260">
            <v>0</v>
          </cell>
        </row>
        <row r="261">
          <cell r="A261" t="str">
            <v>PEF Transmission New Gen CC Unit 2024</v>
          </cell>
          <cell r="G261">
            <v>0</v>
          </cell>
          <cell r="H261">
            <v>0</v>
          </cell>
          <cell r="I261">
            <v>0</v>
          </cell>
          <cell r="J261">
            <v>0</v>
          </cell>
          <cell r="K261">
            <v>0</v>
          </cell>
        </row>
        <row r="262">
          <cell r="A262" t="str">
            <v>PEF Transmission New Gen CC Unit 2025</v>
          </cell>
          <cell r="G262">
            <v>0</v>
          </cell>
          <cell r="H262">
            <v>0</v>
          </cell>
          <cell r="I262">
            <v>0</v>
          </cell>
          <cell r="J262">
            <v>0</v>
          </cell>
          <cell r="K262">
            <v>0</v>
          </cell>
        </row>
        <row r="263">
          <cell r="A263" t="str">
            <v>PEF Transmission New Gen CC Unit 2026</v>
          </cell>
          <cell r="G263">
            <v>0</v>
          </cell>
          <cell r="H263">
            <v>0</v>
          </cell>
          <cell r="I263">
            <v>0</v>
          </cell>
          <cell r="J263">
            <v>0</v>
          </cell>
          <cell r="K263">
            <v>0</v>
          </cell>
        </row>
        <row r="264">
          <cell r="A264" t="str">
            <v>PEF Transmission New Gen Coal Unit</v>
          </cell>
          <cell r="G264">
            <v>0</v>
          </cell>
          <cell r="H264">
            <v>0</v>
          </cell>
          <cell r="I264">
            <v>0</v>
          </cell>
          <cell r="J264">
            <v>0</v>
          </cell>
          <cell r="K264">
            <v>0</v>
          </cell>
        </row>
        <row r="265">
          <cell r="A265" t="str">
            <v>PEF Transmission New Gen Coal Purchase</v>
          </cell>
          <cell r="G265">
            <v>0</v>
          </cell>
          <cell r="H265">
            <v>0</v>
          </cell>
          <cell r="I265">
            <v>0</v>
          </cell>
          <cell r="J265">
            <v>0</v>
          </cell>
          <cell r="K265">
            <v>0</v>
          </cell>
        </row>
        <row r="266">
          <cell r="A266" t="str">
            <v>PEF Transmission New Gen Coal Unit 2</v>
          </cell>
          <cell r="G266">
            <v>0</v>
          </cell>
          <cell r="H266">
            <v>0</v>
          </cell>
          <cell r="I266">
            <v>0</v>
          </cell>
          <cell r="J266">
            <v>0</v>
          </cell>
          <cell r="K266">
            <v>0</v>
          </cell>
        </row>
        <row r="267">
          <cell r="A267" t="str">
            <v>PEF Transmission New Gen CT Unit 2016</v>
          </cell>
          <cell r="G267">
            <v>0</v>
          </cell>
          <cell r="H267">
            <v>0</v>
          </cell>
          <cell r="I267">
            <v>0</v>
          </cell>
          <cell r="J267">
            <v>0</v>
          </cell>
          <cell r="K267">
            <v>0</v>
          </cell>
        </row>
        <row r="268">
          <cell r="A268" t="str">
            <v>PEF Transmission New Gen CT Unit 2017</v>
          </cell>
          <cell r="G268">
            <v>0</v>
          </cell>
          <cell r="H268">
            <v>0</v>
          </cell>
          <cell r="I268">
            <v>279999.99999999901</v>
          </cell>
          <cell r="J268">
            <v>2899999.9999999902</v>
          </cell>
          <cell r="K268">
            <v>8999999.9999999907</v>
          </cell>
        </row>
        <row r="269">
          <cell r="A269" t="str">
            <v>PEF Transmission New Gen CT Unit 2019</v>
          </cell>
          <cell r="G269">
            <v>0</v>
          </cell>
          <cell r="H269">
            <v>0</v>
          </cell>
          <cell r="I269">
            <v>0</v>
          </cell>
          <cell r="J269">
            <v>0</v>
          </cell>
          <cell r="K269">
            <v>0</v>
          </cell>
        </row>
        <row r="270">
          <cell r="A270" t="str">
            <v>PEF Transmission New Gen CT Unit 2020</v>
          </cell>
          <cell r="G270">
            <v>0</v>
          </cell>
          <cell r="H270">
            <v>0</v>
          </cell>
          <cell r="I270">
            <v>0</v>
          </cell>
          <cell r="J270">
            <v>0</v>
          </cell>
          <cell r="K270">
            <v>0</v>
          </cell>
        </row>
        <row r="271">
          <cell r="A271" t="str">
            <v>PEF Transmission New Gen CT Unit 2021</v>
          </cell>
          <cell r="G271">
            <v>0</v>
          </cell>
          <cell r="H271">
            <v>0</v>
          </cell>
          <cell r="I271">
            <v>0</v>
          </cell>
          <cell r="J271">
            <v>0</v>
          </cell>
          <cell r="K271">
            <v>0</v>
          </cell>
        </row>
        <row r="272">
          <cell r="A272" t="str">
            <v>PEF Transmission New Gen CT Unit 2027</v>
          </cell>
          <cell r="G272">
            <v>0</v>
          </cell>
          <cell r="H272">
            <v>0</v>
          </cell>
          <cell r="I272">
            <v>0</v>
          </cell>
          <cell r="J272">
            <v>0</v>
          </cell>
          <cell r="K272">
            <v>0</v>
          </cell>
        </row>
        <row r="273">
          <cell r="A273" t="str">
            <v>PEF Transmission New Gen CT Unit 2028</v>
          </cell>
          <cell r="G273">
            <v>0</v>
          </cell>
          <cell r="H273">
            <v>0</v>
          </cell>
          <cell r="I273">
            <v>0</v>
          </cell>
          <cell r="J273">
            <v>0</v>
          </cell>
          <cell r="K273">
            <v>0</v>
          </cell>
        </row>
        <row r="274">
          <cell r="A274" t="str">
            <v>PEF Transmission New Gen Nuclear 1 SS&amp;PC Retail</v>
          </cell>
          <cell r="G274">
            <v>0</v>
          </cell>
          <cell r="H274">
            <v>0</v>
          </cell>
          <cell r="I274">
            <v>0</v>
          </cell>
          <cell r="J274">
            <v>0</v>
          </cell>
          <cell r="K274">
            <v>0</v>
          </cell>
        </row>
        <row r="275">
          <cell r="A275" t="str">
            <v>PEF Transmission New Gen Nuclear 2 SS&amp;PC Retail</v>
          </cell>
          <cell r="G275">
            <v>0</v>
          </cell>
          <cell r="H275">
            <v>0</v>
          </cell>
          <cell r="I275">
            <v>0</v>
          </cell>
          <cell r="J275">
            <v>0</v>
          </cell>
          <cell r="K275">
            <v>0</v>
          </cell>
        </row>
        <row r="276">
          <cell r="A276" t="str">
            <v>PEF Transmission New Gen Nuc 1 SS&amp;PC Wholesale</v>
          </cell>
          <cell r="G276">
            <v>0</v>
          </cell>
          <cell r="H276">
            <v>0</v>
          </cell>
          <cell r="I276">
            <v>12054422.6363323</v>
          </cell>
          <cell r="J276">
            <v>0</v>
          </cell>
          <cell r="K276">
            <v>0</v>
          </cell>
        </row>
        <row r="277">
          <cell r="A277" t="str">
            <v>PEF Transmission New Gen Nuc 2 SS&amp;PC Wholesale</v>
          </cell>
          <cell r="G277">
            <v>0</v>
          </cell>
          <cell r="H277">
            <v>0</v>
          </cell>
          <cell r="I277">
            <v>0</v>
          </cell>
          <cell r="J277">
            <v>0</v>
          </cell>
          <cell r="K277">
            <v>0</v>
          </cell>
        </row>
        <row r="278">
          <cell r="A278" t="str">
            <v>PEF Transmission New Gen Nuclear 1 Retail</v>
          </cell>
          <cell r="G278">
            <v>1679524.7226749901</v>
          </cell>
          <cell r="H278">
            <v>2007175.5297915</v>
          </cell>
          <cell r="I278">
            <v>9331576.1883179396</v>
          </cell>
          <cell r="J278">
            <v>0</v>
          </cell>
          <cell r="K278">
            <v>0</v>
          </cell>
        </row>
        <row r="279">
          <cell r="A279" t="str">
            <v>PEF Transmission New Gen Nuclear 1 Retail Land</v>
          </cell>
          <cell r="G279">
            <v>475004.52234899998</v>
          </cell>
          <cell r="H279">
            <v>485850.82755449897</v>
          </cell>
          <cell r="I279">
            <v>25619.570277134098</v>
          </cell>
          <cell r="J279">
            <v>0</v>
          </cell>
          <cell r="K279">
            <v>0</v>
          </cell>
        </row>
        <row r="280">
          <cell r="A280" t="str">
            <v>PEF Transmission New Gen Nuclear 1 Wholesale</v>
          </cell>
          <cell r="G280">
            <v>812012.77732499898</v>
          </cell>
          <cell r="H280">
            <v>960745.82020849898</v>
          </cell>
          <cell r="I280">
            <v>4466611.2583660902</v>
          </cell>
          <cell r="J280">
            <v>0</v>
          </cell>
          <cell r="K280">
            <v>0</v>
          </cell>
        </row>
        <row r="281">
          <cell r="A281" t="str">
            <v>PEF Transmission New Gen Levy 1 Whlse Land</v>
          </cell>
          <cell r="G281">
            <v>227363.577651</v>
          </cell>
          <cell r="H281">
            <v>232555.22244549901</v>
          </cell>
          <cell r="I281">
            <v>12262.9509447295</v>
          </cell>
          <cell r="J281">
            <v>0</v>
          </cell>
          <cell r="K281">
            <v>0</v>
          </cell>
        </row>
        <row r="282">
          <cell r="A282" t="str">
            <v>PEF Transmission New Gen Nuclear 2 Retail</v>
          </cell>
          <cell r="G282">
            <v>542862.31125599996</v>
          </cell>
          <cell r="H282">
            <v>406897.72346399998</v>
          </cell>
          <cell r="I282">
            <v>0</v>
          </cell>
          <cell r="J282">
            <v>0</v>
          </cell>
          <cell r="K282">
            <v>0</v>
          </cell>
        </row>
        <row r="283">
          <cell r="A283" t="str">
            <v>PEF Transmission New Gen Nuclear 2 Retail Land</v>
          </cell>
          <cell r="G283">
            <v>0</v>
          </cell>
          <cell r="H283">
            <v>0</v>
          </cell>
          <cell r="I283">
            <v>0</v>
          </cell>
          <cell r="J283">
            <v>0</v>
          </cell>
          <cell r="K283">
            <v>0</v>
          </cell>
        </row>
        <row r="284">
          <cell r="A284" t="str">
            <v>PEF Transmission New Gen Nuclear 2 Wholesale</v>
          </cell>
          <cell r="G284">
            <v>259844.08874400001</v>
          </cell>
          <cell r="H284">
            <v>194763.876536</v>
          </cell>
          <cell r="I284">
            <v>0</v>
          </cell>
          <cell r="J284">
            <v>0</v>
          </cell>
          <cell r="K284">
            <v>0</v>
          </cell>
        </row>
        <row r="285">
          <cell r="A285" t="str">
            <v>PEF Transmission New Gen Nuclear 2 Wholesale Land</v>
          </cell>
          <cell r="G285">
            <v>0</v>
          </cell>
          <cell r="H285">
            <v>0</v>
          </cell>
          <cell r="I285">
            <v>0</v>
          </cell>
          <cell r="J285">
            <v>0</v>
          </cell>
          <cell r="K285">
            <v>0</v>
          </cell>
        </row>
        <row r="286">
          <cell r="A286" t="str">
            <v>PEF Transmission New Gen to support New Gen</v>
          </cell>
          <cell r="G286">
            <v>0</v>
          </cell>
          <cell r="H286">
            <v>0</v>
          </cell>
          <cell r="I286">
            <v>0</v>
          </cell>
          <cell r="J286">
            <v>0</v>
          </cell>
          <cell r="K286">
            <v>0</v>
          </cell>
        </row>
        <row r="287">
          <cell r="A287" t="str">
            <v>PEF Transmission - Florida Gas</v>
          </cell>
          <cell r="G287">
            <v>0</v>
          </cell>
          <cell r="H287">
            <v>0</v>
          </cell>
          <cell r="I287">
            <v>0</v>
          </cell>
          <cell r="J287">
            <v>0</v>
          </cell>
          <cell r="K287">
            <v>0</v>
          </cell>
        </row>
        <row r="288">
          <cell r="A288" t="str">
            <v>PEF Transmission Intangible</v>
          </cell>
          <cell r="G288">
            <v>280000</v>
          </cell>
          <cell r="H288">
            <v>399996</v>
          </cell>
          <cell r="I288">
            <v>399999.99999999901</v>
          </cell>
          <cell r="J288">
            <v>0</v>
          </cell>
          <cell r="K288">
            <v>0</v>
          </cell>
        </row>
        <row r="289">
          <cell r="A289" t="str">
            <v>PEF Transmission G Station Equipment</v>
          </cell>
          <cell r="G289">
            <v>28600017.728999998</v>
          </cell>
          <cell r="H289">
            <v>27167797.225899901</v>
          </cell>
          <cell r="I289">
            <v>27095000</v>
          </cell>
          <cell r="J289">
            <v>30090000.039999899</v>
          </cell>
          <cell r="K289">
            <v>45464999.999999903</v>
          </cell>
        </row>
        <row r="290">
          <cell r="A290" t="str">
            <v>PEF Transmission G Substation Land</v>
          </cell>
          <cell r="G290">
            <v>0</v>
          </cell>
          <cell r="H290">
            <v>0</v>
          </cell>
          <cell r="I290">
            <v>0</v>
          </cell>
          <cell r="J290">
            <v>1000000</v>
          </cell>
          <cell r="K290">
            <v>1000000</v>
          </cell>
        </row>
        <row r="291">
          <cell r="A291" t="str">
            <v>PEF Transmission G Poles &amp; Fixtures</v>
          </cell>
          <cell r="G291">
            <v>34896083.912799999</v>
          </cell>
          <cell r="H291">
            <v>42444703.153299898</v>
          </cell>
          <cell r="I291">
            <v>73956151.442000002</v>
          </cell>
          <cell r="J291">
            <v>134201683.756</v>
          </cell>
          <cell r="K291">
            <v>122882554.59999999</v>
          </cell>
        </row>
        <row r="292">
          <cell r="A292" t="str">
            <v>PEF Transmission G OH Conduct. &amp; Devices</v>
          </cell>
          <cell r="G292">
            <v>25766585.966200002</v>
          </cell>
          <cell r="H292">
            <v>44500740.261799999</v>
          </cell>
          <cell r="I292">
            <v>60735067.627999999</v>
          </cell>
          <cell r="J292">
            <v>40730816.504000001</v>
          </cell>
          <cell r="K292">
            <v>35255036.399999999</v>
          </cell>
        </row>
        <row r="293">
          <cell r="A293" t="str">
            <v>PEF Smart Grid - Nonrecoverable</v>
          </cell>
          <cell r="G293">
            <v>0</v>
          </cell>
          <cell r="H293">
            <v>0</v>
          </cell>
          <cell r="I293">
            <v>0</v>
          </cell>
          <cell r="J293">
            <v>0</v>
          </cell>
          <cell r="K293">
            <v>0</v>
          </cell>
        </row>
        <row r="294">
          <cell r="A294" t="str">
            <v>PEF Smart Grid - AMI Meters</v>
          </cell>
          <cell r="G294">
            <v>9589002</v>
          </cell>
          <cell r="H294">
            <v>12192338</v>
          </cell>
          <cell r="I294">
            <v>33988603.241377696</v>
          </cell>
          <cell r="J294">
            <v>73862764.339270204</v>
          </cell>
          <cell r="K294">
            <v>102271955.983669</v>
          </cell>
        </row>
        <row r="295">
          <cell r="A295" t="str">
            <v>PEF Smart Grid - Infrastructure</v>
          </cell>
          <cell r="G295">
            <v>6720647</v>
          </cell>
          <cell r="H295">
            <v>7664072</v>
          </cell>
          <cell r="I295">
            <v>21375105.642524701</v>
          </cell>
          <cell r="J295">
            <v>8384589.5266774697</v>
          </cell>
          <cell r="K295">
            <v>2107401.3073242302</v>
          </cell>
        </row>
        <row r="296">
          <cell r="A296" t="str">
            <v>PEF Smart Grid - Software</v>
          </cell>
          <cell r="G296">
            <v>0</v>
          </cell>
          <cell r="H296">
            <v>0</v>
          </cell>
          <cell r="I296">
            <v>0</v>
          </cell>
          <cell r="J296">
            <v>0</v>
          </cell>
          <cell r="K296">
            <v>0</v>
          </cell>
        </row>
        <row r="297">
          <cell r="A297" t="str">
            <v>PEF Smart Grid - Switch Upgrades</v>
          </cell>
          <cell r="G297">
            <v>7046139</v>
          </cell>
          <cell r="H297">
            <v>13444463</v>
          </cell>
          <cell r="I297">
            <v>65500926.999999903</v>
          </cell>
          <cell r="J297">
            <v>61983180.859020203</v>
          </cell>
          <cell r="K297">
            <v>60668366.158795498</v>
          </cell>
        </row>
        <row r="298">
          <cell r="A298" t="str">
            <v>PEF Corporate Commun Equip. Blanket</v>
          </cell>
          <cell r="G298">
            <v>8977522.8200000003</v>
          </cell>
          <cell r="H298">
            <v>12881014.859999999</v>
          </cell>
          <cell r="I298">
            <v>8519999.9900000002</v>
          </cell>
          <cell r="J298">
            <v>11755999.999999899</v>
          </cell>
          <cell r="K298">
            <v>11817999.999999899</v>
          </cell>
        </row>
        <row r="299">
          <cell r="A299" t="str">
            <v>PEF Corporate Computer Equip. Blanket</v>
          </cell>
          <cell r="G299">
            <v>99420</v>
          </cell>
          <cell r="H299">
            <v>450000</v>
          </cell>
          <cell r="I299">
            <v>1800000</v>
          </cell>
          <cell r="J299">
            <v>0</v>
          </cell>
          <cell r="K299">
            <v>0</v>
          </cell>
        </row>
        <row r="300">
          <cell r="A300" t="str">
            <v>PEF General Office Equipment - 5 Year</v>
          </cell>
          <cell r="G300">
            <v>0</v>
          </cell>
          <cell r="H300">
            <v>0</v>
          </cell>
          <cell r="I300">
            <v>0</v>
          </cell>
          <cell r="J300">
            <v>0</v>
          </cell>
          <cell r="K300">
            <v>0</v>
          </cell>
        </row>
        <row r="301">
          <cell r="A301" t="str">
            <v>PEF General Office Equipment - 7 Year</v>
          </cell>
          <cell r="G301">
            <v>0</v>
          </cell>
          <cell r="H301">
            <v>0</v>
          </cell>
          <cell r="I301">
            <v>0</v>
          </cell>
          <cell r="J301">
            <v>0</v>
          </cell>
          <cell r="K301">
            <v>0</v>
          </cell>
        </row>
        <row r="302">
          <cell r="A302" t="str">
            <v>PEF Corporate Mics Structure</v>
          </cell>
          <cell r="G302">
            <v>9006467.9999999907</v>
          </cell>
          <cell r="H302">
            <v>1923174</v>
          </cell>
          <cell r="I302">
            <v>2568000</v>
          </cell>
          <cell r="J302">
            <v>1880960</v>
          </cell>
          <cell r="K302">
            <v>1714579.2</v>
          </cell>
        </row>
        <row r="303">
          <cell r="A303" t="str">
            <v>PEF Corporate Land and Structures</v>
          </cell>
          <cell r="G303">
            <v>0</v>
          </cell>
          <cell r="H303">
            <v>0</v>
          </cell>
          <cell r="I303">
            <v>0</v>
          </cell>
          <cell r="J303">
            <v>0</v>
          </cell>
          <cell r="K303">
            <v>0</v>
          </cell>
        </row>
        <row r="304">
          <cell r="A304" t="str">
            <v>PEF Corp Land Purch Substations</v>
          </cell>
          <cell r="G304">
            <v>3426398</v>
          </cell>
          <cell r="H304">
            <v>3432401</v>
          </cell>
          <cell r="I304">
            <v>5342000</v>
          </cell>
          <cell r="J304">
            <v>3572040</v>
          </cell>
          <cell r="K304">
            <v>3643480.79999999</v>
          </cell>
        </row>
        <row r="305">
          <cell r="A305" t="str">
            <v>PEF Regulated Capital Corporate</v>
          </cell>
          <cell r="G305">
            <v>-214598</v>
          </cell>
          <cell r="H305">
            <v>83976.36</v>
          </cell>
          <cell r="I305">
            <v>0</v>
          </cell>
          <cell r="J305">
            <v>0</v>
          </cell>
          <cell r="K305">
            <v>0</v>
          </cell>
        </row>
        <row r="306">
          <cell r="A306" t="str">
            <v>PEF COO Reserve</v>
          </cell>
          <cell r="G306">
            <v>0</v>
          </cell>
          <cell r="H306">
            <v>0</v>
          </cell>
          <cell r="I306">
            <v>0</v>
          </cell>
          <cell r="J306">
            <v>36000000</v>
          </cell>
          <cell r="K306">
            <v>15606000</v>
          </cell>
        </row>
        <row r="307">
          <cell r="A307" t="str">
            <v>PEF Capital Challenge</v>
          </cell>
          <cell r="G307">
            <v>-53588600.535936601</v>
          </cell>
          <cell r="H307">
            <v>-115054847</v>
          </cell>
          <cell r="I307">
            <v>-15312889</v>
          </cell>
          <cell r="J307">
            <v>0</v>
          </cell>
          <cell r="K307">
            <v>0</v>
          </cell>
        </row>
        <row r="308">
          <cell r="A308" t="str">
            <v>PEF Distribution Heavy Trucks</v>
          </cell>
          <cell r="G308">
            <v>0</v>
          </cell>
          <cell r="H308">
            <v>0</v>
          </cell>
          <cell r="I308">
            <v>0</v>
          </cell>
          <cell r="J308">
            <v>0</v>
          </cell>
          <cell r="K308">
            <v>0</v>
          </cell>
        </row>
        <row r="309">
          <cell r="A309" t="str">
            <v>PEF Distribution Light Trucks</v>
          </cell>
          <cell r="G309">
            <v>3129031</v>
          </cell>
          <cell r="H309">
            <v>3329028</v>
          </cell>
          <cell r="I309">
            <v>5409485</v>
          </cell>
          <cell r="J309">
            <v>3534874.4041999802</v>
          </cell>
          <cell r="K309">
            <v>3401571.8922839998</v>
          </cell>
        </row>
        <row r="310">
          <cell r="A310" t="str">
            <v>PEF Distribution Trailers</v>
          </cell>
          <cell r="G310">
            <v>0</v>
          </cell>
          <cell r="H310">
            <v>0</v>
          </cell>
          <cell r="I310">
            <v>0</v>
          </cell>
          <cell r="J310">
            <v>0</v>
          </cell>
          <cell r="K310">
            <v>0</v>
          </cell>
        </row>
        <row r="311">
          <cell r="A311" t="str">
            <v>PEF Renewables</v>
          </cell>
          <cell r="G311">
            <v>0</v>
          </cell>
          <cell r="H311">
            <v>0</v>
          </cell>
          <cell r="I311">
            <v>0</v>
          </cell>
          <cell r="J311">
            <v>0</v>
          </cell>
          <cell r="K311">
            <v>0</v>
          </cell>
        </row>
        <row r="312">
          <cell r="A312" t="str">
            <v>PEF Renewables - Biomass</v>
          </cell>
          <cell r="G312">
            <v>0</v>
          </cell>
          <cell r="H312">
            <v>0</v>
          </cell>
          <cell r="I312">
            <v>0</v>
          </cell>
          <cell r="J312">
            <v>43283950</v>
          </cell>
          <cell r="K312">
            <v>108209900</v>
          </cell>
        </row>
        <row r="313">
          <cell r="A313" t="str">
            <v>PEF Renewables - Co-Firing</v>
          </cell>
          <cell r="G313">
            <v>0</v>
          </cell>
          <cell r="H313">
            <v>0</v>
          </cell>
          <cell r="I313">
            <v>0</v>
          </cell>
          <cell r="J313">
            <v>0</v>
          </cell>
          <cell r="K313">
            <v>0</v>
          </cell>
        </row>
        <row r="314">
          <cell r="A314" t="str">
            <v>PEF Renewables - Repower</v>
          </cell>
          <cell r="G314">
            <v>0</v>
          </cell>
          <cell r="H314">
            <v>0</v>
          </cell>
          <cell r="I314">
            <v>0</v>
          </cell>
          <cell r="J314">
            <v>0</v>
          </cell>
          <cell r="K314">
            <v>0</v>
          </cell>
        </row>
        <row r="315">
          <cell r="A315" t="str">
            <v>PEF Renewables - Solar Storage</v>
          </cell>
          <cell r="G315">
            <v>0</v>
          </cell>
          <cell r="H315">
            <v>0</v>
          </cell>
          <cell r="I315">
            <v>0</v>
          </cell>
          <cell r="J315">
            <v>0</v>
          </cell>
          <cell r="K315">
            <v>0</v>
          </cell>
        </row>
        <row r="316">
          <cell r="A316" t="str">
            <v>PEF Renewables - Solar PV</v>
          </cell>
          <cell r="G316">
            <v>0</v>
          </cell>
          <cell r="H316">
            <v>0</v>
          </cell>
          <cell r="I316">
            <v>0</v>
          </cell>
          <cell r="J316">
            <v>0</v>
          </cell>
          <cell r="K316">
            <v>0</v>
          </cell>
        </row>
        <row r="317">
          <cell r="A317" t="str">
            <v>PEF Services ECCR Equipment</v>
          </cell>
          <cell r="G317">
            <v>424749</v>
          </cell>
          <cell r="H317">
            <v>424726</v>
          </cell>
          <cell r="I317">
            <v>619755.99999999895</v>
          </cell>
          <cell r="J317">
            <v>619755.99999999895</v>
          </cell>
          <cell r="K317">
            <v>619755.99999999895</v>
          </cell>
        </row>
        <row r="318">
          <cell r="A318" t="str">
            <v>PEF Services ECCR Switches</v>
          </cell>
          <cell r="G318">
            <v>0</v>
          </cell>
          <cell r="H318">
            <v>0</v>
          </cell>
          <cell r="I318">
            <v>0</v>
          </cell>
          <cell r="J318">
            <v>0</v>
          </cell>
          <cell r="K318">
            <v>0</v>
          </cell>
        </row>
        <row r="319">
          <cell r="A319" t="str">
            <v>PEF Pension</v>
          </cell>
          <cell r="G319">
            <v>10400105</v>
          </cell>
          <cell r="H319">
            <v>9628915</v>
          </cell>
          <cell r="I319">
            <v>8521281</v>
          </cell>
          <cell r="J319">
            <v>6656883.2999999998</v>
          </cell>
          <cell r="K319">
            <v>4452321.9000000004</v>
          </cell>
        </row>
        <row r="320">
          <cell r="A320" t="str">
            <v>PEF Corporate Intangible</v>
          </cell>
          <cell r="G320">
            <v>1289049.8799999999</v>
          </cell>
          <cell r="H320">
            <v>1049921.1399999999</v>
          </cell>
          <cell r="I320">
            <v>1235000</v>
          </cell>
          <cell r="J320">
            <v>1075000</v>
          </cell>
          <cell r="K320">
            <v>1375000</v>
          </cell>
        </row>
        <row r="321">
          <cell r="A321" t="str">
            <v>PEF Supply Chain &amp; Service Co Other</v>
          </cell>
          <cell r="G321">
            <v>-287269.69999999902</v>
          </cell>
          <cell r="H321">
            <v>499971.63999999902</v>
          </cell>
          <cell r="I321">
            <v>308176.48</v>
          </cell>
          <cell r="J321">
            <v>854008.99999999895</v>
          </cell>
          <cell r="K321">
            <v>354009</v>
          </cell>
        </row>
        <row r="322">
          <cell r="A322" t="str">
            <v>PEF Non-Utility Capital</v>
          </cell>
          <cell r="G322">
            <v>0</v>
          </cell>
          <cell r="H322">
            <v>0</v>
          </cell>
          <cell r="I322">
            <v>0</v>
          </cell>
          <cell r="J322">
            <v>0</v>
          </cell>
          <cell r="K322">
            <v>0</v>
          </cell>
        </row>
        <row r="323">
          <cell r="A323" t="str">
            <v>PEF Future Use</v>
          </cell>
          <cell r="G323">
            <v>0</v>
          </cell>
          <cell r="H323">
            <v>0</v>
          </cell>
          <cell r="I323">
            <v>0</v>
          </cell>
          <cell r="J323">
            <v>0</v>
          </cell>
          <cell r="K323">
            <v>0</v>
          </cell>
        </row>
        <row r="324">
          <cell r="A324" t="str">
            <v>PEF AFUDC Base Projection Adjustment</v>
          </cell>
          <cell r="G324">
            <v>0</v>
          </cell>
          <cell r="H324">
            <v>0</v>
          </cell>
          <cell r="I324">
            <v>0</v>
          </cell>
          <cell r="J324">
            <v>0</v>
          </cell>
          <cell r="K324">
            <v>0</v>
          </cell>
        </row>
        <row r="325">
          <cell r="A325" t="str">
            <v>PEF Nuc New Gen COLA Ret SS&amp;PC (20054444,20066032)</v>
          </cell>
          <cell r="G325">
            <v>13410633.58929</v>
          </cell>
          <cell r="H325">
            <v>7098775.2747</v>
          </cell>
          <cell r="I325">
            <v>9226034.0777700003</v>
          </cell>
        </row>
        <row r="326">
          <cell r="A326" t="str">
            <v>PEF Nuc New Gen SS&amp;PC 1 Ret(20075209,5222,5243,5837)</v>
          </cell>
          <cell r="G326">
            <v>3723854.9534999998</v>
          </cell>
          <cell r="H326">
            <v>6599506.4459100002</v>
          </cell>
          <cell r="I326">
            <v>114221916.3695254</v>
          </cell>
        </row>
        <row r="327">
          <cell r="A327" t="str">
            <v>PEF Nuclear New Gen SS&amp;PC 2 Retail (20075217)</v>
          </cell>
          <cell r="G327">
            <v>4880476.6596900001</v>
          </cell>
          <cell r="H327">
            <v>9357315.1881300006</v>
          </cell>
          <cell r="I327">
            <v>63554377.657222502</v>
          </cell>
        </row>
        <row r="328">
          <cell r="A328" t="str">
            <v>PEF Transmission New Gen Nuclear 1 SS&amp;PC Retail</v>
          </cell>
          <cell r="G328">
            <v>0</v>
          </cell>
          <cell r="H328">
            <v>0</v>
          </cell>
          <cell r="I328">
            <v>25183916.1123388</v>
          </cell>
          <cell r="J328">
            <v>0</v>
          </cell>
        </row>
        <row r="329">
          <cell r="A329" t="str">
            <v>PEF Transmission New Gen Nuclear 2 SS&amp;PC Retail</v>
          </cell>
          <cell r="G329">
            <v>0</v>
          </cell>
          <cell r="H329">
            <v>0</v>
          </cell>
          <cell r="I329">
            <v>0</v>
          </cell>
          <cell r="J329">
            <v>0</v>
          </cell>
        </row>
      </sheetData>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ll"/>
      <sheetName val="Report"/>
      <sheetName val="ReportScript"/>
      <sheetName val="Parameters"/>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up"/>
      <sheetName val="Monthly Summaries"/>
      <sheetName val="Monthly Detail"/>
      <sheetName val="CVPY QTD"/>
      <sheetName val="CVPY"/>
      <sheetName val="BVAC"/>
    </sheetNames>
    <sheetDataSet>
      <sheetData sheetId="0" refreshError="1"/>
      <sheetData sheetId="1" refreshError="1"/>
      <sheetData sheetId="2" refreshError="1"/>
      <sheetData sheetId="3" refreshError="1">
        <row r="1">
          <cell r="A1" t="str">
            <v>1/7/2011</v>
          </cell>
          <cell r="B1" t="str">
            <v>Current Year
Actual
DEC 10</v>
          </cell>
          <cell r="C1" t="str">
            <v>Prior Year
Actual
DEC 09</v>
          </cell>
          <cell r="D1" t="str">
            <v>QTD Actual
Variance
fav / (unfav)</v>
          </cell>
          <cell r="E1" t="str">
            <v>Current Year
Budget
DEC 10</v>
          </cell>
          <cell r="F1" t="str">
            <v>QTD Budget
Variance
fav / (unfav)</v>
          </cell>
        </row>
        <row r="2">
          <cell r="A2" t="str">
            <v>OPERATING REVENUES</v>
          </cell>
        </row>
        <row r="3">
          <cell r="A3" t="str">
            <v xml:space="preserve"> 4401000 RESIDENTIAL SALES</v>
          </cell>
          <cell r="B3">
            <v>623813082.56000042</v>
          </cell>
          <cell r="C3">
            <v>639332000.53000069</v>
          </cell>
          <cell r="D3">
            <v>-15518917.970000267</v>
          </cell>
          <cell r="E3">
            <v>531605973.68526006</v>
          </cell>
          <cell r="F3">
            <v>92207108.874740362</v>
          </cell>
        </row>
        <row r="4">
          <cell r="A4" t="str">
            <v xml:space="preserve"> 4421000 COMMERCIAL SALES</v>
          </cell>
          <cell r="B4">
            <v>306412756.63000011</v>
          </cell>
          <cell r="C4">
            <v>324124146.87000024</v>
          </cell>
          <cell r="D4">
            <v>-17711390.240000129</v>
          </cell>
          <cell r="E4">
            <v>300794360.08609402</v>
          </cell>
          <cell r="F4">
            <v>5618396.5439060926</v>
          </cell>
        </row>
        <row r="5">
          <cell r="A5" t="str">
            <v xml:space="preserve"> 4431000 INDUSTRIAL SALES</v>
          </cell>
          <cell r="B5">
            <v>70097540.300000042</v>
          </cell>
          <cell r="C5">
            <v>77694842.740000069</v>
          </cell>
          <cell r="D5">
            <v>-7597302.4400000274</v>
          </cell>
          <cell r="E5">
            <v>83763090.149365366</v>
          </cell>
          <cell r="F5">
            <v>-13665549.849365324</v>
          </cell>
        </row>
        <row r="6">
          <cell r="A6" t="str">
            <v xml:space="preserve"> 4441000 HIGHWAY LIGHTING/PUBLIC STREET/HIGHWAY LIGHTING</v>
          </cell>
          <cell r="B6">
            <v>500119.1800000004</v>
          </cell>
          <cell r="C6">
            <v>406382.56000000006</v>
          </cell>
          <cell r="D6">
            <v>93736.620000000345</v>
          </cell>
          <cell r="E6">
            <v>631526.85527555062</v>
          </cell>
          <cell r="F6">
            <v>-131407.67527555022</v>
          </cell>
        </row>
        <row r="7">
          <cell r="A7" t="str">
            <v xml:space="preserve"> 4451000 SALES TO PUBLIC AUTHORITIES</v>
          </cell>
          <cell r="B7">
            <v>83981116.850000083</v>
          </cell>
          <cell r="C7">
            <v>87504496.650000066</v>
          </cell>
          <cell r="D7">
            <v>-3523379.7999999821</v>
          </cell>
          <cell r="E7">
            <v>87251165.026283443</v>
          </cell>
          <cell r="F7">
            <v>-3270048.1762833595</v>
          </cell>
        </row>
        <row r="8">
          <cell r="A8" t="str">
            <v xml:space="preserve">     Total Sales to Ultimate Customers</v>
          </cell>
          <cell r="B8">
            <v>1084804615.5200007</v>
          </cell>
          <cell r="C8">
            <v>1129061869.3500011</v>
          </cell>
          <cell r="D8">
            <v>-44257253.830000401</v>
          </cell>
          <cell r="E8">
            <v>1004046115.8022783</v>
          </cell>
          <cell r="F8">
            <v>80758499.717722416</v>
          </cell>
        </row>
        <row r="9">
          <cell r="A9" t="str">
            <v xml:space="preserve"> 447100E INTERCHANGE SALES - ENERGY/DEMAND</v>
          </cell>
          <cell r="B9">
            <v>847411.2900000005</v>
          </cell>
          <cell r="C9">
            <v>3964062.7400000021</v>
          </cell>
          <cell r="D9">
            <v>-3116651.4500000016</v>
          </cell>
          <cell r="E9">
            <v>3818852.9999999739</v>
          </cell>
          <cell r="F9">
            <v>-2971441.7099999734</v>
          </cell>
        </row>
        <row r="10">
          <cell r="A10" t="str">
            <v xml:space="preserve"> 4477000 REVENUE - OTHER</v>
          </cell>
          <cell r="B10">
            <v>59039401.050000042</v>
          </cell>
          <cell r="C10">
            <v>78860664.090000033</v>
          </cell>
          <cell r="D10">
            <v>-19821263.039999992</v>
          </cell>
          <cell r="E10">
            <v>88073702.442035496</v>
          </cell>
          <cell r="F10">
            <v>-29034301.392035455</v>
          </cell>
        </row>
        <row r="11">
          <cell r="A11" t="str">
            <v xml:space="preserve">     Total Sales for Resale</v>
          </cell>
          <cell r="B11">
            <v>59886812.340000041</v>
          </cell>
          <cell r="C11">
            <v>82824726.830000043</v>
          </cell>
          <cell r="D11">
            <v>-22937914.490000002</v>
          </cell>
          <cell r="E11">
            <v>91892555.442035466</v>
          </cell>
          <cell r="F11">
            <v>-32005743.102035426</v>
          </cell>
        </row>
        <row r="12">
          <cell r="A12" t="str">
            <v xml:space="preserve"> 4491470 PROV FOR RATE REFUND-RESALE</v>
          </cell>
          <cell r="B12">
            <v>-57695.47000000003</v>
          </cell>
          <cell r="C12">
            <v>-36978.330000000031</v>
          </cell>
          <cell r="D12">
            <v>-20717.14</v>
          </cell>
          <cell r="E12" t="str">
            <v xml:space="preserve"> - </v>
          </cell>
          <cell r="F12">
            <v>-57695.47000000003</v>
          </cell>
        </row>
        <row r="13">
          <cell r="A13" t="str">
            <v xml:space="preserve">     Total Prov for Rate Refunds</v>
          </cell>
          <cell r="B13">
            <v>-57695.47000000003</v>
          </cell>
          <cell r="C13">
            <v>-36978.330000000031</v>
          </cell>
          <cell r="D13">
            <v>-20717.14</v>
          </cell>
          <cell r="E13">
            <v>0</v>
          </cell>
          <cell r="F13">
            <v>-57695.47000000003</v>
          </cell>
        </row>
        <row r="14">
          <cell r="A14" t="str">
            <v>Total Sales of Electric Energy</v>
          </cell>
          <cell r="B14">
            <v>1144633732.3900008</v>
          </cell>
          <cell r="C14">
            <v>1211849617.8500013</v>
          </cell>
          <cell r="D14">
            <v>-67215885.460000515</v>
          </cell>
          <cell r="E14">
            <v>1095938671.2443137</v>
          </cell>
          <cell r="F14">
            <v>48695061.145687103</v>
          </cell>
        </row>
        <row r="15">
          <cell r="A15" t="str">
            <v>OTHER OPERATING REVENUES</v>
          </cell>
        </row>
        <row r="16">
          <cell r="A16" t="str">
            <v xml:space="preserve"> 4500001 LATE PAYMENT CHARGE - RETAIL</v>
          </cell>
          <cell r="B16">
            <v>6014288.4900000021</v>
          </cell>
          <cell r="C16">
            <v>6237120.0400000028</v>
          </cell>
          <cell r="D16">
            <v>-222831.55000000075</v>
          </cell>
          <cell r="E16">
            <v>5580000.0000000037</v>
          </cell>
          <cell r="F16">
            <v>434288.48999999836</v>
          </cell>
        </row>
        <row r="17">
          <cell r="A17" t="str">
            <v xml:space="preserve"> 4510001 MISCELLANEOUS SERVICE REVENUES</v>
          </cell>
          <cell r="B17">
            <v>5555457.9300000034</v>
          </cell>
          <cell r="C17">
            <v>6170223.4900000021</v>
          </cell>
          <cell r="D17">
            <v>-614765.55999999866</v>
          </cell>
          <cell r="E17">
            <v>6466734.1799999774</v>
          </cell>
          <cell r="F17">
            <v>-911276.24999997392</v>
          </cell>
        </row>
        <row r="18">
          <cell r="A18" t="str">
            <v xml:space="preserve"> 4540001 RENT FROM ELECTRIC PROPERTY</v>
          </cell>
          <cell r="B18">
            <v>358731.27000000025</v>
          </cell>
          <cell r="C18">
            <v>426319.20000000019</v>
          </cell>
          <cell r="D18">
            <v>-67587.929999999935</v>
          </cell>
          <cell r="E18">
            <v>544104.3600000008</v>
          </cell>
          <cell r="F18">
            <v>-185373.09000000055</v>
          </cell>
        </row>
        <row r="19">
          <cell r="A19" t="str">
            <v xml:space="preserve"> 4540002 RENT FROM ELEC PROP-NUCLEAR</v>
          </cell>
          <cell r="B19">
            <v>250465.25000000012</v>
          </cell>
          <cell r="C19">
            <v>251731.13000000012</v>
          </cell>
          <cell r="D19">
            <v>-1265.8800000000047</v>
          </cell>
          <cell r="E19">
            <v>262611.00000000023</v>
          </cell>
          <cell r="F19">
            <v>-12145.750000000116</v>
          </cell>
        </row>
        <row r="20">
          <cell r="A20" t="str">
            <v xml:space="preserve"> 4540004 PT HOLDINGS IRU/REVENUE SHARING</v>
          </cell>
          <cell r="B20">
            <v>431382.00000000023</v>
          </cell>
          <cell r="C20">
            <v>384852.00000000023</v>
          </cell>
          <cell r="D20">
            <v>46530</v>
          </cell>
          <cell r="E20">
            <v>379869.00000000023</v>
          </cell>
          <cell r="F20">
            <v>51513</v>
          </cell>
        </row>
        <row r="21">
          <cell r="A21" t="str">
            <v xml:space="preserve"> 4540005 RENT - LIGHTING EQUIP</v>
          </cell>
          <cell r="B21">
            <v>16874701.190000013</v>
          </cell>
          <cell r="C21">
            <v>18293444.420000017</v>
          </cell>
          <cell r="D21">
            <v>-1418743.2300000042</v>
          </cell>
          <cell r="E21">
            <v>14943000.000000007</v>
          </cell>
          <cell r="F21">
            <v>1931701.1900000051</v>
          </cell>
        </row>
        <row r="22">
          <cell r="A22" t="str">
            <v xml:space="preserve"> 4540006 RENT - NON LIGHTING EQUIP</v>
          </cell>
          <cell r="B22">
            <v>1746420.6500000004</v>
          </cell>
          <cell r="C22">
            <v>1722828.4100000011</v>
          </cell>
          <cell r="D22">
            <v>23592.239999999292</v>
          </cell>
          <cell r="E22">
            <v>1762500.0000000009</v>
          </cell>
          <cell r="F22">
            <v>-16079.350000000559</v>
          </cell>
        </row>
        <row r="23">
          <cell r="A23" t="str">
            <v xml:space="preserve"> 4540007 RENT - JOINT USE</v>
          </cell>
          <cell r="B23">
            <v>2166229.1600000029</v>
          </cell>
          <cell r="C23">
            <v>2664393.3100000005</v>
          </cell>
          <cell r="D23">
            <v>-498164.14999999758</v>
          </cell>
          <cell r="E23">
            <v>2913648.4200000037</v>
          </cell>
          <cell r="F23">
            <v>-747419.26000000071</v>
          </cell>
        </row>
        <row r="24">
          <cell r="A24" t="str">
            <v xml:space="preserve"> 4540008 RENT - TRANSMISSION</v>
          </cell>
          <cell r="B24">
            <v>140452.42000000004</v>
          </cell>
          <cell r="C24">
            <v>109542.10000000003</v>
          </cell>
          <cell r="D24">
            <v>30910.320000000007</v>
          </cell>
          <cell r="E24">
            <v>103749.99000000011</v>
          </cell>
          <cell r="F24">
            <v>36702.429999999935</v>
          </cell>
        </row>
        <row r="25">
          <cell r="A25" t="str">
            <v xml:space="preserve"> 4560001 OTHER ELECTRIC REVENUES</v>
          </cell>
          <cell r="B25">
            <v>341939.26000000024</v>
          </cell>
          <cell r="C25">
            <v>242370.78000000014</v>
          </cell>
          <cell r="D25">
            <v>99568.480000000098</v>
          </cell>
          <cell r="E25">
            <v>222249.9999999901</v>
          </cell>
          <cell r="F25">
            <v>119689.26000001014</v>
          </cell>
        </row>
        <row r="26">
          <cell r="A26" t="str">
            <v xml:space="preserve"> 456000T WHEELING - TRANSMISSION</v>
          </cell>
          <cell r="B26">
            <v>15044136.840000004</v>
          </cell>
          <cell r="C26">
            <v>11022456.320000008</v>
          </cell>
          <cell r="D26">
            <v>4021680.5199999958</v>
          </cell>
          <cell r="E26">
            <v>18507045.169792131</v>
          </cell>
          <cell r="F26">
            <v>-3462908.329792127</v>
          </cell>
        </row>
        <row r="27">
          <cell r="A27" t="str">
            <v xml:space="preserve"> 4560020 STATE SALES TX COLL COMMISSION COLLECTED</v>
          </cell>
          <cell r="B27">
            <v>2657.5600000000022</v>
          </cell>
          <cell r="C27">
            <v>2697.2800000000016</v>
          </cell>
          <cell r="D27">
            <v>-39.719999999999345</v>
          </cell>
          <cell r="E27">
            <v>2673.903324990004</v>
          </cell>
          <cell r="F27">
            <v>-16.343324990001747</v>
          </cell>
        </row>
        <row r="28">
          <cell r="A28" t="str">
            <v xml:space="preserve"> 4560021 OTH ELEC REV INTERCHANGE SALES</v>
          </cell>
          <cell r="B28">
            <v>1877.7500000000009</v>
          </cell>
          <cell r="C28">
            <v>14971.290000000015</v>
          </cell>
          <cell r="D28">
            <v>-13093.540000000015</v>
          </cell>
          <cell r="E28" t="str">
            <v xml:space="preserve"> - </v>
          </cell>
          <cell r="F28">
            <v>1877.7500000000009</v>
          </cell>
        </row>
        <row r="29">
          <cell r="A29" t="str">
            <v xml:space="preserve"> 4560022 MUNI COUNTY TAX COLL - COMMISSIONS</v>
          </cell>
          <cell r="B29">
            <v>56372.100000000006</v>
          </cell>
          <cell r="C29">
            <v>55951.430000000022</v>
          </cell>
          <cell r="D29">
            <v>420.6699999999837</v>
          </cell>
          <cell r="E29">
            <v>48645.06</v>
          </cell>
          <cell r="F29">
            <v>7727.0400000000081</v>
          </cell>
        </row>
        <row r="30">
          <cell r="A30" t="str">
            <v xml:space="preserve"> 4560030 RETAIL UNBILLED REVENUE</v>
          </cell>
          <cell r="B30">
            <v>-7125319.0000000037</v>
          </cell>
          <cell r="C30">
            <v>-18614104.000000015</v>
          </cell>
          <cell r="D30">
            <v>11488785.000000011</v>
          </cell>
          <cell r="E30" t="str">
            <v xml:space="preserve"> - </v>
          </cell>
          <cell r="F30">
            <v>-7125319.0000000037</v>
          </cell>
        </row>
        <row r="31">
          <cell r="A31" t="str">
            <v xml:space="preserve"> 4560033 WHOLESALE UNBILLED REVENUE</v>
          </cell>
          <cell r="B31">
            <v>2783827.0000000019</v>
          </cell>
          <cell r="C31">
            <v>-3901682.0000000019</v>
          </cell>
          <cell r="D31">
            <v>6685509.0000000037</v>
          </cell>
          <cell r="E31" t="str">
            <v xml:space="preserve"> - </v>
          </cell>
          <cell r="F31">
            <v>2783827.0000000019</v>
          </cell>
        </row>
        <row r="32">
          <cell r="A32" t="str">
            <v xml:space="preserve"> 4560096 GEN PERF INCENTIVE FACTOR</v>
          </cell>
          <cell r="B32">
            <v>-2200212.5000000019</v>
          </cell>
          <cell r="C32">
            <v>-541983.28000000026</v>
          </cell>
          <cell r="D32">
            <v>-1658229.2200000016</v>
          </cell>
          <cell r="E32">
            <v>132787.50000000012</v>
          </cell>
          <cell r="F32">
            <v>-2333000.0000000019</v>
          </cell>
        </row>
        <row r="33">
          <cell r="A33" t="str">
            <v xml:space="preserve"> 45600TP WHEELING PROD ANCILL SERV REV - TARIFF</v>
          </cell>
          <cell r="B33">
            <v>1532645.4800000014</v>
          </cell>
          <cell r="C33">
            <v>1666532.290000001</v>
          </cell>
          <cell r="D33">
            <v>-133886.80999999959</v>
          </cell>
          <cell r="E33" t="str">
            <v xml:space="preserve"> - </v>
          </cell>
          <cell r="F33">
            <v>1532645.4800000014</v>
          </cell>
        </row>
        <row r="34">
          <cell r="A34" t="str">
            <v xml:space="preserve"> 45600TR WHEELING TARIFF RETAIL CCR</v>
          </cell>
          <cell r="B34">
            <v>11144.42000000002</v>
          </cell>
          <cell r="C34">
            <v>189872.18000000011</v>
          </cell>
          <cell r="D34">
            <v>-178727.7600000001</v>
          </cell>
          <cell r="E34" t="str">
            <v xml:space="preserve"> - </v>
          </cell>
          <cell r="F34">
            <v>11144.42000000002</v>
          </cell>
        </row>
        <row r="35">
          <cell r="A35" t="str">
            <v xml:space="preserve">     Total Other Electric Revenues</v>
          </cell>
          <cell r="B35">
            <v>43987197.270000026</v>
          </cell>
          <cell r="C35">
            <v>26397536.390000015</v>
          </cell>
          <cell r="D35">
            <v>17589660.88000001</v>
          </cell>
          <cell r="E35">
            <v>51869618.583117105</v>
          </cell>
          <cell r="F35">
            <v>-7882421.3131170794</v>
          </cell>
        </row>
        <row r="36">
          <cell r="A36" t="str">
            <v>TOTAL OPERATING REVENUES</v>
          </cell>
          <cell r="B36">
            <v>1188620929.6600008</v>
          </cell>
          <cell r="C36">
            <v>1238247154.2400014</v>
          </cell>
          <cell r="D36">
            <v>-49626224.580000639</v>
          </cell>
          <cell r="E36">
            <v>1147808289.8274307</v>
          </cell>
          <cell r="F36">
            <v>40812639.832570076</v>
          </cell>
        </row>
        <row r="37">
          <cell r="A37" t="str">
            <v>FUEL EXPENSES AND PURCHASED POWER:</v>
          </cell>
        </row>
        <row r="38">
          <cell r="A38" t="str">
            <v xml:space="preserve">  5013000 - FOSSIL STEAM FUEL FMS</v>
          </cell>
          <cell r="B38">
            <v>153601967.74000013</v>
          </cell>
          <cell r="C38">
            <v>177015677.05000013</v>
          </cell>
          <cell r="D38">
            <v>23413709.310000002</v>
          </cell>
          <cell r="E38">
            <v>121918725.17199993</v>
          </cell>
          <cell r="F38">
            <v>-31683242.568000197</v>
          </cell>
        </row>
        <row r="39">
          <cell r="A39" t="str">
            <v xml:space="preserve">  5183000 - NUCLEAR FUEL - OTHER CHARGES</v>
          </cell>
          <cell r="B39">
            <v>11853.160000000007</v>
          </cell>
          <cell r="C39">
            <v>12788.699999999262</v>
          </cell>
          <cell r="D39">
            <v>935.53999999925509</v>
          </cell>
          <cell r="E39">
            <v>9922142.7500000075</v>
          </cell>
          <cell r="F39">
            <v>9910289.5900000073</v>
          </cell>
        </row>
        <row r="40">
          <cell r="A40" t="str">
            <v xml:space="preserve">  5188000 - NUCLEAR FUEL - WASTE DISPOSAL</v>
          </cell>
          <cell r="B40" t="str">
            <v xml:space="preserve"> - </v>
          </cell>
          <cell r="C40">
            <v>0</v>
          </cell>
          <cell r="D40">
            <v>0</v>
          </cell>
          <cell r="E40">
            <v>1632419.2500000009</v>
          </cell>
          <cell r="F40">
            <v>1632419.2500000009</v>
          </cell>
        </row>
        <row r="41">
          <cell r="A41" t="str">
            <v xml:space="preserve">  5473000 - CT FUEL FMS</v>
          </cell>
          <cell r="B41">
            <v>266444556.38</v>
          </cell>
          <cell r="C41">
            <v>277648570.39000034</v>
          </cell>
          <cell r="D41">
            <v>11204014.010000348</v>
          </cell>
          <cell r="E41">
            <v>224340003.33900011</v>
          </cell>
          <cell r="F41">
            <v>-42104553.040999889</v>
          </cell>
        </row>
        <row r="42">
          <cell r="A42" t="str">
            <v xml:space="preserve">     Total Recoverable Fuel Expenses</v>
          </cell>
          <cell r="B42">
            <v>420058377.28000009</v>
          </cell>
          <cell r="C42">
            <v>454677036.14000046</v>
          </cell>
          <cell r="D42">
            <v>34618658.860000372</v>
          </cell>
          <cell r="E42">
            <v>357813290.51100004</v>
          </cell>
          <cell r="F42">
            <v>-62245086.769000053</v>
          </cell>
        </row>
        <row r="43">
          <cell r="A43" t="str">
            <v xml:space="preserve"> 5572001 FL DEFERRED CAPACITY EXPENSE</v>
          </cell>
          <cell r="B43">
            <v>18977557.960000008</v>
          </cell>
          <cell r="C43">
            <v>115900024.67000008</v>
          </cell>
          <cell r="D43">
            <v>96922466.710000068</v>
          </cell>
          <cell r="E43">
            <v>5329509.6694095545</v>
          </cell>
          <cell r="F43">
            <v>-13648048.290590454</v>
          </cell>
        </row>
        <row r="44">
          <cell r="A44" t="str">
            <v xml:space="preserve"> 5572002 FL DEFERRED FUEL EXPENSES</v>
          </cell>
          <cell r="B44">
            <v>-58670527.100000054</v>
          </cell>
          <cell r="C44">
            <v>44498597.910000041</v>
          </cell>
          <cell r="D44">
            <v>103169125.01000009</v>
          </cell>
          <cell r="E44">
            <v>22773204.058538541</v>
          </cell>
          <cell r="F44">
            <v>81443731.158538595</v>
          </cell>
        </row>
        <row r="45">
          <cell r="A45" t="str">
            <v xml:space="preserve">     Total Deferred Fuel Expense</v>
          </cell>
          <cell r="B45">
            <v>-39692969.140000045</v>
          </cell>
          <cell r="C45">
            <v>160398622.5800001</v>
          </cell>
          <cell r="D45">
            <v>200091591.72000015</v>
          </cell>
          <cell r="E45">
            <v>28102713.727948096</v>
          </cell>
          <cell r="F45">
            <v>67795682.867948145</v>
          </cell>
        </row>
        <row r="46">
          <cell r="A46" t="str">
            <v xml:space="preserve">  5550704 - FIRM PURCH PWR - RTL - REC</v>
          </cell>
          <cell r="B46">
            <v>44024093.280000031</v>
          </cell>
          <cell r="C46">
            <v>39153116.440000013</v>
          </cell>
          <cell r="D46">
            <v>-4870976.8400000185</v>
          </cell>
          <cell r="E46">
            <v>39229653.449201509</v>
          </cell>
          <cell r="F46">
            <v>-4794439.8307985216</v>
          </cell>
        </row>
        <row r="47">
          <cell r="A47" t="str">
            <v xml:space="preserve">  5550705 - FIRM PURCH PWR - WHL - REC</v>
          </cell>
          <cell r="B47">
            <v>1719289.080000001</v>
          </cell>
          <cell r="C47">
            <v>1297729.2400000012</v>
          </cell>
          <cell r="D47">
            <v>-421559.83999999985</v>
          </cell>
          <cell r="E47">
            <v>1182202.6957985014</v>
          </cell>
          <cell r="F47">
            <v>-537086.38420149963</v>
          </cell>
        </row>
        <row r="48">
          <cell r="A48" t="str">
            <v xml:space="preserve">  5550707 - INTERCHANGE RECEIVED</v>
          </cell>
          <cell r="B48">
            <v>62631171.840000063</v>
          </cell>
          <cell r="C48">
            <v>34506602.120000035</v>
          </cell>
          <cell r="D48">
            <v>-28124569.720000029</v>
          </cell>
          <cell r="E48">
            <v>42588154.861000031</v>
          </cell>
          <cell r="F48">
            <v>-20043016.979000032</v>
          </cell>
        </row>
        <row r="49">
          <cell r="A49" t="str">
            <v xml:space="preserve">  5550708 - PURCH PWR - CAP RETAIL - REC</v>
          </cell>
          <cell r="B49">
            <v>78652259.990000069</v>
          </cell>
          <cell r="C49">
            <v>79950574.700000077</v>
          </cell>
          <cell r="D49">
            <v>1298314.7100000083</v>
          </cell>
          <cell r="E49">
            <v>81162325.635977805</v>
          </cell>
          <cell r="F49">
            <v>2510065.6459777355</v>
          </cell>
        </row>
        <row r="50">
          <cell r="A50" t="str">
            <v xml:space="preserve">     Total Recoverable Purchased Power</v>
          </cell>
          <cell r="B50">
            <v>187026814.19000018</v>
          </cell>
          <cell r="C50">
            <v>154908022.50000012</v>
          </cell>
          <cell r="D50">
            <v>-32118791.690000057</v>
          </cell>
          <cell r="E50">
            <v>164162336.64197785</v>
          </cell>
          <cell r="F50">
            <v>-22864477.54802233</v>
          </cell>
        </row>
        <row r="51">
          <cell r="A51" t="str">
            <v>Total Recoverable Fuel and Purchased Power</v>
          </cell>
          <cell r="B51">
            <v>567392222.33000016</v>
          </cell>
          <cell r="C51">
            <v>769983681.22000074</v>
          </cell>
          <cell r="D51">
            <v>202591458.89000058</v>
          </cell>
          <cell r="E51">
            <v>550078340.88092601</v>
          </cell>
          <cell r="F51">
            <v>-17313881.449074149</v>
          </cell>
        </row>
        <row r="52">
          <cell r="A52" t="str">
            <v xml:space="preserve">  5550709 - PURCH PWR - CAP WHL - BASE</v>
          </cell>
          <cell r="B52">
            <v>10278853.810000006</v>
          </cell>
          <cell r="C52">
            <v>8486415.6500000097</v>
          </cell>
          <cell r="D52">
            <v>-1792438.1599999964</v>
          </cell>
          <cell r="E52">
            <v>12088780.704022355</v>
          </cell>
          <cell r="F52">
            <v>1809926.8940223493</v>
          </cell>
        </row>
        <row r="53">
          <cell r="A53" t="str">
            <v xml:space="preserve">     Total Base Purchased Power</v>
          </cell>
          <cell r="B53">
            <v>10278853.810000006</v>
          </cell>
          <cell r="C53">
            <v>8486415.6500000097</v>
          </cell>
          <cell r="D53">
            <v>-1792438.1599999964</v>
          </cell>
          <cell r="E53">
            <v>12088780.704022355</v>
          </cell>
          <cell r="F53">
            <v>1809926.8940223493</v>
          </cell>
        </row>
        <row r="54">
          <cell r="A54" t="str">
            <v>TOTAL FUEL, PURCHASED POWER, AND OTHER</v>
          </cell>
          <cell r="B54">
            <v>577671076.14000022</v>
          </cell>
          <cell r="C54">
            <v>778470096.87000072</v>
          </cell>
          <cell r="D54">
            <v>200799020.7300005</v>
          </cell>
          <cell r="E54">
            <v>562167121.58494842</v>
          </cell>
          <cell r="F54">
            <v>-15503954.555051804</v>
          </cell>
        </row>
        <row r="55">
          <cell r="A55" t="str">
            <v xml:space="preserve">  5060001 - FOS MISC STEAM POWER EXP - RECOV</v>
          </cell>
          <cell r="B55">
            <v>3913.2500000000018</v>
          </cell>
          <cell r="C55">
            <v>333595.69000000018</v>
          </cell>
          <cell r="D55">
            <v>329682.44000000018</v>
          </cell>
          <cell r="E55">
            <v>-415.00000000000023</v>
          </cell>
          <cell r="F55">
            <v>-4328.2500000000018</v>
          </cell>
        </row>
        <row r="56">
          <cell r="A56" t="str">
            <v xml:space="preserve">  5240001 - NUC MISC POWER EXP - RECOV</v>
          </cell>
          <cell r="B56" t="str">
            <v xml:space="preserve"> - </v>
          </cell>
          <cell r="C56">
            <v>2079358.3100000008</v>
          </cell>
          <cell r="D56">
            <v>2079358.3100000008</v>
          </cell>
          <cell r="E56" t="str">
            <v xml:space="preserve"> - </v>
          </cell>
          <cell r="F56">
            <v>0</v>
          </cell>
        </row>
        <row r="57">
          <cell r="A57" t="str">
            <v xml:space="preserve">  5490001 - CT MISC POWER EXP - RECOV</v>
          </cell>
          <cell r="B57">
            <v>0</v>
          </cell>
          <cell r="C57">
            <v>39004.53</v>
          </cell>
          <cell r="D57">
            <v>39004.53</v>
          </cell>
          <cell r="E57">
            <v>-8.0000000000000071</v>
          </cell>
          <cell r="F57">
            <v>-8.0000000000000071</v>
          </cell>
        </row>
        <row r="58">
          <cell r="A58" t="str">
            <v>Non-Fuel Expenses - Recoverable</v>
          </cell>
          <cell r="B58">
            <v>3913.2500000000018</v>
          </cell>
          <cell r="C58">
            <v>2451958.5300000007</v>
          </cell>
          <cell r="D58">
            <v>2448045.2800000007</v>
          </cell>
          <cell r="E58">
            <v>-423.00000000000023</v>
          </cell>
          <cell r="F58">
            <v>-4336.2500000000018</v>
          </cell>
        </row>
        <row r="59">
          <cell r="A59" t="str">
            <v xml:space="preserve">  9080100 - CUSTOMER ASST EXP - CONERVATION PRG</v>
          </cell>
          <cell r="B59">
            <v>19179340.020000011</v>
          </cell>
          <cell r="C59">
            <v>19590185.830000013</v>
          </cell>
          <cell r="D59">
            <v>410845.81000000238</v>
          </cell>
          <cell r="E59">
            <v>18144914.000000015</v>
          </cell>
          <cell r="F59">
            <v>-1034426.0199999958</v>
          </cell>
        </row>
        <row r="60">
          <cell r="A60" t="str">
            <v xml:space="preserve">  9080110 - CONSERVATION DEFERRAL</v>
          </cell>
          <cell r="B60">
            <v>382090.42000000016</v>
          </cell>
          <cell r="C60">
            <v>-4060260.1800000016</v>
          </cell>
          <cell r="D60">
            <v>-4442350.6000000015</v>
          </cell>
          <cell r="E60">
            <v>-3352099.7616801118</v>
          </cell>
          <cell r="F60">
            <v>-3734190.1816801121</v>
          </cell>
        </row>
        <row r="61">
          <cell r="A61" t="str">
            <v xml:space="preserve">  9080120 - AMORT OF LOAD MGMNT SWITCHES</v>
          </cell>
          <cell r="B61">
            <v>889086.00000000047</v>
          </cell>
          <cell r="C61">
            <v>826362.00000000047</v>
          </cell>
          <cell r="D61">
            <v>-62724</v>
          </cell>
          <cell r="E61">
            <v>978612.0332102906</v>
          </cell>
          <cell r="F61">
            <v>89526.03321029013</v>
          </cell>
        </row>
        <row r="62">
          <cell r="A62" t="str">
            <v xml:space="preserve">  9090100 - INFO &amp; INSTRUC ADV-CONSERV PROG</v>
          </cell>
          <cell r="B62">
            <v>1749818.6200000006</v>
          </cell>
          <cell r="C62">
            <v>2059901.350000001</v>
          </cell>
          <cell r="D62">
            <v>310082.73000000045</v>
          </cell>
          <cell r="E62">
            <v>1883782.0000000009</v>
          </cell>
          <cell r="F62">
            <v>133963.38000000035</v>
          </cell>
        </row>
        <row r="63">
          <cell r="A63" t="str">
            <v xml:space="preserve">     Total ECCR - Recoverable</v>
          </cell>
          <cell r="B63">
            <v>22200335.060000014</v>
          </cell>
          <cell r="C63">
            <v>18416189.000000011</v>
          </cell>
          <cell r="D63">
            <v>-3784146.0600000024</v>
          </cell>
          <cell r="E63">
            <v>17655208.271530196</v>
          </cell>
          <cell r="F63">
            <v>-4545126.7884698175</v>
          </cell>
        </row>
        <row r="64">
          <cell r="A64" t="str">
            <v xml:space="preserve">  5000001 - FOS OPER SUPER AND ENGINEER - REC</v>
          </cell>
          <cell r="B64">
            <v>407680.52000000019</v>
          </cell>
          <cell r="C64" t="str">
            <v xml:space="preserve"> - </v>
          </cell>
          <cell r="D64">
            <v>-407680.52000000019</v>
          </cell>
          <cell r="E64">
            <v>2024554.0000000009</v>
          </cell>
          <cell r="F64">
            <v>1616873.4800000007</v>
          </cell>
        </row>
        <row r="65">
          <cell r="A65" t="str">
            <v xml:space="preserve">  5020003 - STEAM OPER - GYPSUM DISPOSAL/SLE</v>
          </cell>
          <cell r="B65">
            <v>393874.77000000025</v>
          </cell>
          <cell r="C65" t="str">
            <v xml:space="preserve"> - </v>
          </cell>
          <cell r="D65">
            <v>-393874.77000000025</v>
          </cell>
          <cell r="E65">
            <v>2407867.1050000014</v>
          </cell>
          <cell r="F65">
            <v>2013992.3350000011</v>
          </cell>
        </row>
        <row r="66">
          <cell r="A66" t="str">
            <v xml:space="preserve">  5020004 - FOS STEAM EXPENSES - REC</v>
          </cell>
          <cell r="B66">
            <v>1001150.6700000004</v>
          </cell>
          <cell r="C66">
            <v>367972.11000000022</v>
          </cell>
          <cell r="D66">
            <v>-633178.56000000017</v>
          </cell>
          <cell r="E66">
            <v>-699.00000000000045</v>
          </cell>
          <cell r="F66">
            <v>-1001849.6700000004</v>
          </cell>
        </row>
        <row r="67">
          <cell r="A67" t="str">
            <v xml:space="preserve">  5020011 - STEAM OPER-AMMONIA-FL</v>
          </cell>
          <cell r="B67">
            <v>982793.63000000082</v>
          </cell>
          <cell r="C67">
            <v>355613.39000000019</v>
          </cell>
          <cell r="D67">
            <v>-627180.24000000069</v>
          </cell>
          <cell r="E67">
            <v>1670922.0000000009</v>
          </cell>
          <cell r="F67">
            <v>688128.37000000011</v>
          </cell>
        </row>
        <row r="68">
          <cell r="A68" t="str">
            <v xml:space="preserve">  5020012 - STEAM OPER-LIMESTONE-FL</v>
          </cell>
          <cell r="B68">
            <v>978845.5700000003</v>
          </cell>
          <cell r="C68" t="str">
            <v xml:space="preserve"> - </v>
          </cell>
          <cell r="D68">
            <v>-978845.5700000003</v>
          </cell>
          <cell r="E68">
            <v>933001.00000000047</v>
          </cell>
          <cell r="F68">
            <v>-45844.569999999832</v>
          </cell>
        </row>
        <row r="69">
          <cell r="A69" t="str">
            <v xml:space="preserve">  5020013 - STEAM OPER - DIBASIC ACID - FL - REC</v>
          </cell>
          <cell r="B69">
            <v>6510.1300000000047</v>
          </cell>
          <cell r="C69" t="str">
            <v xml:space="preserve"> - </v>
          </cell>
          <cell r="D69">
            <v>-6510.1300000000047</v>
          </cell>
          <cell r="E69" t="str">
            <v xml:space="preserve"> - </v>
          </cell>
          <cell r="F69">
            <v>-6510.1300000000047</v>
          </cell>
        </row>
        <row r="70">
          <cell r="A70" t="str">
            <v xml:space="preserve">  5060002 - FOS MISC STEAM POWER EXPENSES - REC</v>
          </cell>
          <cell r="B70">
            <v>155718.30000000016</v>
          </cell>
          <cell r="C70">
            <v>20302.110000000015</v>
          </cell>
          <cell r="D70">
            <v>-135416.19000000015</v>
          </cell>
          <cell r="E70" t="str">
            <v xml:space="preserve"> - </v>
          </cell>
          <cell r="F70">
            <v>-155718.30000000016</v>
          </cell>
        </row>
        <row r="71">
          <cell r="A71" t="str">
            <v xml:space="preserve">  5090001 - SULFUR DIOXIDE ALLOW - RECOV</v>
          </cell>
          <cell r="B71">
            <v>271487.7100000002</v>
          </cell>
          <cell r="C71">
            <v>825684.5400000005</v>
          </cell>
          <cell r="D71">
            <v>554196.83000000031</v>
          </cell>
          <cell r="E71">
            <v>220648.00000000012</v>
          </cell>
          <cell r="F71">
            <v>-50839.710000000079</v>
          </cell>
        </row>
        <row r="72">
          <cell r="A72" t="str">
            <v xml:space="preserve">  5090003 - NOX EMISSION ALLOW-FL</v>
          </cell>
          <cell r="B72">
            <v>2033697.5300000003</v>
          </cell>
          <cell r="C72">
            <v>6869091.7300000004</v>
          </cell>
          <cell r="D72">
            <v>4835394.2</v>
          </cell>
          <cell r="E72">
            <v>1562132.0000000009</v>
          </cell>
          <cell r="F72">
            <v>-471565.52999999933</v>
          </cell>
        </row>
        <row r="73">
          <cell r="A73" t="str">
            <v xml:space="preserve">  5100001 - FOS MAINT SUPER AND ENGINEER - REC</v>
          </cell>
          <cell r="B73">
            <v>286230.30000000028</v>
          </cell>
          <cell r="C73">
            <v>131522.42000000013</v>
          </cell>
          <cell r="D73">
            <v>-154707.88000000015</v>
          </cell>
          <cell r="E73">
            <v>2748554.0000000019</v>
          </cell>
          <cell r="F73">
            <v>2462323.7000000016</v>
          </cell>
        </row>
        <row r="74">
          <cell r="A74" t="str">
            <v xml:space="preserve">  5120001 - FOS MAINT OF BOILER PLANT - REC</v>
          </cell>
          <cell r="B74">
            <v>696671.36000000034</v>
          </cell>
          <cell r="C74">
            <v>154819.65000000014</v>
          </cell>
          <cell r="D74">
            <v>-541851.7100000002</v>
          </cell>
          <cell r="E74">
            <v>-89.000000000000057</v>
          </cell>
          <cell r="F74">
            <v>-696760.36000000034</v>
          </cell>
        </row>
        <row r="75">
          <cell r="A75" t="str">
            <v xml:space="preserve">  5130001 - FOS MAINT OF ELECTRIC PLANT - REC</v>
          </cell>
          <cell r="B75">
            <v>236495.53000000003</v>
          </cell>
          <cell r="C75">
            <v>52506.270000000033</v>
          </cell>
          <cell r="D75">
            <v>-183989.26</v>
          </cell>
          <cell r="E75">
            <v>-166.00000000000011</v>
          </cell>
          <cell r="F75">
            <v>-236661.53000000003</v>
          </cell>
        </row>
        <row r="76">
          <cell r="A76" t="str">
            <v xml:space="preserve">  5140001 - FOS MAINT OF MISC STEAM PLANT - REC</v>
          </cell>
          <cell r="B76">
            <v>782391.92000000039</v>
          </cell>
          <cell r="C76">
            <v>372692.81000000029</v>
          </cell>
          <cell r="D76">
            <v>-409699.1100000001</v>
          </cell>
          <cell r="E76">
            <v>227505.00000000012</v>
          </cell>
          <cell r="F76">
            <v>-554886.92000000027</v>
          </cell>
        </row>
        <row r="77">
          <cell r="A77" t="str">
            <v xml:space="preserve">  5530001 - CT MAINT OF GEN AND PLANT - REC</v>
          </cell>
          <cell r="B77">
            <v>0</v>
          </cell>
          <cell r="C77">
            <v>8504.7500000000073</v>
          </cell>
          <cell r="D77">
            <v>8504.7500000000073</v>
          </cell>
          <cell r="E77" t="str">
            <v xml:space="preserve"> - </v>
          </cell>
          <cell r="F77">
            <v>0</v>
          </cell>
        </row>
        <row r="78">
          <cell r="A78" t="str">
            <v xml:space="preserve">  5730001 - TRANS MAINT OF MISC TRANS PLANT - REC</v>
          </cell>
          <cell r="B78">
            <v>1119977.6000000006</v>
          </cell>
          <cell r="C78">
            <v>569449.20000000042</v>
          </cell>
          <cell r="D78">
            <v>-550528.40000000014</v>
          </cell>
          <cell r="E78">
            <v>265592.00000000023</v>
          </cell>
          <cell r="F78">
            <v>-854385.60000000033</v>
          </cell>
        </row>
        <row r="79">
          <cell r="A79" t="str">
            <v xml:space="preserve">  5980001 - DIST MAINT OF MISC DISTRIB PLANT - REC</v>
          </cell>
          <cell r="B79">
            <v>3061314.1300000008</v>
          </cell>
          <cell r="C79">
            <v>2904141.5200000014</v>
          </cell>
          <cell r="D79">
            <v>-157172.6099999994</v>
          </cell>
          <cell r="E79">
            <v>671309.00000000047</v>
          </cell>
          <cell r="F79">
            <v>-2390005.1300000004</v>
          </cell>
        </row>
        <row r="80">
          <cell r="A80" t="str">
            <v xml:space="preserve">  9350003 - DEFERRED ENVIRONMENTAL COST</v>
          </cell>
          <cell r="B80" t="str">
            <v xml:space="preserve"> - </v>
          </cell>
          <cell r="C80">
            <v>0</v>
          </cell>
          <cell r="D80">
            <v>0</v>
          </cell>
          <cell r="E80">
            <v>400992.35831217119</v>
          </cell>
          <cell r="F80">
            <v>400992.35831217119</v>
          </cell>
        </row>
        <row r="81">
          <cell r="A81" t="str">
            <v xml:space="preserve">     Total ECRC (Environmental) - Recoverable</v>
          </cell>
          <cell r="B81">
            <v>12414839.670000004</v>
          </cell>
          <cell r="C81">
            <v>12632300.500000004</v>
          </cell>
          <cell r="D81">
            <v>217460.83000000007</v>
          </cell>
          <cell r="E81">
            <v>13132122.463312177</v>
          </cell>
          <cell r="F81">
            <v>717282.79331217334</v>
          </cell>
        </row>
        <row r="82">
          <cell r="A82" t="str">
            <v xml:space="preserve">  9240001 - RECOVERABLE STORM DAMAGE RES</v>
          </cell>
          <cell r="B82">
            <v>1636.9600000000009</v>
          </cell>
          <cell r="C82">
            <v>3536.2700000000023</v>
          </cell>
          <cell r="D82">
            <v>1899.3100000000013</v>
          </cell>
          <cell r="E82" t="str">
            <v xml:space="preserve"> - </v>
          </cell>
          <cell r="F82">
            <v>-1636.9600000000009</v>
          </cell>
        </row>
        <row r="83">
          <cell r="A83" t="str">
            <v xml:space="preserve">     Total Storm Cost - Recoverable</v>
          </cell>
          <cell r="B83">
            <v>1636.9600000000009</v>
          </cell>
          <cell r="C83">
            <v>3536.2700000000023</v>
          </cell>
          <cell r="D83">
            <v>1899.3100000000013</v>
          </cell>
          <cell r="E83">
            <v>0</v>
          </cell>
          <cell r="F83">
            <v>-1636.9600000000009</v>
          </cell>
        </row>
        <row r="84">
          <cell r="A84" t="str">
            <v xml:space="preserve">  5170REC - NUC OPER SUPER AND ENG - RECOVERABLE</v>
          </cell>
          <cell r="B84">
            <v>71423.270000000048</v>
          </cell>
          <cell r="C84">
            <v>260485.82000000012</v>
          </cell>
          <cell r="D84">
            <v>189062.55000000008</v>
          </cell>
          <cell r="E84">
            <v>192056.00000000012</v>
          </cell>
          <cell r="F84">
            <v>120632.73000000007</v>
          </cell>
        </row>
        <row r="85">
          <cell r="A85" t="str">
            <v xml:space="preserve">  5240REC - NUC MISC EXP - RECOVERABLE</v>
          </cell>
          <cell r="B85">
            <v>55266.340000000055</v>
          </cell>
          <cell r="C85">
            <v>687999.48000000045</v>
          </cell>
          <cell r="D85">
            <v>632733.14000000036</v>
          </cell>
          <cell r="E85">
            <v>283621.00000000023</v>
          </cell>
          <cell r="F85">
            <v>228354.66000000018</v>
          </cell>
        </row>
        <row r="86">
          <cell r="A86" t="str">
            <v xml:space="preserve">  5660REC - TRANS MIC EXP - PROJ SUPT NCR</v>
          </cell>
          <cell r="B86">
            <v>52290.260000000038</v>
          </cell>
          <cell r="C86">
            <v>165656.9800000001</v>
          </cell>
          <cell r="D86">
            <v>113366.72000000006</v>
          </cell>
          <cell r="E86">
            <v>41969.000000000029</v>
          </cell>
          <cell r="F86">
            <v>-10321.260000000009</v>
          </cell>
        </row>
        <row r="87">
          <cell r="A87" t="str">
            <v xml:space="preserve">  9120REC - DEMONTRATE &amp; SELL - PROJ SUPT NCR</v>
          </cell>
          <cell r="B87">
            <v>0</v>
          </cell>
          <cell r="C87">
            <v>3098.1400000000017</v>
          </cell>
          <cell r="D87">
            <v>3098.1400000000017</v>
          </cell>
          <cell r="E87">
            <v>-74.000000000000057</v>
          </cell>
          <cell r="F87">
            <v>-74.000000000000057</v>
          </cell>
        </row>
        <row r="88">
          <cell r="A88" t="str">
            <v xml:space="preserve">  9200REC - SALARIES &amp; WAGES-RECOVERABLE</v>
          </cell>
          <cell r="B88">
            <v>105940.73000000004</v>
          </cell>
          <cell r="C88">
            <v>210346.85000000009</v>
          </cell>
          <cell r="D88">
            <v>104406.12000000005</v>
          </cell>
          <cell r="E88">
            <v>217664.00000000012</v>
          </cell>
          <cell r="F88">
            <v>111723.27000000008</v>
          </cell>
        </row>
        <row r="89">
          <cell r="A89" t="str">
            <v xml:space="preserve">  9210REC - OFF SUPPLIES &amp; EXP-RECOVERABLE</v>
          </cell>
          <cell r="B89">
            <v>4736.0300000000025</v>
          </cell>
          <cell r="C89">
            <v>6068.5600000000086</v>
          </cell>
          <cell r="D89">
            <v>1332.5300000000061</v>
          </cell>
          <cell r="E89">
            <v>9411.0000000000073</v>
          </cell>
          <cell r="F89">
            <v>4674.9700000000048</v>
          </cell>
        </row>
        <row r="90">
          <cell r="A90" t="str">
            <v xml:space="preserve">  9230REC - OUTSIDE SVCS EMP-RECOVERABLE</v>
          </cell>
          <cell r="B90">
            <v>108869.95000000024</v>
          </cell>
          <cell r="C90">
            <v>167975.75000000012</v>
          </cell>
          <cell r="D90">
            <v>59105.799999999872</v>
          </cell>
          <cell r="E90">
            <v>330629.00000000023</v>
          </cell>
          <cell r="F90">
            <v>221759.05</v>
          </cell>
        </row>
        <row r="91">
          <cell r="A91" t="str">
            <v xml:space="preserve">  9260REC - A&amp;G EMPL PENS&amp;BEN-RECOVERABLE</v>
          </cell>
          <cell r="B91">
            <v>60136.590000000055</v>
          </cell>
          <cell r="C91">
            <v>243962.42000000013</v>
          </cell>
          <cell r="D91">
            <v>183825.83000000007</v>
          </cell>
          <cell r="E91">
            <v>120569.00000000006</v>
          </cell>
          <cell r="F91">
            <v>60432.41</v>
          </cell>
        </row>
        <row r="92">
          <cell r="A92" t="str">
            <v xml:space="preserve">  9350REC - MAINT OF GEN PLT-RECOVERABLE</v>
          </cell>
          <cell r="B92">
            <v>176.78000000000009</v>
          </cell>
          <cell r="C92">
            <v>372.00000000000023</v>
          </cell>
          <cell r="D92">
            <v>195.22000000000014</v>
          </cell>
          <cell r="E92" t="str">
            <v xml:space="preserve"> - </v>
          </cell>
          <cell r="F92">
            <v>-176.78000000000009</v>
          </cell>
        </row>
        <row r="93">
          <cell r="A93" t="str">
            <v xml:space="preserve"> 4081REC - PAYROLL TAX - RECOVERABLE</v>
          </cell>
          <cell r="B93">
            <v>14711.75</v>
          </cell>
          <cell r="C93">
            <v>41679.380000000019</v>
          </cell>
          <cell r="D93">
            <v>26967.630000000019</v>
          </cell>
          <cell r="E93">
            <v>26322.000000000015</v>
          </cell>
          <cell r="F93">
            <v>11610.250000000015</v>
          </cell>
        </row>
        <row r="94">
          <cell r="A94" t="str">
            <v xml:space="preserve">     Total Nuclear Cost - Recoverable</v>
          </cell>
          <cell r="B94">
            <v>473551.70000000054</v>
          </cell>
          <cell r="C94">
            <v>1787645.3800000013</v>
          </cell>
          <cell r="D94">
            <v>1314093.6800000006</v>
          </cell>
          <cell r="E94">
            <v>1222167.0000000007</v>
          </cell>
          <cell r="F94">
            <v>748615.30000000016</v>
          </cell>
        </row>
        <row r="95">
          <cell r="A95" t="str">
            <v xml:space="preserve">  5012000 - FOSSIL STEAM FUEL</v>
          </cell>
          <cell r="B95">
            <v>1031766.1400000006</v>
          </cell>
          <cell r="C95">
            <v>947260.17000000039</v>
          </cell>
          <cell r="D95">
            <v>-84505.970000000205</v>
          </cell>
          <cell r="E95">
            <v>1451345.040000001</v>
          </cell>
          <cell r="F95">
            <v>419578.90000000037</v>
          </cell>
        </row>
        <row r="96">
          <cell r="A96" t="str">
            <v xml:space="preserve">  5182300 - NUCLEAR FUEL - MISC &amp; LABOR</v>
          </cell>
          <cell r="B96">
            <v>432680.06000000029</v>
          </cell>
          <cell r="C96">
            <v>385290.88000000035</v>
          </cell>
          <cell r="D96">
            <v>-47389.179999999935</v>
          </cell>
          <cell r="E96">
            <v>422658.40232636034</v>
          </cell>
          <cell r="F96">
            <v>-10021.657673639944</v>
          </cell>
        </row>
        <row r="97">
          <cell r="A97" t="str">
            <v xml:space="preserve">  5472000 - CT FUEL NP</v>
          </cell>
          <cell r="B97">
            <v>363283.62000000023</v>
          </cell>
          <cell r="C97">
            <v>576285.01000000047</v>
          </cell>
          <cell r="D97">
            <v>213001.39000000025</v>
          </cell>
          <cell r="E97">
            <v>405564.77000000025</v>
          </cell>
          <cell r="F97">
            <v>42281.150000000023</v>
          </cell>
        </row>
        <row r="98">
          <cell r="A98" t="str">
            <v xml:space="preserve">     Total Base Fuel Handling Expense</v>
          </cell>
          <cell r="B98">
            <v>1827729.8200000012</v>
          </cell>
          <cell r="C98">
            <v>1908836.0600000012</v>
          </cell>
          <cell r="D98">
            <v>81106.239999999991</v>
          </cell>
          <cell r="E98">
            <v>2279568.2123263618</v>
          </cell>
          <cell r="F98">
            <v>451838.39232636057</v>
          </cell>
        </row>
        <row r="99">
          <cell r="A99" t="str">
            <v>OPERATING EXPENSES:</v>
          </cell>
        </row>
        <row r="100">
          <cell r="A100" t="str">
            <v xml:space="preserve">  5000000 - FOS OPER SUPER AND ENGINEER</v>
          </cell>
          <cell r="B100">
            <v>2470173.3800000027</v>
          </cell>
          <cell r="C100">
            <v>2641092.8600000031</v>
          </cell>
          <cell r="D100">
            <v>170919.48000000045</v>
          </cell>
          <cell r="E100">
            <v>1587868.1900000004</v>
          </cell>
          <cell r="F100">
            <v>-882305.19000000227</v>
          </cell>
        </row>
        <row r="101">
          <cell r="A101" t="str">
            <v xml:space="preserve">  5020000 - FOS STEAM EXPENSES</v>
          </cell>
          <cell r="B101">
            <v>1686765.2200000007</v>
          </cell>
          <cell r="C101">
            <v>1606477.7400000012</v>
          </cell>
          <cell r="D101">
            <v>-80287.479999999516</v>
          </cell>
          <cell r="E101">
            <v>2729805.8100000005</v>
          </cell>
          <cell r="F101">
            <v>1043040.5899999999</v>
          </cell>
        </row>
        <row r="102">
          <cell r="A102" t="str">
            <v xml:space="preserve">  5020002 - STEAM OPER - LIMESTONE</v>
          </cell>
          <cell r="B102" t="str">
            <v xml:space="preserve"> - </v>
          </cell>
          <cell r="C102">
            <v>64443.400000000031</v>
          </cell>
          <cell r="D102">
            <v>64443.400000000031</v>
          </cell>
          <cell r="E102" t="str">
            <v xml:space="preserve"> - </v>
          </cell>
          <cell r="F102">
            <v>0</v>
          </cell>
        </row>
        <row r="103">
          <cell r="A103" t="str">
            <v xml:space="preserve"> 5050000 FOS ELECTRIC EXPENSES</v>
          </cell>
          <cell r="B103">
            <v>-5785.1600000000035</v>
          </cell>
          <cell r="C103">
            <v>35.820000000000647</v>
          </cell>
          <cell r="D103">
            <v>5820.9800000000041</v>
          </cell>
          <cell r="E103">
            <v>-18.000000000000014</v>
          </cell>
          <cell r="F103">
            <v>5767.1600000000035</v>
          </cell>
        </row>
        <row r="104">
          <cell r="A104" t="str">
            <v>5060000 - FOS MISC STEAM POWER EXP</v>
          </cell>
          <cell r="B104">
            <v>3135239.6800000025</v>
          </cell>
          <cell r="C104">
            <v>3498372.3500000015</v>
          </cell>
          <cell r="D104">
            <v>363132.66999999899</v>
          </cell>
          <cell r="E104">
            <v>2344313.5000000019</v>
          </cell>
          <cell r="F104">
            <v>-790926.18000000063</v>
          </cell>
        </row>
        <row r="105">
          <cell r="A105" t="str">
            <v xml:space="preserve">     Total Steam (FOS) Operations</v>
          </cell>
          <cell r="B105">
            <v>7286393.1200000057</v>
          </cell>
          <cell r="C105">
            <v>7810422.1700000064</v>
          </cell>
          <cell r="D105">
            <v>524029.05000000075</v>
          </cell>
          <cell r="E105">
            <v>6661969.5000000028</v>
          </cell>
          <cell r="F105">
            <v>-624423.62000000291</v>
          </cell>
        </row>
        <row r="106">
          <cell r="A106" t="str">
            <v xml:space="preserve">  5170000 - NUC OPER SUPER AND ENGINEER</v>
          </cell>
          <cell r="B106">
            <v>600472.19000000041</v>
          </cell>
          <cell r="C106">
            <v>488437.16000000015</v>
          </cell>
          <cell r="D106">
            <v>-112035.03000000026</v>
          </cell>
          <cell r="E106">
            <v>603551.1879130404</v>
          </cell>
          <cell r="F106">
            <v>3078.9979130399879</v>
          </cell>
        </row>
        <row r="107">
          <cell r="A107" t="str">
            <v xml:space="preserve"> 5190000 NUC COOLANTS AND WATER</v>
          </cell>
          <cell r="B107">
            <v>1561438.6300000008</v>
          </cell>
          <cell r="C107">
            <v>1936766.2600000012</v>
          </cell>
          <cell r="D107">
            <v>375327.63000000035</v>
          </cell>
          <cell r="E107">
            <v>1024238.5208044406</v>
          </cell>
          <cell r="F107">
            <v>-537200.10919556022</v>
          </cell>
        </row>
        <row r="108">
          <cell r="A108" t="str">
            <v xml:space="preserve"> 5200000 NUC STEAM EXPENSES</v>
          </cell>
          <cell r="B108">
            <v>2415735.4700000007</v>
          </cell>
          <cell r="C108">
            <v>1540916.2400000012</v>
          </cell>
          <cell r="D108">
            <v>-874819.22999999952</v>
          </cell>
          <cell r="E108">
            <v>3462601.3740767017</v>
          </cell>
          <cell r="F108">
            <v>1046865.904076701</v>
          </cell>
        </row>
        <row r="109">
          <cell r="A109" t="str">
            <v xml:space="preserve"> 5230000 NUC ELECTRIC EXPENSES</v>
          </cell>
          <cell r="B109">
            <v>740379.48000000045</v>
          </cell>
          <cell r="C109">
            <v>4555.0000000000036</v>
          </cell>
          <cell r="D109">
            <v>-735824.48000000045</v>
          </cell>
          <cell r="E109">
            <v>2553.0000000000018</v>
          </cell>
          <cell r="F109">
            <v>-737826.48000000045</v>
          </cell>
        </row>
        <row r="110">
          <cell r="A110" t="str">
            <v>5240000 - NUC MISC NUCLEAR POWER EXP</v>
          </cell>
          <cell r="B110">
            <v>11719272.750000004</v>
          </cell>
          <cell r="C110">
            <v>8702990.3000000045</v>
          </cell>
          <cell r="D110">
            <v>-3016282.4499999993</v>
          </cell>
          <cell r="E110">
            <v>11113588.59172745</v>
          </cell>
          <cell r="F110">
            <v>-605684.15827255324</v>
          </cell>
        </row>
        <row r="111">
          <cell r="A111" t="str">
            <v xml:space="preserve">     Total Nuclear Operations</v>
          </cell>
          <cell r="B111">
            <v>17037298.520000007</v>
          </cell>
          <cell r="C111">
            <v>12673664.960000006</v>
          </cell>
          <cell r="D111">
            <v>-4363633.5600000005</v>
          </cell>
          <cell r="E111">
            <v>16206532.674521632</v>
          </cell>
          <cell r="F111">
            <v>-830765.84547837451</v>
          </cell>
        </row>
        <row r="112">
          <cell r="A112" t="str">
            <v xml:space="preserve"> 5460000 CT OPER SUPER  AND ENGINEER</v>
          </cell>
          <cell r="B112">
            <v>2737969.200000002</v>
          </cell>
          <cell r="C112">
            <v>2702030.4600000023</v>
          </cell>
          <cell r="D112">
            <v>-35938.739999999758</v>
          </cell>
          <cell r="E112">
            <v>3192529.2100000028</v>
          </cell>
          <cell r="F112">
            <v>454560.01000000071</v>
          </cell>
        </row>
        <row r="113">
          <cell r="A113" t="str">
            <v xml:space="preserve"> 5480000 CT GENERATION EXPENSES</v>
          </cell>
          <cell r="B113">
            <v>2724264.0100000016</v>
          </cell>
          <cell r="C113">
            <v>2695227.3900000025</v>
          </cell>
          <cell r="D113">
            <v>-29036.61999999918</v>
          </cell>
          <cell r="E113">
            <v>2516746.9799999911</v>
          </cell>
          <cell r="F113">
            <v>-207517.03000001051</v>
          </cell>
        </row>
        <row r="114">
          <cell r="A114" t="str">
            <v xml:space="preserve">  5490000 - CT MISC OTHER POWER GEN EX</v>
          </cell>
          <cell r="B114">
            <v>2175493.4900000021</v>
          </cell>
          <cell r="C114">
            <v>2992758.2200000025</v>
          </cell>
          <cell r="D114">
            <v>817264.73000000045</v>
          </cell>
          <cell r="E114">
            <v>1506537.6100000013</v>
          </cell>
          <cell r="F114">
            <v>-668955.88000000082</v>
          </cell>
        </row>
        <row r="115">
          <cell r="A115" t="str">
            <v xml:space="preserve"> 5500000 COMBUSTION TURBINE RENTS</v>
          </cell>
          <cell r="B115" t="str">
            <v xml:space="preserve"> - </v>
          </cell>
          <cell r="C115">
            <v>0</v>
          </cell>
          <cell r="D115">
            <v>0</v>
          </cell>
          <cell r="E115">
            <v>100032.63000000012</v>
          </cell>
          <cell r="F115">
            <v>100032.63000000012</v>
          </cell>
        </row>
        <row r="116">
          <cell r="A116" t="str">
            <v xml:space="preserve">     Total CT Operations</v>
          </cell>
          <cell r="B116">
            <v>7637726.7000000058</v>
          </cell>
          <cell r="C116">
            <v>8390016.0700000077</v>
          </cell>
          <cell r="D116">
            <v>752289.37000000197</v>
          </cell>
          <cell r="E116">
            <v>7315846.429999995</v>
          </cell>
          <cell r="F116">
            <v>-321880.27000001073</v>
          </cell>
        </row>
        <row r="117">
          <cell r="A117" t="str">
            <v xml:space="preserve"> 5560000 SYS CONTROL AND LOAD DISPATCH</v>
          </cell>
          <cell r="B117">
            <v>714016.90000000037</v>
          </cell>
          <cell r="C117">
            <v>755842.88000000059</v>
          </cell>
          <cell r="D117">
            <v>41825.980000000214</v>
          </cell>
          <cell r="E117">
            <v>540633.73000000068</v>
          </cell>
          <cell r="F117">
            <v>-173383.16999999969</v>
          </cell>
        </row>
        <row r="118">
          <cell r="A118" t="str">
            <v xml:space="preserve"> 5570001 OTHER POWER SUPPLY EXPENSES</v>
          </cell>
          <cell r="B118">
            <v>18324.410000000011</v>
          </cell>
          <cell r="C118">
            <v>24833.530000000006</v>
          </cell>
          <cell r="D118">
            <v>6509.1199999999953</v>
          </cell>
          <cell r="E118" t="str">
            <v xml:space="preserve"> - </v>
          </cell>
          <cell r="F118">
            <v>-18324.410000000011</v>
          </cell>
        </row>
        <row r="119">
          <cell r="A119" t="str">
            <v xml:space="preserve">     Total Other Power Supply Exp - Operations</v>
          </cell>
          <cell r="B119">
            <v>732341.31000000041</v>
          </cell>
          <cell r="C119">
            <v>780676.41000000061</v>
          </cell>
          <cell r="D119">
            <v>48335.10000000021</v>
          </cell>
          <cell r="E119">
            <v>540633.73000000068</v>
          </cell>
          <cell r="F119">
            <v>-191707.57999999973</v>
          </cell>
        </row>
        <row r="120">
          <cell r="A120" t="str">
            <v xml:space="preserve"> 5600000 TRANS OPER SUPER AND ENGINEER</v>
          </cell>
          <cell r="B120">
            <v>1503930.9300000011</v>
          </cell>
          <cell r="C120">
            <v>2465600.2000000016</v>
          </cell>
          <cell r="D120">
            <v>961669.27000000048</v>
          </cell>
          <cell r="E120">
            <v>1425464.2700000014</v>
          </cell>
          <cell r="F120">
            <v>-78466.659999999683</v>
          </cell>
        </row>
        <row r="121">
          <cell r="A121" t="str">
            <v xml:space="preserve"> 5610000 TRANS LOAD DISPATCHING</v>
          </cell>
          <cell r="B121">
            <v>11505.860000000008</v>
          </cell>
          <cell r="C121">
            <v>5835.7000000000007</v>
          </cell>
          <cell r="D121">
            <v>-5670.1600000000071</v>
          </cell>
          <cell r="E121">
            <v>1764.8400000000011</v>
          </cell>
          <cell r="F121">
            <v>-9741.0200000000077</v>
          </cell>
        </row>
        <row r="122">
          <cell r="A122" t="str">
            <v xml:space="preserve"> 5611000 LOAD DISPATCH - RELIABILITY</v>
          </cell>
          <cell r="B122">
            <v>318935.53000000026</v>
          </cell>
          <cell r="C122">
            <v>331169.65000000026</v>
          </cell>
          <cell r="D122">
            <v>12234.119999999995</v>
          </cell>
          <cell r="E122">
            <v>373129.30000000028</v>
          </cell>
          <cell r="F122">
            <v>54193.770000000019</v>
          </cell>
        </row>
        <row r="123">
          <cell r="A123" t="str">
            <v xml:space="preserve"> 5612000 LD DSPTCH-MONITOR &amp; OP TRNS SYS</v>
          </cell>
          <cell r="B123">
            <v>231836.19000000018</v>
          </cell>
          <cell r="C123">
            <v>221503.60000000009</v>
          </cell>
          <cell r="D123">
            <v>-10332.590000000084</v>
          </cell>
          <cell r="E123">
            <v>264186.69000000018</v>
          </cell>
          <cell r="F123">
            <v>32350.5</v>
          </cell>
        </row>
        <row r="124">
          <cell r="A124" t="str">
            <v xml:space="preserve"> 5613000 LD DISPATCH-TRNS SVC &amp; SCHED</v>
          </cell>
          <cell r="B124">
            <v>274993.94000000029</v>
          </cell>
          <cell r="C124">
            <v>305015.17000000016</v>
          </cell>
          <cell r="D124">
            <v>30021.229999999865</v>
          </cell>
          <cell r="E124">
            <v>622392.21000000054</v>
          </cell>
          <cell r="F124">
            <v>347398.27000000025</v>
          </cell>
        </row>
        <row r="125">
          <cell r="A125" t="str">
            <v xml:space="preserve"> 5615000 RELIABILITY, PLAN. &amp; STANDARDS</v>
          </cell>
          <cell r="B125">
            <v>161207.04000000015</v>
          </cell>
          <cell r="C125">
            <v>162200.03000000014</v>
          </cell>
          <cell r="D125">
            <v>992.98999999999069</v>
          </cell>
          <cell r="E125">
            <v>228675.30000000016</v>
          </cell>
          <cell r="F125">
            <v>67468.260000000009</v>
          </cell>
        </row>
        <row r="126">
          <cell r="A126" t="str">
            <v xml:space="preserve"> 5617000 GAS INTERCONNECTION STUDIES</v>
          </cell>
          <cell r="B126">
            <v>157706.37000000017</v>
          </cell>
          <cell r="C126">
            <v>165177.80000000016</v>
          </cell>
          <cell r="D126">
            <v>7471.429999999993</v>
          </cell>
          <cell r="E126">
            <v>207396.70000000019</v>
          </cell>
          <cell r="F126">
            <v>49690.330000000016</v>
          </cell>
        </row>
        <row r="127">
          <cell r="A127" t="str">
            <v xml:space="preserve"> 5620000 TRANS STATION EXPENSES</v>
          </cell>
          <cell r="B127">
            <v>26314.440000000017</v>
          </cell>
          <cell r="C127">
            <v>13567.510000000017</v>
          </cell>
          <cell r="D127">
            <v>-12746.93</v>
          </cell>
          <cell r="E127">
            <v>131275.30000000016</v>
          </cell>
          <cell r="F127">
            <v>104960.86000000015</v>
          </cell>
        </row>
        <row r="128">
          <cell r="A128" t="str">
            <v xml:space="preserve"> 5630000 TRANS OVERHEAD LINE EXPENSES</v>
          </cell>
          <cell r="B128">
            <v>284791.15000000026</v>
          </cell>
          <cell r="C128">
            <v>42130.340000000026</v>
          </cell>
          <cell r="D128">
            <v>-242660.81000000023</v>
          </cell>
          <cell r="E128">
            <v>250503.6100000001</v>
          </cell>
          <cell r="F128">
            <v>-34287.540000000154</v>
          </cell>
        </row>
        <row r="129">
          <cell r="A129" t="str">
            <v xml:space="preserve"> 5660000 - TRANS MISC EXPENSES</v>
          </cell>
          <cell r="B129">
            <v>1129869.7000000011</v>
          </cell>
          <cell r="C129">
            <v>1269994.7800000007</v>
          </cell>
          <cell r="D129">
            <v>140125.07999999961</v>
          </cell>
          <cell r="E129">
            <v>1103744.5300000012</v>
          </cell>
          <cell r="F129">
            <v>-26125.169999999925</v>
          </cell>
        </row>
        <row r="130">
          <cell r="A130" t="str">
            <v xml:space="preserve">     Total Transmission Operations</v>
          </cell>
          <cell r="B130">
            <v>4101091.1500000036</v>
          </cell>
          <cell r="C130">
            <v>4982194.7800000031</v>
          </cell>
          <cell r="D130">
            <v>881103.62999999942</v>
          </cell>
          <cell r="E130">
            <v>4608532.7500000047</v>
          </cell>
          <cell r="F130">
            <v>507441.60000000102</v>
          </cell>
        </row>
        <row r="131">
          <cell r="A131" t="str">
            <v xml:space="preserve"> 5800000 DIST OPER SUPER AND ENGINEER</v>
          </cell>
          <cell r="B131">
            <v>5034077.0800000057</v>
          </cell>
          <cell r="C131">
            <v>6008990.9400000032</v>
          </cell>
          <cell r="D131">
            <v>974913.85999999754</v>
          </cell>
          <cell r="E131">
            <v>6013194.370000001</v>
          </cell>
          <cell r="F131">
            <v>979117.28999999538</v>
          </cell>
        </row>
        <row r="132">
          <cell r="A132" t="str">
            <v xml:space="preserve"> 5810000 LOAD DISPATCHING</v>
          </cell>
          <cell r="B132">
            <v>995611.17000000039</v>
          </cell>
          <cell r="C132">
            <v>1111587.1800000006</v>
          </cell>
          <cell r="D132">
            <v>115976.01000000024</v>
          </cell>
          <cell r="E132">
            <v>1147503.3900000006</v>
          </cell>
          <cell r="F132">
            <v>151892.2200000002</v>
          </cell>
        </row>
        <row r="133">
          <cell r="A133" t="str">
            <v xml:space="preserve"> 5820000 DIST STATION EXPENSES</v>
          </cell>
          <cell r="B133">
            <v>15726.360000000008</v>
          </cell>
          <cell r="C133">
            <v>5983.3500000000022</v>
          </cell>
          <cell r="D133">
            <v>-9743.0100000000057</v>
          </cell>
          <cell r="E133">
            <v>196545.37000000011</v>
          </cell>
          <cell r="F133">
            <v>180819.0100000001</v>
          </cell>
        </row>
        <row r="134">
          <cell r="A134" t="str">
            <v xml:space="preserve"> 5830000 DIST OVERHEAD LINE EXPENSES</v>
          </cell>
          <cell r="B134">
            <v>1207594.100000001</v>
          </cell>
          <cell r="C134">
            <v>1159456.7000000007</v>
          </cell>
          <cell r="D134">
            <v>-48137.400000000373</v>
          </cell>
          <cell r="E134">
            <v>1012927.6699999999</v>
          </cell>
          <cell r="F134">
            <v>-194666.4300000011</v>
          </cell>
        </row>
        <row r="135">
          <cell r="A135" t="str">
            <v xml:space="preserve"> 5840000 DIST UNDER LINE EXPENSES</v>
          </cell>
          <cell r="B135">
            <v>1110658.4300000011</v>
          </cell>
          <cell r="C135">
            <v>411761.89000000036</v>
          </cell>
          <cell r="D135">
            <v>-698896.54000000074</v>
          </cell>
          <cell r="E135">
            <v>620901.33000000054</v>
          </cell>
          <cell r="F135">
            <v>-489757.10000000056</v>
          </cell>
        </row>
        <row r="136">
          <cell r="A136" t="str">
            <v xml:space="preserve"> 5850000 DIST STREET LIGHT AND SIGNAL SYS EXP</v>
          </cell>
          <cell r="B136">
            <v>1608358.8400000008</v>
          </cell>
          <cell r="C136">
            <v>1803175.2600000007</v>
          </cell>
          <cell r="D136">
            <v>194816.41999999993</v>
          </cell>
          <cell r="E136">
            <v>1394669.9400000013</v>
          </cell>
          <cell r="F136">
            <v>-213688.89999999944</v>
          </cell>
        </row>
        <row r="137">
          <cell r="A137" t="str">
            <v xml:space="preserve"> 5860000 DIST METER EXPENSES</v>
          </cell>
          <cell r="B137">
            <v>2190798.7600000016</v>
          </cell>
          <cell r="C137">
            <v>2481385.0000000019</v>
          </cell>
          <cell r="D137">
            <v>290586.24000000022</v>
          </cell>
          <cell r="E137">
            <v>2305175.9099999918</v>
          </cell>
          <cell r="F137">
            <v>114377.14999999013</v>
          </cell>
        </row>
        <row r="138">
          <cell r="A138" t="str">
            <v xml:space="preserve"> 5870000 DIST CUST INSTALL EXPENSES</v>
          </cell>
          <cell r="B138">
            <v>334834.33000000019</v>
          </cell>
          <cell r="C138">
            <v>343001.88000000035</v>
          </cell>
          <cell r="D138">
            <v>8167.550000000163</v>
          </cell>
          <cell r="E138">
            <v>289579.57000000007</v>
          </cell>
          <cell r="F138">
            <v>-45254.760000000126</v>
          </cell>
        </row>
        <row r="139">
          <cell r="A139" t="str">
            <v xml:space="preserve"> 5880000 DIST MISC EXP</v>
          </cell>
          <cell r="B139">
            <v>5659862.1900000032</v>
          </cell>
          <cell r="C139">
            <v>5003323.1300000027</v>
          </cell>
          <cell r="D139">
            <v>-656539.06000000052</v>
          </cell>
          <cell r="E139">
            <v>4886527.8000000026</v>
          </cell>
          <cell r="F139">
            <v>-773334.3900000006</v>
          </cell>
        </row>
        <row r="140">
          <cell r="A140" t="str">
            <v xml:space="preserve"> 5890000 DIST RENTS</v>
          </cell>
          <cell r="B140">
            <v>249063.30000000005</v>
          </cell>
          <cell r="C140">
            <v>147651.28000000009</v>
          </cell>
          <cell r="D140">
            <v>-101412.01999999996</v>
          </cell>
          <cell r="E140">
            <v>339251.00000000023</v>
          </cell>
          <cell r="F140">
            <v>90187.700000000186</v>
          </cell>
        </row>
        <row r="141">
          <cell r="A141" t="str">
            <v xml:space="preserve">     Total Distribution Operation</v>
          </cell>
          <cell r="B141">
            <v>18406584.560000014</v>
          </cell>
          <cell r="C141">
            <v>18476316.610000011</v>
          </cell>
          <cell r="D141">
            <v>69732.04999999702</v>
          </cell>
          <cell r="E141">
            <v>18206276.350000001</v>
          </cell>
          <cell r="F141">
            <v>-200308.21000001207</v>
          </cell>
        </row>
        <row r="142">
          <cell r="A142" t="str">
            <v xml:space="preserve"> 9010000 CUST. ACCOUNTS SUPER.</v>
          </cell>
          <cell r="B142">
            <v>600908.61000000057</v>
          </cell>
          <cell r="C142">
            <v>640347.20000000042</v>
          </cell>
          <cell r="D142">
            <v>39438.589999999851</v>
          </cell>
          <cell r="E142">
            <v>594592.05000000051</v>
          </cell>
          <cell r="F142">
            <v>-6316.5600000000559</v>
          </cell>
        </row>
        <row r="143">
          <cell r="A143" t="str">
            <v xml:space="preserve"> 9020000 CUST  ACCOUNTS METER READ EXP</v>
          </cell>
          <cell r="B143">
            <v>802457.13000000082</v>
          </cell>
          <cell r="C143">
            <v>711515.77000000048</v>
          </cell>
          <cell r="D143">
            <v>-90941.360000000335</v>
          </cell>
          <cell r="E143">
            <v>682309.06000000052</v>
          </cell>
          <cell r="F143">
            <v>-120148.0700000003</v>
          </cell>
        </row>
        <row r="144">
          <cell r="A144" t="str">
            <v xml:space="preserve"> 9030000 CUST  ACCOUNTS RECORDS AND COLLEC EX</v>
          </cell>
          <cell r="B144">
            <v>7330237.8900000043</v>
          </cell>
          <cell r="C144">
            <v>7886736.7100000046</v>
          </cell>
          <cell r="D144">
            <v>556498.8200000003</v>
          </cell>
          <cell r="E144">
            <v>8077354.2500000037</v>
          </cell>
          <cell r="F144">
            <v>747116.3599999994</v>
          </cell>
        </row>
        <row r="145">
          <cell r="A145" t="str">
            <v xml:space="preserve"> 9040000 CUST ACCOUNTS UNCOLLECTIBLE</v>
          </cell>
          <cell r="B145">
            <v>3948361.4300000016</v>
          </cell>
          <cell r="C145">
            <v>6257238.4600000046</v>
          </cell>
          <cell r="D145">
            <v>2308877.0300000031</v>
          </cell>
          <cell r="E145">
            <v>5449404.0000000037</v>
          </cell>
          <cell r="F145">
            <v>1501042.5700000022</v>
          </cell>
        </row>
        <row r="146">
          <cell r="A146" t="str">
            <v xml:space="preserve"> 9040010 CUST ACCTS UNCOLLECTIBLE-WHSL</v>
          </cell>
          <cell r="B146">
            <v>-385458.00000000023</v>
          </cell>
          <cell r="C146">
            <v>-200300.00000000012</v>
          </cell>
          <cell r="D146">
            <v>185158.00000000012</v>
          </cell>
          <cell r="E146" t="str">
            <v xml:space="preserve"> - </v>
          </cell>
          <cell r="F146">
            <v>385458.00000000023</v>
          </cell>
        </row>
        <row r="147">
          <cell r="A147" t="str">
            <v xml:space="preserve"> 9050000 CUST ACCOUNTS MISC EXP</v>
          </cell>
          <cell r="B147">
            <v>325130.25000000035</v>
          </cell>
          <cell r="C147">
            <v>354359.10000000009</v>
          </cell>
          <cell r="D147">
            <v>29228.849999999744</v>
          </cell>
          <cell r="E147">
            <v>344507.3200000003</v>
          </cell>
          <cell r="F147">
            <v>19377.069999999949</v>
          </cell>
        </row>
        <row r="148">
          <cell r="A148" t="str">
            <v xml:space="preserve">     Total Customer Accounts Expense</v>
          </cell>
          <cell r="B148">
            <v>12621637.310000008</v>
          </cell>
          <cell r="C148">
            <v>15649897.24000001</v>
          </cell>
          <cell r="D148">
            <v>3028259.9300000016</v>
          </cell>
          <cell r="E148">
            <v>15148166.680000009</v>
          </cell>
          <cell r="F148">
            <v>2526529.370000001</v>
          </cell>
        </row>
        <row r="149">
          <cell r="A149" t="str">
            <v xml:space="preserve"> 9080000 - CUSTOMER ASSIST EXPENSES</v>
          </cell>
          <cell r="B149">
            <v>480642.95000000019</v>
          </cell>
          <cell r="C149">
            <v>578089.3200000003</v>
          </cell>
          <cell r="D149">
            <v>97446.370000000112</v>
          </cell>
          <cell r="E149">
            <v>573861.60000000056</v>
          </cell>
          <cell r="F149">
            <v>93218.650000000373</v>
          </cell>
        </row>
        <row r="150">
          <cell r="A150" t="str">
            <v xml:space="preserve"> 9100000 MISC CUST SERVICE AND INFO EXP</v>
          </cell>
          <cell r="B150">
            <v>0</v>
          </cell>
          <cell r="C150">
            <v>0</v>
          </cell>
          <cell r="D150">
            <v>0</v>
          </cell>
          <cell r="E150">
            <v>-131.00000000000011</v>
          </cell>
          <cell r="F150">
            <v>-131.00000000000011</v>
          </cell>
        </row>
        <row r="151">
          <cell r="A151" t="str">
            <v xml:space="preserve"> 9120000 DEMONSTRATING AND SELLING</v>
          </cell>
          <cell r="B151">
            <v>339831.53000000014</v>
          </cell>
          <cell r="C151">
            <v>288867.13000000024</v>
          </cell>
          <cell r="D151">
            <v>-50964.399999999907</v>
          </cell>
          <cell r="E151">
            <v>346427.87000000034</v>
          </cell>
          <cell r="F151">
            <v>6596.3400000002002</v>
          </cell>
        </row>
        <row r="152">
          <cell r="A152" t="str">
            <v xml:space="preserve"> 9130000 ADVERTISING</v>
          </cell>
          <cell r="B152">
            <v>961.54999999999973</v>
          </cell>
          <cell r="C152">
            <v>2353.840000000002</v>
          </cell>
          <cell r="D152">
            <v>1392.2900000000022</v>
          </cell>
          <cell r="E152">
            <v>15341.890000000007</v>
          </cell>
          <cell r="F152">
            <v>14380.340000000007</v>
          </cell>
        </row>
        <row r="153">
          <cell r="A153" t="str">
            <v xml:space="preserve"> 9160000 MISCELLANEOUS SALES EXPENSES</v>
          </cell>
          <cell r="B153">
            <v>75652.710000000065</v>
          </cell>
          <cell r="C153">
            <v>18280.210000000014</v>
          </cell>
          <cell r="D153">
            <v>-57372.500000000051</v>
          </cell>
          <cell r="E153">
            <v>15927.220000000008</v>
          </cell>
          <cell r="F153">
            <v>-59725.490000000056</v>
          </cell>
        </row>
        <row r="154">
          <cell r="A154" t="str">
            <v xml:space="preserve">     Total Customer Service &amp; Sales Expense</v>
          </cell>
          <cell r="B154">
            <v>897088.74000000046</v>
          </cell>
          <cell r="C154">
            <v>887590.50000000047</v>
          </cell>
          <cell r="D154">
            <v>-9498.2399999999907</v>
          </cell>
          <cell r="E154">
            <v>951427.58000000089</v>
          </cell>
          <cell r="F154">
            <v>54338.840000000433</v>
          </cell>
        </row>
        <row r="155">
          <cell r="A155" t="str">
            <v xml:space="preserve"> 9200000 SALARIES AND WAGES</v>
          </cell>
          <cell r="B155">
            <v>20347785.690000013</v>
          </cell>
          <cell r="C155">
            <v>15644456.220000014</v>
          </cell>
          <cell r="D155">
            <v>-4703329.4699999988</v>
          </cell>
          <cell r="E155">
            <v>14118757.213182442</v>
          </cell>
          <cell r="F155">
            <v>-6229028.4768175706</v>
          </cell>
        </row>
        <row r="156">
          <cell r="A156" t="str">
            <v xml:space="preserve"> 9200026 A&amp;G EXP -RELOCATION EXPENSES</v>
          </cell>
          <cell r="B156">
            <v>-17600.000000000015</v>
          </cell>
          <cell r="C156" t="str">
            <v xml:space="preserve"> - </v>
          </cell>
          <cell r="D156">
            <v>17600.000000000015</v>
          </cell>
          <cell r="E156" t="str">
            <v xml:space="preserve"> - </v>
          </cell>
          <cell r="F156">
            <v>17600.000000000015</v>
          </cell>
        </row>
        <row r="157">
          <cell r="A157" t="str">
            <v xml:space="preserve"> 9210000 A&amp;G OFF SUPPLIES AND EXPENSES</v>
          </cell>
          <cell r="B157">
            <v>5726229.1900000051</v>
          </cell>
          <cell r="C157">
            <v>6358226.8000000045</v>
          </cell>
          <cell r="D157">
            <v>631997.6099999994</v>
          </cell>
          <cell r="E157">
            <v>7209656.2989516705</v>
          </cell>
          <cell r="F157">
            <v>1483427.1089516655</v>
          </cell>
        </row>
        <row r="158">
          <cell r="A158" t="str">
            <v xml:space="preserve"> 9230000 - A&amp;G OUTSIDE SERVICES EMP</v>
          </cell>
          <cell r="B158">
            <v>18112367.330000013</v>
          </cell>
          <cell r="C158">
            <v>10658113.690000009</v>
          </cell>
          <cell r="D158">
            <v>-7454253.6400000043</v>
          </cell>
          <cell r="E158">
            <v>7576990.1364956833</v>
          </cell>
          <cell r="F158">
            <v>-10535377.19350433</v>
          </cell>
        </row>
        <row r="159">
          <cell r="A159" t="str">
            <v xml:space="preserve"> 9240000 - A&amp;G PROPERTY INSURANCE</v>
          </cell>
          <cell r="B159">
            <v>1179280.3600000003</v>
          </cell>
          <cell r="C159">
            <v>3627581.6000000034</v>
          </cell>
          <cell r="D159">
            <v>2448301.240000003</v>
          </cell>
          <cell r="E159">
            <v>2179905.947958882</v>
          </cell>
          <cell r="F159">
            <v>1000625.5879588816</v>
          </cell>
        </row>
        <row r="160">
          <cell r="A160" t="str">
            <v xml:space="preserve"> 9250000 A&amp;G INJURIES AND DAMAGES</v>
          </cell>
          <cell r="B160">
            <v>3197972.6800000016</v>
          </cell>
          <cell r="C160">
            <v>3442822.9900000021</v>
          </cell>
          <cell r="D160">
            <v>244850.31000000052</v>
          </cell>
          <cell r="E160">
            <v>2401247.7893565111</v>
          </cell>
          <cell r="F160">
            <v>-796724.89064349048</v>
          </cell>
        </row>
        <row r="161">
          <cell r="A161" t="str">
            <v xml:space="preserve"> 9260001 A&amp;G EMPLOYEE PENS AND BEN</v>
          </cell>
          <cell r="B161">
            <v>38115311.900000021</v>
          </cell>
          <cell r="C161">
            <v>17903356.690000013</v>
          </cell>
          <cell r="D161">
            <v>-20211955.210000008</v>
          </cell>
          <cell r="E161">
            <v>27258796.685156241</v>
          </cell>
          <cell r="F161">
            <v>-10856515.21484378</v>
          </cell>
        </row>
        <row r="162">
          <cell r="A162" t="str">
            <v xml:space="preserve"> 9290000 DUPLICATE CHARGES - CR</v>
          </cell>
          <cell r="B162">
            <v>-835295.34000000055</v>
          </cell>
          <cell r="C162">
            <v>-433644.50000000023</v>
          </cell>
          <cell r="D162">
            <v>401650.84000000032</v>
          </cell>
          <cell r="E162">
            <v>-152095.94142159016</v>
          </cell>
          <cell r="F162">
            <v>683199.39857841039</v>
          </cell>
        </row>
        <row r="163">
          <cell r="A163" t="str">
            <v>.9301000  - GEN ADVERTISING EXP</v>
          </cell>
          <cell r="B163">
            <v>421805.34000000032</v>
          </cell>
          <cell r="C163">
            <v>311816.01000000024</v>
          </cell>
          <cell r="D163">
            <v>-109989.33000000007</v>
          </cell>
          <cell r="E163">
            <v>611586.09765703068</v>
          </cell>
          <cell r="F163">
            <v>189780.75765703036</v>
          </cell>
        </row>
        <row r="164">
          <cell r="A164" t="str">
            <v>.9302000  - MISC GENERAL EXPENSES</v>
          </cell>
          <cell r="B164">
            <v>2205837.2500000019</v>
          </cell>
          <cell r="C164">
            <v>2394964.870000002</v>
          </cell>
          <cell r="D164">
            <v>189127.62000000011</v>
          </cell>
          <cell r="E164">
            <v>1194261.8424886912</v>
          </cell>
          <cell r="F164">
            <v>-1011575.4075113107</v>
          </cell>
        </row>
        <row r="165">
          <cell r="A165" t="str">
            <v xml:space="preserve"> 9310000 - A&amp;G RENTS</v>
          </cell>
          <cell r="B165">
            <v>1774235.540000001</v>
          </cell>
          <cell r="C165">
            <v>1696815.040000001</v>
          </cell>
          <cell r="D165">
            <v>-77420.5</v>
          </cell>
          <cell r="E165">
            <v>1710541.6068866709</v>
          </cell>
          <cell r="F165">
            <v>-63693.933113330044</v>
          </cell>
        </row>
        <row r="166">
          <cell r="A166" t="str">
            <v xml:space="preserve">     Total A&amp;G Expense Operations</v>
          </cell>
          <cell r="B166">
            <v>90227929.940000057</v>
          </cell>
          <cell r="C166">
            <v>61604509.410000049</v>
          </cell>
          <cell r="D166">
            <v>-28623420.530000009</v>
          </cell>
          <cell r="E166">
            <v>64109647.67671223</v>
          </cell>
          <cell r="F166">
            <v>-26118282.263287827</v>
          </cell>
        </row>
        <row r="167">
          <cell r="A167" t="str">
            <v>Total Other Operating Expenses</v>
          </cell>
          <cell r="B167">
            <v>158948091.35000008</v>
          </cell>
          <cell r="C167">
            <v>131255288.1500001</v>
          </cell>
          <cell r="D167">
            <v>-27692803.199999988</v>
          </cell>
          <cell r="E167">
            <v>133749033.37123388</v>
          </cell>
          <cell r="F167">
            <v>-25199057.978766203</v>
          </cell>
        </row>
        <row r="168">
          <cell r="A168" t="str">
            <v>MAINTENANCE EXPENSES:</v>
          </cell>
        </row>
        <row r="169">
          <cell r="A169" t="str">
            <v xml:space="preserve"> 5100000 - FOS MAIN SUPER AND ENGINEER</v>
          </cell>
          <cell r="B169">
            <v>1157128.1900000009</v>
          </cell>
          <cell r="C169">
            <v>1841317.9400000013</v>
          </cell>
          <cell r="D169">
            <v>684189.75000000047</v>
          </cell>
          <cell r="E169">
            <v>2533151.8799999915</v>
          </cell>
          <cell r="F169">
            <v>1376023.6899999906</v>
          </cell>
        </row>
        <row r="170">
          <cell r="A170" t="str">
            <v xml:space="preserve"> 5110000 - FOS MAINT OF STRUCT</v>
          </cell>
          <cell r="B170">
            <v>88166.740000000049</v>
          </cell>
          <cell r="C170">
            <v>1394408.1600000011</v>
          </cell>
          <cell r="D170">
            <v>1306241.4200000011</v>
          </cell>
          <cell r="E170">
            <v>391358.82000000007</v>
          </cell>
          <cell r="F170">
            <v>303192.08</v>
          </cell>
        </row>
        <row r="171">
          <cell r="A171" t="str">
            <v xml:space="preserve"> 5120000 - FOS MAINT OF BOILER PLANT</v>
          </cell>
          <cell r="B171">
            <v>5900689.9900000021</v>
          </cell>
          <cell r="C171">
            <v>8297874.3100000024</v>
          </cell>
          <cell r="D171">
            <v>2397184.3200000003</v>
          </cell>
          <cell r="E171">
            <v>5671873.8399999961</v>
          </cell>
          <cell r="F171">
            <v>-228816.15000000596</v>
          </cell>
        </row>
        <row r="172">
          <cell r="A172" t="str">
            <v xml:space="preserve"> 5130000 - FOS MAINT OF ELECTRIC PLANT</v>
          </cell>
          <cell r="B172">
            <v>2465370.8200000022</v>
          </cell>
          <cell r="C172">
            <v>2042867.060000001</v>
          </cell>
          <cell r="D172">
            <v>-422503.76000000117</v>
          </cell>
          <cell r="E172">
            <v>3221901.0900000017</v>
          </cell>
          <cell r="F172">
            <v>756530.26999999955</v>
          </cell>
        </row>
        <row r="173">
          <cell r="A173" t="str">
            <v xml:space="preserve"> 5140000 - FOS MAINT OF MISC STEAM PLANT</v>
          </cell>
          <cell r="B173">
            <v>2192288.0700000012</v>
          </cell>
          <cell r="C173">
            <v>3284457.7600000035</v>
          </cell>
          <cell r="D173">
            <v>1092169.6900000023</v>
          </cell>
          <cell r="E173">
            <v>527508.19000000041</v>
          </cell>
          <cell r="F173">
            <v>-1664779.8800000008</v>
          </cell>
        </row>
        <row r="174">
          <cell r="A174" t="str">
            <v xml:space="preserve">     Total Steam (FOS) Maintenance</v>
          </cell>
          <cell r="B174">
            <v>11803643.810000006</v>
          </cell>
          <cell r="C174">
            <v>16860925.230000008</v>
          </cell>
          <cell r="D174">
            <v>5057281.4200000018</v>
          </cell>
          <cell r="E174">
            <v>12345793.819999989</v>
          </cell>
          <cell r="F174">
            <v>542150.00999998301</v>
          </cell>
        </row>
        <row r="175">
          <cell r="A175" t="str">
            <v xml:space="preserve"> 5280000 NUC MAINT SUPER AND ENGIN</v>
          </cell>
          <cell r="B175">
            <v>3522583.7500000019</v>
          </cell>
          <cell r="C175">
            <v>2920975.1200000029</v>
          </cell>
          <cell r="D175">
            <v>-601608.62999999896</v>
          </cell>
          <cell r="E175">
            <v>3134429.1679675225</v>
          </cell>
          <cell r="F175">
            <v>-388154.58203247935</v>
          </cell>
        </row>
        <row r="176">
          <cell r="A176" t="str">
            <v xml:space="preserve"> 5290000 NUC MAINT OF STRUCTURES</v>
          </cell>
          <cell r="B176">
            <v>1401013.0200000012</v>
          </cell>
          <cell r="C176">
            <v>965186.50000000047</v>
          </cell>
          <cell r="D176">
            <v>-435826.52000000072</v>
          </cell>
          <cell r="E176">
            <v>161998.29701206007</v>
          </cell>
          <cell r="F176">
            <v>-1239014.722987941</v>
          </cell>
        </row>
        <row r="177">
          <cell r="A177" t="str">
            <v xml:space="preserve"> 5300000 NUC MAINT OF REAC PLANT EQUIP</v>
          </cell>
          <cell r="B177">
            <v>2732961.7500000019</v>
          </cell>
          <cell r="C177">
            <v>7854874.4800000023</v>
          </cell>
          <cell r="D177">
            <v>5121912.7300000004</v>
          </cell>
          <cell r="E177">
            <v>2481663.5476903021</v>
          </cell>
          <cell r="F177">
            <v>-251298.20230969973</v>
          </cell>
        </row>
        <row r="178">
          <cell r="A178" t="str">
            <v xml:space="preserve"> 5310000 NUC MAINT OF ELECTRIC PLANT</v>
          </cell>
          <cell r="B178">
            <v>2461724.4700000016</v>
          </cell>
          <cell r="C178">
            <v>2622343.5900000022</v>
          </cell>
          <cell r="D178">
            <v>160619.12000000058</v>
          </cell>
          <cell r="E178">
            <v>1760610.1702059014</v>
          </cell>
          <cell r="F178">
            <v>-701114.29979410022</v>
          </cell>
        </row>
        <row r="179">
          <cell r="A179" t="str">
            <v xml:space="preserve"> 5320000 - NUC MAINT OF MISC NUC PLANT</v>
          </cell>
          <cell r="B179">
            <v>1393686.0000000009</v>
          </cell>
          <cell r="C179">
            <v>2127662.5900000022</v>
          </cell>
          <cell r="D179">
            <v>733976.59000000125</v>
          </cell>
          <cell r="E179">
            <v>729434.06143592065</v>
          </cell>
          <cell r="F179">
            <v>-664251.93856408028</v>
          </cell>
        </row>
        <row r="180">
          <cell r="A180" t="str">
            <v xml:space="preserve">     Total Nuclear Maintenance</v>
          </cell>
          <cell r="B180">
            <v>11511968.990000006</v>
          </cell>
          <cell r="C180">
            <v>16491042.280000009</v>
          </cell>
          <cell r="D180">
            <v>4979073.2900000028</v>
          </cell>
          <cell r="E180">
            <v>8268135.2443117071</v>
          </cell>
          <cell r="F180">
            <v>-3243833.7456882987</v>
          </cell>
        </row>
        <row r="181">
          <cell r="A181" t="str">
            <v xml:space="preserve"> 5510000 CT MAINT SUPER AND ENGINEER</v>
          </cell>
          <cell r="B181">
            <v>336006.36000000022</v>
          </cell>
          <cell r="C181">
            <v>365096.86000000022</v>
          </cell>
          <cell r="D181">
            <v>29090.5</v>
          </cell>
          <cell r="E181">
            <v>1066966.0700000003</v>
          </cell>
          <cell r="F181">
            <v>730959.71000000008</v>
          </cell>
        </row>
        <row r="182">
          <cell r="A182" t="str">
            <v xml:space="preserve"> 5520000 CT MAINT OF STRUCTURES</v>
          </cell>
          <cell r="B182">
            <v>340043.70000000019</v>
          </cell>
          <cell r="C182">
            <v>121569.12000000005</v>
          </cell>
          <cell r="D182">
            <v>-218474.58000000013</v>
          </cell>
          <cell r="E182">
            <v>37245.179999999964</v>
          </cell>
          <cell r="F182">
            <v>-302798.52000000025</v>
          </cell>
        </row>
        <row r="183">
          <cell r="A183" t="str">
            <v xml:space="preserve"> 5530000 - CT MAINT OF GEN AND ELEC PLANT</v>
          </cell>
          <cell r="B183">
            <v>9268137.3600000069</v>
          </cell>
          <cell r="C183">
            <v>8943989.7000000086</v>
          </cell>
          <cell r="D183">
            <v>-324147.65999999829</v>
          </cell>
          <cell r="E183">
            <v>7025488.6599999815</v>
          </cell>
          <cell r="F183">
            <v>-2242648.7000000253</v>
          </cell>
        </row>
        <row r="184">
          <cell r="A184" t="str">
            <v xml:space="preserve"> 5540000 CT MAINT OF MISC OTH POWER GEN PL</v>
          </cell>
          <cell r="B184">
            <v>4727581.1800000034</v>
          </cell>
          <cell r="C184">
            <v>3344676.9600000037</v>
          </cell>
          <cell r="D184">
            <v>-1382904.2199999997</v>
          </cell>
          <cell r="E184">
            <v>113788.0500000001</v>
          </cell>
          <cell r="F184">
            <v>-4613793.1300000036</v>
          </cell>
        </row>
        <row r="185">
          <cell r="A185" t="str">
            <v xml:space="preserve">     Total CT Maintenance</v>
          </cell>
          <cell r="B185">
            <v>14671768.600000011</v>
          </cell>
          <cell r="C185">
            <v>12775332.640000012</v>
          </cell>
          <cell r="D185">
            <v>-1896435.959999999</v>
          </cell>
          <cell r="E185">
            <v>8243487.9599999813</v>
          </cell>
          <cell r="F185">
            <v>-6428280.6400000295</v>
          </cell>
        </row>
        <row r="186">
          <cell r="A186" t="str">
            <v xml:space="preserve"> 5680000 TRANS MAINT SUPER AND ENGINEER</v>
          </cell>
          <cell r="B186">
            <v>259427.54000000015</v>
          </cell>
          <cell r="C186">
            <v>353508.28000000026</v>
          </cell>
          <cell r="D186">
            <v>94080.740000000107</v>
          </cell>
          <cell r="E186">
            <v>384616.78000000026</v>
          </cell>
          <cell r="F186">
            <v>125189.24000000011</v>
          </cell>
        </row>
        <row r="187">
          <cell r="A187" t="str">
            <v xml:space="preserve"> 5691000 MAINT OF COMPUTER HARDWARE</v>
          </cell>
          <cell r="B187">
            <v>12447.170000000013</v>
          </cell>
          <cell r="C187">
            <v>12433.310000000012</v>
          </cell>
          <cell r="D187">
            <v>-13.860000000000582</v>
          </cell>
          <cell r="E187">
            <v>31646.770000000004</v>
          </cell>
          <cell r="F187">
            <v>19199.599999999991</v>
          </cell>
        </row>
        <row r="188">
          <cell r="A188" t="str">
            <v xml:space="preserve"> 5692000 MAINT OF COMPUTER SOFTWARE</v>
          </cell>
          <cell r="B188">
            <v>35649.500000000029</v>
          </cell>
          <cell r="C188">
            <v>27524.74000000002</v>
          </cell>
          <cell r="D188">
            <v>-8124.7600000000093</v>
          </cell>
          <cell r="E188">
            <v>35913.180000000022</v>
          </cell>
          <cell r="F188">
            <v>263.67999999999302</v>
          </cell>
        </row>
        <row r="189">
          <cell r="A189" t="str">
            <v xml:space="preserve"> 5693000 MAINT OF COMMUNICATION EQUIP</v>
          </cell>
          <cell r="B189">
            <v>17418.380000000019</v>
          </cell>
          <cell r="C189">
            <v>17964.800000000017</v>
          </cell>
          <cell r="D189">
            <v>546.41999999999825</v>
          </cell>
          <cell r="E189">
            <v>17803.710000000014</v>
          </cell>
          <cell r="F189">
            <v>385.32999999999447</v>
          </cell>
        </row>
        <row r="190">
          <cell r="A190" t="str">
            <v xml:space="preserve"> 5700000 TRANS MAINT OF STATION EQUIP</v>
          </cell>
          <cell r="B190">
            <v>1275880.3000000017</v>
          </cell>
          <cell r="C190">
            <v>1696764.8900000006</v>
          </cell>
          <cell r="D190">
            <v>420884.58999999892</v>
          </cell>
          <cell r="E190">
            <v>1126072.350000001</v>
          </cell>
          <cell r="F190">
            <v>-149807.95000000065</v>
          </cell>
        </row>
        <row r="191">
          <cell r="A191" t="str">
            <v xml:space="preserve"> 5710000 TRANS MAINT OF OVERHEAD LINES</v>
          </cell>
          <cell r="B191">
            <v>2391583.0300000021</v>
          </cell>
          <cell r="C191">
            <v>2772834.7200000016</v>
          </cell>
          <cell r="D191">
            <v>381251.68999999948</v>
          </cell>
          <cell r="E191">
            <v>2337063.3400000017</v>
          </cell>
          <cell r="F191">
            <v>-54519.69000000041</v>
          </cell>
        </row>
        <row r="192">
          <cell r="A192" t="str">
            <v xml:space="preserve"> 5730000 - TRANS MAINT OF MISC EQPT</v>
          </cell>
          <cell r="B192">
            <v>553795.57000000053</v>
          </cell>
          <cell r="C192">
            <v>213047.85000000009</v>
          </cell>
          <cell r="D192">
            <v>-340747.72000000044</v>
          </cell>
          <cell r="E192">
            <v>223129.75000000012</v>
          </cell>
          <cell r="F192">
            <v>-330665.82000000041</v>
          </cell>
        </row>
        <row r="193">
          <cell r="A193" t="str">
            <v xml:space="preserve">     Total Transmission Maintenance</v>
          </cell>
          <cell r="B193">
            <v>4546201.4900000049</v>
          </cell>
          <cell r="C193">
            <v>5094078.5900000017</v>
          </cell>
          <cell r="D193">
            <v>547877.09999999683</v>
          </cell>
          <cell r="E193">
            <v>4156245.8800000031</v>
          </cell>
          <cell r="F193">
            <v>-389955.61000000173</v>
          </cell>
        </row>
        <row r="194">
          <cell r="A194" t="str">
            <v xml:space="preserve"> 5900000 DIST MAINT SUPER AND ENGINEER</v>
          </cell>
          <cell r="B194">
            <v>756265.12000000058</v>
          </cell>
          <cell r="C194">
            <v>893674.70000000065</v>
          </cell>
          <cell r="D194">
            <v>137409.58000000007</v>
          </cell>
          <cell r="E194">
            <v>540676.5400000005</v>
          </cell>
          <cell r="F194">
            <v>-215588.58000000007</v>
          </cell>
        </row>
        <row r="195">
          <cell r="A195" t="str">
            <v xml:space="preserve"> 5910000 DIST MAINT OF STRUCTURES</v>
          </cell>
          <cell r="B195">
            <v>795.69000000000096</v>
          </cell>
          <cell r="C195">
            <v>3765.3600000000024</v>
          </cell>
          <cell r="D195">
            <v>2969.6700000000014</v>
          </cell>
          <cell r="E195">
            <v>-19.000000000000014</v>
          </cell>
          <cell r="F195">
            <v>-814.69000000000096</v>
          </cell>
        </row>
        <row r="196">
          <cell r="A196" t="str">
            <v xml:space="preserve"> 5920000 DIST MAINT OF STATION EQUIP</v>
          </cell>
          <cell r="B196">
            <v>948109.85000000056</v>
          </cell>
          <cell r="C196">
            <v>935508.84000000078</v>
          </cell>
          <cell r="D196">
            <v>-12601.009999999776</v>
          </cell>
          <cell r="E196">
            <v>1640783.7100000018</v>
          </cell>
          <cell r="F196">
            <v>692673.86000000127</v>
          </cell>
        </row>
        <row r="197">
          <cell r="A197" t="str">
            <v xml:space="preserve"> 5930000 DIST MAINT OF OVERHEAD LINES</v>
          </cell>
          <cell r="B197">
            <v>16195639.81000001</v>
          </cell>
          <cell r="C197">
            <v>8559934.9500000067</v>
          </cell>
          <cell r="D197">
            <v>-7635704.8600000031</v>
          </cell>
          <cell r="E197">
            <v>8201627.8800000064</v>
          </cell>
          <cell r="F197">
            <v>-7994011.9300000034</v>
          </cell>
        </row>
        <row r="198">
          <cell r="A198" t="str">
            <v xml:space="preserve"> 5940000 DIST MAINT OF UNDER LINES</v>
          </cell>
          <cell r="B198">
            <v>2304088.9600000018</v>
          </cell>
          <cell r="C198">
            <v>2072750.4900000012</v>
          </cell>
          <cell r="D198">
            <v>-231338.47000000067</v>
          </cell>
          <cell r="E198">
            <v>1962332.4500000002</v>
          </cell>
          <cell r="F198">
            <v>-341756.51000000164</v>
          </cell>
        </row>
        <row r="199">
          <cell r="A199" t="str">
            <v xml:space="preserve"> 5950000 DIST MAINT OF LINE TRANSFORMERS</v>
          </cell>
          <cell r="B199">
            <v>1842127.6700000009</v>
          </cell>
          <cell r="C199">
            <v>755997.08000000054</v>
          </cell>
          <cell r="D199">
            <v>-1086130.5900000003</v>
          </cell>
          <cell r="E199">
            <v>772182.03000000073</v>
          </cell>
          <cell r="F199">
            <v>-1069945.6400000001</v>
          </cell>
        </row>
        <row r="200">
          <cell r="A200" t="str">
            <v xml:space="preserve"> 5960000 DIST MAINT OF STR LIGHT AND SIGN SY</v>
          </cell>
          <cell r="B200">
            <v>131435.25000000015</v>
          </cell>
          <cell r="C200">
            <v>69073.96000000005</v>
          </cell>
          <cell r="D200">
            <v>-62361.290000000095</v>
          </cell>
          <cell r="E200">
            <v>109296.70000000004</v>
          </cell>
          <cell r="F200">
            <v>-22138.550000000105</v>
          </cell>
        </row>
        <row r="201">
          <cell r="A201" t="str">
            <v xml:space="preserve"> 5970000 DIST MAINT OF METERS</v>
          </cell>
          <cell r="B201">
            <v>220488.47000000009</v>
          </cell>
          <cell r="C201">
            <v>220747.2300000001</v>
          </cell>
          <cell r="D201">
            <v>258.76000000000931</v>
          </cell>
          <cell r="E201">
            <v>344687.57000000018</v>
          </cell>
          <cell r="F201">
            <v>124199.10000000009</v>
          </cell>
        </row>
        <row r="202">
          <cell r="A202" t="str">
            <v xml:space="preserve">  5980000 - MAINT OF MISC DISTRIB PLANT</v>
          </cell>
          <cell r="B202">
            <v>458419.01</v>
          </cell>
          <cell r="C202">
            <v>325910.83000000007</v>
          </cell>
          <cell r="D202">
            <v>-132508.17999999993</v>
          </cell>
          <cell r="E202">
            <v>69566.320000000065</v>
          </cell>
          <cell r="F202">
            <v>-388852.68999999994</v>
          </cell>
        </row>
        <row r="203">
          <cell r="A203" t="str">
            <v xml:space="preserve">     Total Distribution Maintenance</v>
          </cell>
          <cell r="B203">
            <v>22857369.830000013</v>
          </cell>
          <cell r="C203">
            <v>13837363.440000013</v>
          </cell>
          <cell r="D203">
            <v>-9020006.3900000006</v>
          </cell>
          <cell r="E203">
            <v>13641134.20000001</v>
          </cell>
          <cell r="F203">
            <v>-9216235.6300000027</v>
          </cell>
        </row>
        <row r="204">
          <cell r="A204" t="str">
            <v xml:space="preserve"> 9350000 - MAINT OF GENERAL PLANT</v>
          </cell>
          <cell r="B204">
            <v>650830.48000000045</v>
          </cell>
          <cell r="C204">
            <v>769657.78000000073</v>
          </cell>
          <cell r="D204">
            <v>118827.30000000028</v>
          </cell>
          <cell r="E204">
            <v>653644.94000000088</v>
          </cell>
          <cell r="F204">
            <v>2814.4600000004284</v>
          </cell>
        </row>
        <row r="205">
          <cell r="A205" t="str">
            <v xml:space="preserve">     Total A&amp;G Expense Maintenance</v>
          </cell>
          <cell r="B205">
            <v>650830.48000000045</v>
          </cell>
          <cell r="C205">
            <v>769657.78000000073</v>
          </cell>
          <cell r="D205">
            <v>118827.30000000028</v>
          </cell>
          <cell r="E205">
            <v>653644.94000000088</v>
          </cell>
          <cell r="F205">
            <v>2814.4600000004284</v>
          </cell>
        </row>
        <row r="206">
          <cell r="A206" t="str">
            <v>Total Maintenance Expense</v>
          </cell>
          <cell r="B206">
            <v>66041783.200000033</v>
          </cell>
          <cell r="C206">
            <v>65828399.960000046</v>
          </cell>
          <cell r="D206">
            <v>-213383.23999998719</v>
          </cell>
          <cell r="E206">
            <v>47308442.044311687</v>
          </cell>
          <cell r="F206">
            <v>-18733341.155688345</v>
          </cell>
        </row>
        <row r="207">
          <cell r="A207" t="str">
            <v>TOTAL BASE OPERATION &amp; MAINTENANCE</v>
          </cell>
          <cell r="B207">
            <v>226817604.37000012</v>
          </cell>
          <cell r="C207">
            <v>198992524.17000014</v>
          </cell>
          <cell r="D207">
            <v>-27825080.199999988</v>
          </cell>
          <cell r="E207">
            <v>183337043.62787193</v>
          </cell>
          <cell r="F207">
            <v>-43480560.742128193</v>
          </cell>
        </row>
        <row r="208">
          <cell r="A208" t="str">
            <v>TOTAL O&amp;M (BASE + NON-FUEL OTHER, ECCR &amp; ECRC)</v>
          </cell>
          <cell r="B208">
            <v>261911881.01000014</v>
          </cell>
          <cell r="C208">
            <v>234284153.85000014</v>
          </cell>
          <cell r="D208">
            <v>-27627727.159999996</v>
          </cell>
          <cell r="E208">
            <v>215346118.36271429</v>
          </cell>
          <cell r="F208">
            <v>-46565762.647285849</v>
          </cell>
        </row>
        <row r="209">
          <cell r="A209" t="str">
            <v>OTHER OPERATING EXPENSES</v>
          </cell>
        </row>
        <row r="210">
          <cell r="A210" t="str">
            <v xml:space="preserve"> 4030050 CONTRA DEPR - OATT</v>
          </cell>
          <cell r="B210">
            <v>-8403.0000000000073</v>
          </cell>
          <cell r="C210">
            <v>-4401.0000000000036</v>
          </cell>
          <cell r="D210">
            <v>4002.0000000000036</v>
          </cell>
          <cell r="E210" t="str">
            <v xml:space="preserve"> - </v>
          </cell>
          <cell r="F210">
            <v>8403.0000000000073</v>
          </cell>
        </row>
        <row r="211">
          <cell r="A211" t="str">
            <v xml:space="preserve"> 4030100 DEPRECIATION EXPENSES</v>
          </cell>
          <cell r="B211">
            <v>78694878.150000066</v>
          </cell>
          <cell r="C211">
            <v>88398853.650000066</v>
          </cell>
          <cell r="D211">
            <v>9703975.5</v>
          </cell>
          <cell r="E211">
            <v>85775226.513053566</v>
          </cell>
          <cell r="F211">
            <v>7080348.3630535007</v>
          </cell>
        </row>
        <row r="212">
          <cell r="A212" t="str">
            <v xml:space="preserve"> 4031001 FAS 143 - DEPR EXPENSE</v>
          </cell>
          <cell r="B212">
            <v>162588.89000000025</v>
          </cell>
          <cell r="C212">
            <v>410933.54000000027</v>
          </cell>
          <cell r="D212">
            <v>248344.65000000002</v>
          </cell>
          <cell r="E212" t="str">
            <v xml:space="preserve"> - </v>
          </cell>
          <cell r="F212">
            <v>-162588.89000000025</v>
          </cell>
        </row>
        <row r="213">
          <cell r="A213" t="str">
            <v xml:space="preserve">     Depreciation</v>
          </cell>
          <cell r="B213">
            <v>78849064.040000066</v>
          </cell>
          <cell r="C213">
            <v>88805386.190000072</v>
          </cell>
          <cell r="D213">
            <v>9956322.150000006</v>
          </cell>
          <cell r="E213">
            <v>85775226.513053566</v>
          </cell>
          <cell r="F213">
            <v>6926162.4730535001</v>
          </cell>
        </row>
        <row r="214">
          <cell r="A214" t="str">
            <v xml:space="preserve"> 4044001 - AMORT OF LTD PLANT-FL</v>
          </cell>
          <cell r="B214">
            <v>744149.44000000041</v>
          </cell>
          <cell r="C214">
            <v>539604.51000000047</v>
          </cell>
          <cell r="D214">
            <v>-204544.92999999993</v>
          </cell>
          <cell r="E214">
            <v>744014.82549956068</v>
          </cell>
          <cell r="F214">
            <v>-134.61450043972582</v>
          </cell>
        </row>
        <row r="215">
          <cell r="A215" t="str">
            <v xml:space="preserve">     Amortization of Limited Term Electric Plant</v>
          </cell>
          <cell r="B215">
            <v>744149.44000000041</v>
          </cell>
          <cell r="C215">
            <v>539604.51000000047</v>
          </cell>
          <cell r="D215">
            <v>-204544.92999999993</v>
          </cell>
          <cell r="E215">
            <v>744014.82549956068</v>
          </cell>
          <cell r="F215">
            <v>-134.61450043972582</v>
          </cell>
        </row>
        <row r="216">
          <cell r="A216" t="str">
            <v xml:space="preserve"> 4060001 AMORT OF ACQUISITION ADJ</v>
          </cell>
          <cell r="B216">
            <v>-82748.280000000057</v>
          </cell>
          <cell r="C216">
            <v>-102774.15000000002</v>
          </cell>
          <cell r="D216">
            <v>-20025.869999999966</v>
          </cell>
          <cell r="E216">
            <v>-102774.15175824007</v>
          </cell>
          <cell r="F216">
            <v>-20025.871758240013</v>
          </cell>
        </row>
        <row r="217">
          <cell r="A217" t="str">
            <v xml:space="preserve">     Amortization of Acq Adjust</v>
          </cell>
          <cell r="B217">
            <v>-82748.280000000057</v>
          </cell>
          <cell r="C217">
            <v>-102774.15000000002</v>
          </cell>
          <cell r="D217">
            <v>-20025.869999999966</v>
          </cell>
          <cell r="E217">
            <v>-102774.15175824007</v>
          </cell>
          <cell r="F217">
            <v>-20025.871758240013</v>
          </cell>
        </row>
        <row r="218">
          <cell r="A218" t="str">
            <v xml:space="preserve"> 4073002 - SFAS 143 - REG.DEBIT</v>
          </cell>
          <cell r="B218">
            <v>-4546031.1900000032</v>
          </cell>
          <cell r="C218">
            <v>-3991625.34</v>
          </cell>
          <cell r="D218">
            <v>554405.85000000335</v>
          </cell>
          <cell r="E218">
            <v>-4809160.8780998755</v>
          </cell>
          <cell r="F218">
            <v>-263129.68809987232</v>
          </cell>
        </row>
        <row r="219">
          <cell r="A219" t="str">
            <v xml:space="preserve"> 4073100 - REG DEBIT - FUEL</v>
          </cell>
          <cell r="B219">
            <v>-360118.93000000023</v>
          </cell>
          <cell r="C219">
            <v>0</v>
          </cell>
          <cell r="D219">
            <v>360118.93000000023</v>
          </cell>
          <cell r="E219" t="str">
            <v xml:space="preserve"> - </v>
          </cell>
          <cell r="F219">
            <v>360118.93000000023</v>
          </cell>
        </row>
        <row r="220">
          <cell r="A220" t="str">
            <v xml:space="preserve"> 4073701 AMORTIZATION - STORM EXP-WHSLE</v>
          </cell>
          <cell r="B220">
            <v>1208057.540000001</v>
          </cell>
          <cell r="C220">
            <v>1248630.2500000007</v>
          </cell>
          <cell r="D220">
            <v>40572.70999999973</v>
          </cell>
          <cell r="E220">
            <v>1301250.0000000009</v>
          </cell>
          <cell r="F220">
            <v>93192.459999999963</v>
          </cell>
        </row>
        <row r="221">
          <cell r="A221" t="str">
            <v xml:space="preserve"> 4074002 - SFAS 143 - REG. CREDIT</v>
          </cell>
          <cell r="B221">
            <v>-533289.40000000084</v>
          </cell>
          <cell r="C221">
            <v>-885456.16000000015</v>
          </cell>
          <cell r="D221">
            <v>-352166.75999999931</v>
          </cell>
          <cell r="E221" t="str">
            <v xml:space="preserve"> - </v>
          </cell>
          <cell r="F221">
            <v>533289.40000000084</v>
          </cell>
        </row>
        <row r="222">
          <cell r="A222" t="str">
            <v xml:space="preserve"> 4073702 - AMORTIZATION RATE CASE EXP</v>
          </cell>
          <cell r="B222">
            <v>162483.54000000015</v>
          </cell>
          <cell r="C222" t="str">
            <v xml:space="preserve"> - </v>
          </cell>
          <cell r="D222">
            <v>-162483.54000000015</v>
          </cell>
          <cell r="E222" t="str">
            <v xml:space="preserve"> - </v>
          </cell>
          <cell r="F222">
            <v>-162483.54000000015</v>
          </cell>
        </row>
        <row r="223">
          <cell r="A223" t="str">
            <v xml:space="preserve">     Total Other Amortization</v>
          </cell>
          <cell r="B223">
            <v>-4068898.4400000041</v>
          </cell>
          <cell r="C223">
            <v>-3628451.2499999991</v>
          </cell>
          <cell r="D223">
            <v>440447.19000000507</v>
          </cell>
          <cell r="E223">
            <v>-3507910.8780998746</v>
          </cell>
          <cell r="F223">
            <v>560987.56190012954</v>
          </cell>
        </row>
        <row r="224">
          <cell r="A224" t="str">
            <v xml:space="preserve"> 4250100 - MISC AMORTIZATION - ACQUIS</v>
          </cell>
          <cell r="B224">
            <v>194676.8400000002</v>
          </cell>
          <cell r="C224">
            <v>205545.24000000011</v>
          </cell>
          <cell r="D224">
            <v>10868.399999999907</v>
          </cell>
          <cell r="E224">
            <v>205545.23527890001</v>
          </cell>
          <cell r="F224">
            <v>10868.395278899814</v>
          </cell>
        </row>
        <row r="225">
          <cell r="A225" t="str">
            <v xml:space="preserve">     Total Miscellaneous Other Amortization</v>
          </cell>
          <cell r="B225">
            <v>194676.8400000002</v>
          </cell>
          <cell r="C225">
            <v>205545.24000000011</v>
          </cell>
          <cell r="D225">
            <v>10868.399999999907</v>
          </cell>
          <cell r="E225">
            <v>205545.23527890001</v>
          </cell>
          <cell r="F225">
            <v>10868.395278899814</v>
          </cell>
        </row>
        <row r="226">
          <cell r="A226" t="str">
            <v xml:space="preserve">     Total Nonrecoverable Depreciation and Amort Exp</v>
          </cell>
          <cell r="B226">
            <v>75636243.600000069</v>
          </cell>
          <cell r="C226">
            <v>85819310.540000066</v>
          </cell>
          <cell r="D226">
            <v>10183066.939999998</v>
          </cell>
          <cell r="E226">
            <v>83114101.543973923</v>
          </cell>
          <cell r="F226">
            <v>7477857.9439738542</v>
          </cell>
        </row>
        <row r="227">
          <cell r="A227" t="str">
            <v xml:space="preserve"> 4044000 - AMORT OF ECCR PLANT</v>
          </cell>
          <cell r="B227">
            <v>75462.770000000077</v>
          </cell>
          <cell r="C227">
            <v>68269.060000000056</v>
          </cell>
          <cell r="D227">
            <v>-7193.710000000021</v>
          </cell>
          <cell r="E227">
            <v>90650.680213550077</v>
          </cell>
          <cell r="F227">
            <v>15187.91021355</v>
          </cell>
        </row>
        <row r="228">
          <cell r="A228" t="str">
            <v xml:space="preserve"> 4073005 - REG DEBIT - NUCL COST RECOVERY</v>
          </cell>
          <cell r="B228">
            <v>37911074.00000003</v>
          </cell>
          <cell r="C228">
            <v>171140647.00000012</v>
          </cell>
          <cell r="D228">
            <v>133229573.00000009</v>
          </cell>
          <cell r="E228">
            <v>35419517.128206939</v>
          </cell>
          <cell r="F228">
            <v>-2491556.8717930913</v>
          </cell>
        </row>
        <row r="229">
          <cell r="A229" t="str">
            <v xml:space="preserve"> 4073006 - REG DEBIT - ECRC O&amp;M DEF</v>
          </cell>
          <cell r="B229">
            <v>52456047.00000003</v>
          </cell>
          <cell r="C229">
            <v>32021312.000000015</v>
          </cell>
          <cell r="D229">
            <v>-20434735.000000015</v>
          </cell>
          <cell r="E229" t="str">
            <v xml:space="preserve"> - </v>
          </cell>
          <cell r="F229">
            <v>-52456047.00000003</v>
          </cell>
        </row>
        <row r="230">
          <cell r="A230" t="str">
            <v xml:space="preserve"> 4074004 - FL EMISS AUC PROC AMORT</v>
          </cell>
          <cell r="B230">
            <v>-53404.890000000014</v>
          </cell>
          <cell r="C230">
            <v>-70333.590000000055</v>
          </cell>
          <cell r="D230">
            <v>-16928.700000000041</v>
          </cell>
          <cell r="E230">
            <v>-53294.910000000033</v>
          </cell>
          <cell r="F230">
            <v>109.97999999998137</v>
          </cell>
        </row>
        <row r="231">
          <cell r="A231" t="str">
            <v xml:space="preserve"> 4074005 - REG CREDIT - NUCL COST RECOVERY</v>
          </cell>
          <cell r="B231">
            <v>-485083.00000000023</v>
          </cell>
          <cell r="C231">
            <v>-275791185.00000024</v>
          </cell>
          <cell r="D231">
            <v>-275306102.00000024</v>
          </cell>
          <cell r="E231" t="str">
            <v xml:space="preserve"> - </v>
          </cell>
          <cell r="F231">
            <v>485083.00000000023</v>
          </cell>
        </row>
        <row r="232">
          <cell r="A232" t="str">
            <v xml:space="preserve"> 4074017 - REG CREDIT - ECRC O&amp;M DEF</v>
          </cell>
          <cell r="B232">
            <v>-53557139.00000003</v>
          </cell>
          <cell r="C232">
            <v>-26685119.000000015</v>
          </cell>
          <cell r="D232">
            <v>26872020.000000015</v>
          </cell>
          <cell r="E232" t="str">
            <v xml:space="preserve"> - </v>
          </cell>
          <cell r="F232">
            <v>53557139.00000003</v>
          </cell>
        </row>
        <row r="233">
          <cell r="A233" t="str">
            <v xml:space="preserve">     Total Recoverable Amortization Exp</v>
          </cell>
          <cell r="B233">
            <v>36346956.88000004</v>
          </cell>
          <cell r="C233">
            <v>-99316409.530000135</v>
          </cell>
          <cell r="D233">
            <v>-135663366.41000018</v>
          </cell>
          <cell r="E233">
            <v>35456872.89842049</v>
          </cell>
          <cell r="F233">
            <v>-890083.98157954961</v>
          </cell>
        </row>
        <row r="234">
          <cell r="A234" t="str">
            <v>Total Depreciation and Amortization Exp</v>
          </cell>
          <cell r="B234">
            <v>111983200.48000011</v>
          </cell>
          <cell r="C234">
            <v>-13497098.990000069</v>
          </cell>
          <cell r="D234">
            <v>-125480299.47000018</v>
          </cell>
          <cell r="E234">
            <v>118570974.44239441</v>
          </cell>
          <cell r="F234">
            <v>6587773.9623942971</v>
          </cell>
        </row>
        <row r="235">
          <cell r="A235" t="str">
            <v xml:space="preserve"> 4081101 - PAYROLL TAX</v>
          </cell>
          <cell r="B235">
            <v>4761292.0000000056</v>
          </cell>
          <cell r="C235">
            <v>4686102.3200000059</v>
          </cell>
          <cell r="D235">
            <v>-75189.679999999702</v>
          </cell>
          <cell r="E235">
            <v>5093255.3500000052</v>
          </cell>
          <cell r="F235">
            <v>331963.34999999963</v>
          </cell>
        </row>
        <row r="236">
          <cell r="A236" t="str">
            <v xml:space="preserve"> 408123J - FL PROPERTY TAX</v>
          </cell>
          <cell r="B236">
            <v>26011052.510000005</v>
          </cell>
          <cell r="C236">
            <v>22594468.940000013</v>
          </cell>
          <cell r="D236">
            <v>-3416583.5699999928</v>
          </cell>
          <cell r="E236">
            <v>30257330.581699818</v>
          </cell>
          <cell r="F236">
            <v>4246278.071699813</v>
          </cell>
        </row>
        <row r="237">
          <cell r="A237" t="str">
            <v xml:space="preserve"> 408126J - FL KWH ELECTRIC POWER TAX</v>
          </cell>
          <cell r="B237">
            <v>76710.320000000051</v>
          </cell>
          <cell r="C237">
            <v>124732.24000000005</v>
          </cell>
          <cell r="D237">
            <v>48021.919999999998</v>
          </cell>
          <cell r="E237" t="str">
            <v xml:space="preserve"> - </v>
          </cell>
          <cell r="F237">
            <v>-76710.320000000051</v>
          </cell>
        </row>
        <row r="238">
          <cell r="A238" t="str">
            <v xml:space="preserve"> 408130F - HIGHWAY USE</v>
          </cell>
          <cell r="B238">
            <v>-275.95999999999935</v>
          </cell>
          <cell r="C238">
            <v>682.67000000000598</v>
          </cell>
          <cell r="D238">
            <v>958.63000000000534</v>
          </cell>
          <cell r="E238" t="str">
            <v xml:space="preserve"> - </v>
          </cell>
          <cell r="F238">
            <v>275.95999999999935</v>
          </cell>
        </row>
        <row r="239">
          <cell r="A239" t="str">
            <v xml:space="preserve">     408.1: Nonrecoverable Taxes (Other Than Income)</v>
          </cell>
          <cell r="B239">
            <v>30848778.870000012</v>
          </cell>
          <cell r="C239">
            <v>27405986.17000002</v>
          </cell>
          <cell r="D239">
            <v>-3442792.6999999918</v>
          </cell>
          <cell r="E239">
            <v>35350585.931699827</v>
          </cell>
          <cell r="F239">
            <v>4501807.0616998151</v>
          </cell>
        </row>
        <row r="240">
          <cell r="A240" t="str">
            <v xml:space="preserve"> 408113J - FL REGULATORY ASSESSMENT FEE</v>
          </cell>
          <cell r="B240">
            <v>773990.90000000037</v>
          </cell>
          <cell r="C240">
            <v>807961.20000000065</v>
          </cell>
          <cell r="D240">
            <v>33970.300000000279</v>
          </cell>
          <cell r="E240">
            <v>733737.51010483038</v>
          </cell>
          <cell r="F240">
            <v>-40253.389895169996</v>
          </cell>
        </row>
        <row r="241">
          <cell r="A241" t="str">
            <v xml:space="preserve"> 408125J - FL GROSS RECEIPTS</v>
          </cell>
          <cell r="B241">
            <v>26715768.420000017</v>
          </cell>
          <cell r="C241">
            <v>27904038.050000012</v>
          </cell>
          <cell r="D241">
            <v>1188269.6299999952</v>
          </cell>
          <cell r="E241">
            <v>24243393.132314324</v>
          </cell>
          <cell r="F241">
            <v>-2472375.2876856923</v>
          </cell>
        </row>
        <row r="242">
          <cell r="A242" t="str">
            <v xml:space="preserve"> 408131J - FRANCHISE TAX</v>
          </cell>
          <cell r="B242">
            <v>25770397.080000013</v>
          </cell>
          <cell r="C242">
            <v>26771838.140000015</v>
          </cell>
          <cell r="D242">
            <v>1001441.0600000024</v>
          </cell>
          <cell r="E242">
            <v>24523367.509706765</v>
          </cell>
          <cell r="F242">
            <v>-1247029.5702932477</v>
          </cell>
        </row>
        <row r="243">
          <cell r="A243" t="str">
            <v xml:space="preserve">     408.1: Pass-Through Taxes (Other Than Income)</v>
          </cell>
          <cell r="B243">
            <v>53260156.400000028</v>
          </cell>
          <cell r="C243">
            <v>55483837.39000003</v>
          </cell>
          <cell r="D243">
            <v>2223680.9900000021</v>
          </cell>
          <cell r="E243">
            <v>49500498.152125925</v>
          </cell>
          <cell r="F243">
            <v>-3759658.2478741035</v>
          </cell>
        </row>
        <row r="244">
          <cell r="A244" t="str">
            <v>408.1: Total Taxes (Other Than Income)</v>
          </cell>
          <cell r="B244">
            <v>84108935.270000041</v>
          </cell>
          <cell r="C244">
            <v>82889823.560000047</v>
          </cell>
          <cell r="D244">
            <v>-1219111.7099999934</v>
          </cell>
          <cell r="E244">
            <v>84851084.083825752</v>
          </cell>
          <cell r="F244">
            <v>742148.81382571161</v>
          </cell>
        </row>
        <row r="245">
          <cell r="A245" t="str">
            <v xml:space="preserve"> 4110101 FAS 143 - ACCRETION EXPENSE</v>
          </cell>
          <cell r="B245">
            <v>4917898.7500000037</v>
          </cell>
          <cell r="C245">
            <v>4495685.5600000042</v>
          </cell>
          <cell r="D245">
            <v>-422213.18999999948</v>
          </cell>
          <cell r="E245">
            <v>4926318.4636116456</v>
          </cell>
          <cell r="F245">
            <v>8419.7136116418988</v>
          </cell>
        </row>
        <row r="246">
          <cell r="A246" t="str">
            <v>411.10 Accretion Expense</v>
          </cell>
          <cell r="B246">
            <v>4917898.7500000037</v>
          </cell>
          <cell r="C246">
            <v>4495685.5600000042</v>
          </cell>
          <cell r="D246">
            <v>-422213.18999999948</v>
          </cell>
          <cell r="E246">
            <v>4926318.4636116456</v>
          </cell>
          <cell r="F246">
            <v>8419.7136116418988</v>
          </cell>
        </row>
        <row r="247">
          <cell r="A247" t="str">
            <v>Total Other Operating Expenses</v>
          </cell>
          <cell r="B247">
            <v>201010034.50000015</v>
          </cell>
          <cell r="C247">
            <v>73888410.12999998</v>
          </cell>
          <cell r="D247">
            <v>-127121624.37000017</v>
          </cell>
          <cell r="E247">
            <v>208348376.98983178</v>
          </cell>
          <cell r="F247">
            <v>7338342.4898316264</v>
          </cell>
        </row>
        <row r="248">
          <cell r="A248" t="str">
            <v>TOTAL OPERATING EXPENSE - BEFORE INCOME TAXES</v>
          </cell>
          <cell r="B248">
            <v>1040592991.6500005</v>
          </cell>
          <cell r="C248">
            <v>1086642660.8500009</v>
          </cell>
          <cell r="D248">
            <v>46049669.200000405</v>
          </cell>
          <cell r="E248">
            <v>985861616.93749452</v>
          </cell>
          <cell r="F248">
            <v>-54731374.712505937</v>
          </cell>
        </row>
        <row r="249">
          <cell r="A249" t="str">
            <v xml:space="preserve">          OPERATING INCOME BEFORE INCOME TAXES</v>
          </cell>
          <cell r="B249">
            <v>148027938.01000035</v>
          </cell>
          <cell r="C249">
            <v>151604493.39000058</v>
          </cell>
          <cell r="D249">
            <v>-3576555.3800002337</v>
          </cell>
          <cell r="E249">
            <v>161946672.88993621</v>
          </cell>
          <cell r="F249">
            <v>-13918734.879935861</v>
          </cell>
        </row>
        <row r="250">
          <cell r="A250" t="str">
            <v>INCOME TAXES ON OPERATING INCOME:</v>
          </cell>
        </row>
        <row r="251">
          <cell r="A251" t="str">
            <v xml:space="preserve">  409120F - INCOME TAXES, OPERATING - FED</v>
          </cell>
          <cell r="B251">
            <v>-69120027.00000006</v>
          </cell>
          <cell r="C251">
            <v>-11108720.000000007</v>
          </cell>
          <cell r="D251">
            <v>58011307.000000052</v>
          </cell>
          <cell r="E251">
            <v>11092296.987371422</v>
          </cell>
          <cell r="F251">
            <v>80212323.987371475</v>
          </cell>
        </row>
        <row r="252">
          <cell r="A252" t="str">
            <v xml:space="preserve">     409.1 Current Federal</v>
          </cell>
          <cell r="B252">
            <v>-69120027.00000006</v>
          </cell>
          <cell r="C252">
            <v>-11108720.000000007</v>
          </cell>
          <cell r="D252">
            <v>58011307.000000052</v>
          </cell>
          <cell r="E252">
            <v>11092296.987371422</v>
          </cell>
          <cell r="F252">
            <v>80212323.987371475</v>
          </cell>
        </row>
        <row r="253">
          <cell r="A253" t="str">
            <v xml:space="preserve"> 4114001 ITC ADJ, UTILITY OPERATIONS</v>
          </cell>
          <cell r="B253">
            <v>-386499.00000000023</v>
          </cell>
          <cell r="C253">
            <v>-1136499.0000000009</v>
          </cell>
          <cell r="D253">
            <v>-750000.0000000007</v>
          </cell>
          <cell r="E253">
            <v>-438735.50000001024</v>
          </cell>
          <cell r="F253">
            <v>-52236.500000010012</v>
          </cell>
        </row>
        <row r="254">
          <cell r="A254" t="str">
            <v xml:space="preserve">     411.4 Investment Tax Credit - Net</v>
          </cell>
          <cell r="B254">
            <v>-386499.00000000023</v>
          </cell>
          <cell r="C254">
            <v>-1136499.0000000009</v>
          </cell>
          <cell r="D254">
            <v>-750000.0000000007</v>
          </cell>
          <cell r="E254">
            <v>-438735.50000001024</v>
          </cell>
          <cell r="F254">
            <v>-52236.500000010012</v>
          </cell>
        </row>
        <row r="255">
          <cell r="A255" t="str">
            <v xml:space="preserve">  410100F - PROV DIT-OPER INC FED</v>
          </cell>
          <cell r="B255">
            <v>63708030.00000003</v>
          </cell>
          <cell r="C255">
            <v>9812044.0000000075</v>
          </cell>
          <cell r="D255">
            <v>-53895986.000000022</v>
          </cell>
          <cell r="E255" t="str">
            <v xml:space="preserve"> - </v>
          </cell>
          <cell r="F255">
            <v>-63708030.00000003</v>
          </cell>
        </row>
        <row r="256">
          <cell r="A256" t="str">
            <v xml:space="preserve">  411100F - PROV DIT-CR- OPER INC FED</v>
          </cell>
          <cell r="B256">
            <v>36094141.00000003</v>
          </cell>
          <cell r="C256">
            <v>32622608.000000015</v>
          </cell>
          <cell r="D256">
            <v>-3471533.0000000149</v>
          </cell>
          <cell r="E256">
            <v>18916652.629283112</v>
          </cell>
          <cell r="F256">
            <v>-17177488.370716918</v>
          </cell>
        </row>
        <row r="257">
          <cell r="A257" t="str">
            <v xml:space="preserve">     410.1-411.1 Deferred Federal - Net</v>
          </cell>
          <cell r="B257">
            <v>99802171.00000006</v>
          </cell>
          <cell r="C257">
            <v>42434652.000000022</v>
          </cell>
          <cell r="D257">
            <v>-57367519.000000037</v>
          </cell>
          <cell r="E257">
            <v>18916652.629283112</v>
          </cell>
          <cell r="F257">
            <v>-80885518.370716944</v>
          </cell>
        </row>
        <row r="258">
          <cell r="A258" t="str">
            <v xml:space="preserve">  409120J - INCOME TAXES, OPERATING-FL</v>
          </cell>
          <cell r="B258">
            <v>-14818787.000000007</v>
          </cell>
          <cell r="C258">
            <v>-740450.00000000047</v>
          </cell>
          <cell r="D258">
            <v>14078337.000000007</v>
          </cell>
          <cell r="E258">
            <v>1633070.6570080714</v>
          </cell>
          <cell r="F258">
            <v>16451857.657008078</v>
          </cell>
        </row>
        <row r="259">
          <cell r="A259" t="str">
            <v xml:space="preserve">     409.1 Current State</v>
          </cell>
          <cell r="B259">
            <v>-14818787.000000007</v>
          </cell>
          <cell r="C259">
            <v>-740450.00000000047</v>
          </cell>
          <cell r="D259">
            <v>14078337.000000007</v>
          </cell>
          <cell r="E259">
            <v>1633070.6570080714</v>
          </cell>
          <cell r="F259">
            <v>16451857.657008078</v>
          </cell>
        </row>
        <row r="260">
          <cell r="A260" t="str">
            <v xml:space="preserve">  410100J - PROV DIT-OPER INC FL</v>
          </cell>
          <cell r="B260">
            <v>15435709.000000007</v>
          </cell>
          <cell r="C260">
            <v>679634.00000000047</v>
          </cell>
          <cell r="D260">
            <v>-14756075.000000007</v>
          </cell>
          <cell r="E260" t="str">
            <v xml:space="preserve"> - </v>
          </cell>
          <cell r="F260">
            <v>-15435709.000000007</v>
          </cell>
        </row>
        <row r="261">
          <cell r="A261" t="str">
            <v xml:space="preserve">  411100J - PROV DIT-CR-OPER INC FL</v>
          </cell>
          <cell r="B261">
            <v>4592925.0000000037</v>
          </cell>
          <cell r="C261">
            <v>5431978.0000000037</v>
          </cell>
          <cell r="D261">
            <v>839053</v>
          </cell>
          <cell r="E261">
            <v>4028417.5634484515</v>
          </cell>
          <cell r="F261">
            <v>-564507.43655155227</v>
          </cell>
        </row>
        <row r="262">
          <cell r="A262" t="str">
            <v xml:space="preserve">     410.1-411.1 Deferred State</v>
          </cell>
          <cell r="B262">
            <v>20028634.000000011</v>
          </cell>
          <cell r="C262">
            <v>6111612.0000000037</v>
          </cell>
          <cell r="D262">
            <v>-13917022.000000007</v>
          </cell>
          <cell r="E262">
            <v>4028417.5634484515</v>
          </cell>
          <cell r="F262">
            <v>-16000216.43655156</v>
          </cell>
        </row>
        <row r="263">
          <cell r="A263" t="str">
            <v>TOTAL INCOME TAXES ON OPERATING INCOME</v>
          </cell>
          <cell r="B263">
            <v>35505492</v>
          </cell>
          <cell r="C263">
            <v>35560595.000000015</v>
          </cell>
          <cell r="D263">
            <v>55103.000000014901</v>
          </cell>
          <cell r="E263">
            <v>35231702.337111041</v>
          </cell>
          <cell r="F263">
            <v>-273789.66288895905</v>
          </cell>
        </row>
        <row r="264">
          <cell r="A264" t="str">
            <v xml:space="preserve">          OPERATING INCOME AFTER INCOME TAXES</v>
          </cell>
          <cell r="B264">
            <v>112522446.01000035</v>
          </cell>
          <cell r="C264">
            <v>116043898.39000057</v>
          </cell>
          <cell r="D264">
            <v>-3521452.3800002187</v>
          </cell>
          <cell r="E264">
            <v>126714970.55282517</v>
          </cell>
          <cell r="F264">
            <v>-14192524.54282482</v>
          </cell>
        </row>
        <row r="265">
          <cell r="A265" t="str">
            <v>OTHER INCOME/(EXPENSE):</v>
          </cell>
        </row>
        <row r="266">
          <cell r="A266" t="str">
            <v xml:space="preserve"> 4191200 ALLOW FOR OTHER FUNDS USED DURING CONSTR</v>
          </cell>
          <cell r="B266">
            <v>5117837.6400000043</v>
          </cell>
          <cell r="C266">
            <v>18828295.520000011</v>
          </cell>
          <cell r="D266">
            <v>-13710457.880000006</v>
          </cell>
          <cell r="E266">
            <v>2792372.9062097017</v>
          </cell>
          <cell r="F266">
            <v>2325464.7337903026</v>
          </cell>
        </row>
        <row r="267">
          <cell r="A267" t="str">
            <v xml:space="preserve"> 4191400 CONTRA AFUDC EQUITY - OATT</v>
          </cell>
          <cell r="B267">
            <v>0</v>
          </cell>
          <cell r="C267">
            <v>-45337.76999999999</v>
          </cell>
          <cell r="D267">
            <v>45337.76999999999</v>
          </cell>
          <cell r="E267" t="str">
            <v xml:space="preserve"> - </v>
          </cell>
          <cell r="F267">
            <v>0</v>
          </cell>
        </row>
        <row r="268">
          <cell r="A268" t="str">
            <v xml:space="preserve">     419.1 Allowance for Other Funds Used During Construction</v>
          </cell>
          <cell r="B268">
            <v>5117837.6400000043</v>
          </cell>
          <cell r="C268">
            <v>18782957.750000011</v>
          </cell>
          <cell r="D268">
            <v>-13665120.110000007</v>
          </cell>
          <cell r="E268">
            <v>2792372.9062097017</v>
          </cell>
          <cell r="F268">
            <v>2325464.7337903026</v>
          </cell>
        </row>
        <row r="269">
          <cell r="A269" t="str">
            <v xml:space="preserve"> 4190100 MISC INT/DIV</v>
          </cell>
          <cell r="B269">
            <v>2278641.3900000025</v>
          </cell>
          <cell r="C269">
            <v>1776236.79</v>
          </cell>
          <cell r="D269">
            <v>502404.60000000242</v>
          </cell>
          <cell r="E269">
            <v>187806.61044130014</v>
          </cell>
          <cell r="F269">
            <v>2090834.7795587024</v>
          </cell>
        </row>
        <row r="270">
          <cell r="A270" t="str">
            <v xml:space="preserve"> 4190200 INT/TEMP INV</v>
          </cell>
          <cell r="B270">
            <v>53675.270000000019</v>
          </cell>
          <cell r="C270" t="str">
            <v xml:space="preserve"> - </v>
          </cell>
          <cell r="D270">
            <v>53675.270000000019</v>
          </cell>
          <cell r="E270" t="str">
            <v xml:space="preserve"> - </v>
          </cell>
          <cell r="F270">
            <v>53675.270000000019</v>
          </cell>
        </row>
        <row r="271">
          <cell r="A271" t="str">
            <v xml:space="preserve"> 4190300 CONTRA -DEC TRST</v>
          </cell>
          <cell r="B271">
            <v>-2189561.5200000014</v>
          </cell>
          <cell r="C271">
            <v>-1711961.7100000018</v>
          </cell>
          <cell r="D271">
            <v>-477599.80999999959</v>
          </cell>
          <cell r="E271" t="str">
            <v xml:space="preserve"> - </v>
          </cell>
          <cell r="F271">
            <v>-2189561.5200000014</v>
          </cell>
        </row>
        <row r="272">
          <cell r="A272" t="str">
            <v xml:space="preserve">     419 Interest and Dividend Income</v>
          </cell>
          <cell r="B272">
            <v>142755.14000000106</v>
          </cell>
          <cell r="C272">
            <v>64275.079999998212</v>
          </cell>
          <cell r="D272">
            <v>78480.06000000285</v>
          </cell>
          <cell r="E272">
            <v>187806.61044130014</v>
          </cell>
          <cell r="F272">
            <v>-45051.470441299083</v>
          </cell>
        </row>
        <row r="273">
          <cell r="A273" t="str">
            <v xml:space="preserve"> 4171001 EXPENSES OF NONUTILITY OPER</v>
          </cell>
          <cell r="B273">
            <v>3305859.2100000018</v>
          </cell>
          <cell r="C273">
            <v>2897894.7500000019</v>
          </cell>
          <cell r="D273">
            <v>-407964.45999999996</v>
          </cell>
          <cell r="E273">
            <v>3057314.5500000026</v>
          </cell>
          <cell r="F273">
            <v>-248544.65999999922</v>
          </cell>
        </row>
        <row r="274">
          <cell r="A274" t="str">
            <v xml:space="preserve">     VARIOUS Miscellaneous Other Expense</v>
          </cell>
          <cell r="B274">
            <v>3305859.2100000018</v>
          </cell>
          <cell r="C274">
            <v>2897894.7500000019</v>
          </cell>
          <cell r="D274">
            <v>-407964.45999999996</v>
          </cell>
          <cell r="E274">
            <v>3057314.5500000026</v>
          </cell>
          <cell r="F274">
            <v>-248544.65999999922</v>
          </cell>
        </row>
        <row r="275">
          <cell r="A275" t="str">
            <v xml:space="preserve"> 4170001 REV NUTIL</v>
          </cell>
          <cell r="B275">
            <v>6185362.6200000048</v>
          </cell>
          <cell r="C275">
            <v>5669245.9400000032</v>
          </cell>
          <cell r="D275">
            <v>516116.68000000156</v>
          </cell>
          <cell r="E275">
            <v>5924175.7400000058</v>
          </cell>
          <cell r="F275">
            <v>261186.87999999896</v>
          </cell>
        </row>
        <row r="276">
          <cell r="A276" t="str">
            <v xml:space="preserve"> 4180001 NONOPERATING RENTAL INCOME</v>
          </cell>
          <cell r="B276">
            <v>-183605.35000000009</v>
          </cell>
          <cell r="C276">
            <v>-176746.3000000001</v>
          </cell>
          <cell r="D276">
            <v>-6859.0499999999884</v>
          </cell>
          <cell r="E276">
            <v>-159173.5500000004</v>
          </cell>
          <cell r="F276">
            <v>-24431.799999999697</v>
          </cell>
        </row>
        <row r="277">
          <cell r="A277" t="str">
            <v xml:space="preserve"> 418020N NONOPERATING RENTAL INCOME NC</v>
          </cell>
          <cell r="B277">
            <v>2909.3900000000021</v>
          </cell>
          <cell r="C277">
            <v>-404.33000000000015</v>
          </cell>
          <cell r="D277">
            <v>3313.7200000000021</v>
          </cell>
          <cell r="E277">
            <v>24842.850000000006</v>
          </cell>
          <cell r="F277">
            <v>-21933.460000000003</v>
          </cell>
        </row>
        <row r="278">
          <cell r="A278" t="str">
            <v xml:space="preserve"> 4210001 MISC. NONOP INCOME</v>
          </cell>
          <cell r="B278">
            <v>200797.51000000013</v>
          </cell>
          <cell r="C278">
            <v>9114.3600000000079</v>
          </cell>
          <cell r="D278">
            <v>191683.15000000011</v>
          </cell>
          <cell r="E278" t="str">
            <v xml:space="preserve"> - </v>
          </cell>
          <cell r="F278">
            <v>200797.51000000013</v>
          </cell>
        </row>
        <row r="279">
          <cell r="A279" t="str">
            <v xml:space="preserve"> 4210016 DERIV INSTR GAIN - FLEET</v>
          </cell>
          <cell r="B279">
            <v>0</v>
          </cell>
          <cell r="C279">
            <v>10613.800000000003</v>
          </cell>
          <cell r="D279">
            <v>-10613.800000000003</v>
          </cell>
          <cell r="E279" t="str">
            <v xml:space="preserve"> - </v>
          </cell>
          <cell r="F279">
            <v>0</v>
          </cell>
        </row>
        <row r="280">
          <cell r="A280" t="str">
            <v xml:space="preserve"> 4210017 MISC NONOP INCOME - NUCLEAR</v>
          </cell>
          <cell r="B280">
            <v>-534342.00000000047</v>
          </cell>
          <cell r="C280">
            <v>87887.000000000058</v>
          </cell>
          <cell r="D280">
            <v>-622229.00000000047</v>
          </cell>
          <cell r="E280">
            <v>-498740.67572394019</v>
          </cell>
          <cell r="F280">
            <v>-35601.324276060273</v>
          </cell>
        </row>
        <row r="281">
          <cell r="A281" t="str">
            <v xml:space="preserve"> 4210121 EQUITY EARNINGS - NUSTART</v>
          </cell>
          <cell r="B281">
            <v>3682.3200000000015</v>
          </cell>
          <cell r="C281">
            <v>0.65000000000873159</v>
          </cell>
          <cell r="D281">
            <v>3681.6699999999928</v>
          </cell>
          <cell r="E281">
            <v>0</v>
          </cell>
          <cell r="F281">
            <v>3682.3200000000015</v>
          </cell>
        </row>
        <row r="282">
          <cell r="A282" t="str">
            <v xml:space="preserve"> 4210701 MNI-OTHER ENERGY SERVICES-MISC</v>
          </cell>
          <cell r="B282">
            <v>-18233.240000000013</v>
          </cell>
          <cell r="C282">
            <v>-10313.060000000009</v>
          </cell>
          <cell r="D282">
            <v>-7920.1800000000039</v>
          </cell>
          <cell r="E282">
            <v>-16134.530000000006</v>
          </cell>
          <cell r="F282">
            <v>-2098.7100000000064</v>
          </cell>
        </row>
        <row r="283">
          <cell r="A283" t="str">
            <v xml:space="preserve"> 4210703 MNI REVENUE</v>
          </cell>
          <cell r="B283">
            <v>-34129.72</v>
          </cell>
          <cell r="C283">
            <v>117586.02000000005</v>
          </cell>
          <cell r="D283">
            <v>-151715.74000000005</v>
          </cell>
          <cell r="E283" t="str">
            <v xml:space="preserve"> - </v>
          </cell>
          <cell r="F283">
            <v>-34129.72</v>
          </cell>
        </row>
        <row r="284">
          <cell r="A284" t="str">
            <v xml:space="preserve"> 4210708 PT HOLDINGS INVOICES</v>
          </cell>
          <cell r="B284">
            <v>0</v>
          </cell>
          <cell r="C284">
            <v>216646.34000000014</v>
          </cell>
          <cell r="D284">
            <v>-216646.34000000014</v>
          </cell>
          <cell r="E284">
            <v>53160.72</v>
          </cell>
          <cell r="F284">
            <v>-53160.72</v>
          </cell>
        </row>
        <row r="285">
          <cell r="A285" t="str">
            <v xml:space="preserve"> 4211001 GAIN ON DISPOSITION OF PROPERTY</v>
          </cell>
          <cell r="B285">
            <v>647433.18000000017</v>
          </cell>
          <cell r="C285">
            <v>721493.55000000051</v>
          </cell>
          <cell r="D285">
            <v>-74060.370000000345</v>
          </cell>
          <cell r="E285" t="str">
            <v xml:space="preserve"> - </v>
          </cell>
          <cell r="F285">
            <v>647433.18000000017</v>
          </cell>
        </row>
        <row r="286">
          <cell r="A286" t="str">
            <v xml:space="preserve"> 4212001 LOSS ON DISPOSITION OF PROPERTY</v>
          </cell>
          <cell r="B286">
            <v>-7272.1600000000035</v>
          </cell>
          <cell r="C286" t="str">
            <v xml:space="preserve"> - </v>
          </cell>
          <cell r="D286">
            <v>-7272.1600000000035</v>
          </cell>
          <cell r="E286" t="str">
            <v xml:space="preserve"> - </v>
          </cell>
          <cell r="F286">
            <v>-7272.1600000000035</v>
          </cell>
        </row>
        <row r="287">
          <cell r="A287" t="str">
            <v>4581000 - SERV REND NONASSOC-DIRECT</v>
          </cell>
          <cell r="B287" t="str">
            <v xml:space="preserve"> - </v>
          </cell>
          <cell r="C287" t="str">
            <v xml:space="preserve"> - </v>
          </cell>
          <cell r="D287">
            <v>0</v>
          </cell>
          <cell r="E287" t="str">
            <v xml:space="preserve"> - </v>
          </cell>
          <cell r="F287">
            <v>0</v>
          </cell>
        </row>
        <row r="288">
          <cell r="A288" t="str">
            <v xml:space="preserve">     VARIOUS Miscellaneous Other Income</v>
          </cell>
          <cell r="B288">
            <v>6262602.5500000045</v>
          </cell>
          <cell r="C288">
            <v>6645123.9700000044</v>
          </cell>
          <cell r="D288">
            <v>-382521.41999999993</v>
          </cell>
          <cell r="E288">
            <v>5328130.5542760659</v>
          </cell>
          <cell r="F288">
            <v>934471.99572393857</v>
          </cell>
        </row>
        <row r="289">
          <cell r="A289" t="str">
            <v xml:space="preserve"> 408223J FL PROPERTY TAX NONUTILITY</v>
          </cell>
          <cell r="B289">
            <v>12314.220000000008</v>
          </cell>
          <cell r="C289">
            <v>12821.080000000009</v>
          </cell>
          <cell r="D289">
            <v>506.86000000000058</v>
          </cell>
          <cell r="E289">
            <v>17669.418300000012</v>
          </cell>
          <cell r="F289">
            <v>5355.1983000000037</v>
          </cell>
        </row>
        <row r="290">
          <cell r="A290" t="str">
            <v xml:space="preserve">     408.2 Taxes (Other Than Income)</v>
          </cell>
          <cell r="B290">
            <v>12314.220000000008</v>
          </cell>
          <cell r="C290">
            <v>12821.080000000009</v>
          </cell>
          <cell r="D290">
            <v>506.86000000000058</v>
          </cell>
          <cell r="E290">
            <v>17669.418300000012</v>
          </cell>
          <cell r="F290">
            <v>5355.1983000000037</v>
          </cell>
        </row>
        <row r="291">
          <cell r="A291" t="str">
            <v xml:space="preserve"> 426100F CONTRIBUTION - CIVIC &amp; COMMUNITY</v>
          </cell>
          <cell r="B291">
            <v>433207.70000000019</v>
          </cell>
          <cell r="C291">
            <v>331072.99000000022</v>
          </cell>
          <cell r="D291">
            <v>-102134.70999999996</v>
          </cell>
          <cell r="E291">
            <v>251195.96670000011</v>
          </cell>
          <cell r="F291">
            <v>-182011.73330000008</v>
          </cell>
        </row>
        <row r="292">
          <cell r="A292" t="str">
            <v xml:space="preserve"> 4261013 DONATIONS - UNITED WAY</v>
          </cell>
          <cell r="B292">
            <v>0</v>
          </cell>
          <cell r="C292">
            <v>220.00000000000011</v>
          </cell>
          <cell r="D292">
            <v>220.00000000000011</v>
          </cell>
          <cell r="E292" t="str">
            <v xml:space="preserve"> - </v>
          </cell>
          <cell r="F292">
            <v>0</v>
          </cell>
        </row>
        <row r="293">
          <cell r="A293" t="str">
            <v xml:space="preserve"> 4261014 DONATIONS-CIVIC &amp;COMMUNITY</v>
          </cell>
          <cell r="B293">
            <v>2939062.4300000016</v>
          </cell>
          <cell r="C293">
            <v>4928362.1400000034</v>
          </cell>
          <cell r="D293">
            <v>1989299.7100000018</v>
          </cell>
          <cell r="E293">
            <v>20104.509999999995</v>
          </cell>
          <cell r="F293">
            <v>-2918957.9200000018</v>
          </cell>
        </row>
        <row r="294">
          <cell r="A294" t="str">
            <v xml:space="preserve"> 426180T OTHER DONATIONS</v>
          </cell>
          <cell r="B294">
            <v>106620.18000000008</v>
          </cell>
          <cell r="C294">
            <v>60852.310000000027</v>
          </cell>
          <cell r="D294">
            <v>-45767.870000000054</v>
          </cell>
          <cell r="E294">
            <v>1500.0000000000009</v>
          </cell>
          <cell r="F294">
            <v>-105120.18000000008</v>
          </cell>
        </row>
        <row r="295">
          <cell r="A295" t="str">
            <v xml:space="preserve"> 4262016 LIFE INSUR 92 DEFERRED COMP</v>
          </cell>
          <cell r="B295">
            <v>-1948211.8400000008</v>
          </cell>
          <cell r="C295">
            <v>-1221511.4200000009</v>
          </cell>
          <cell r="D295">
            <v>726700.41999999993</v>
          </cell>
          <cell r="E295">
            <v>-101679.00000000006</v>
          </cell>
          <cell r="F295">
            <v>1846532.8400000008</v>
          </cell>
        </row>
        <row r="296">
          <cell r="A296" t="str">
            <v xml:space="preserve"> 4262041 LIFE INSURANCE SPLIT DOLLAR</v>
          </cell>
          <cell r="B296" t="str">
            <v xml:space="preserve"> - </v>
          </cell>
          <cell r="C296">
            <v>253.75000000000011</v>
          </cell>
          <cell r="D296">
            <v>253.75000000000011</v>
          </cell>
          <cell r="E296" t="str">
            <v xml:space="preserve"> - </v>
          </cell>
          <cell r="F296">
            <v>0</v>
          </cell>
        </row>
        <row r="297">
          <cell r="A297" t="str">
            <v xml:space="preserve"> 4264200 POL&amp;RELATED ACTIVITIES/EXP CIV/POL&amp;REL ACT OTH FEES</v>
          </cell>
          <cell r="B297">
            <v>908241.27000000048</v>
          </cell>
          <cell r="C297">
            <v>793447.91000000061</v>
          </cell>
          <cell r="D297">
            <v>-114793.35999999987</v>
          </cell>
          <cell r="E297">
            <v>642416.83000000054</v>
          </cell>
          <cell r="F297">
            <v>-265824.43999999994</v>
          </cell>
        </row>
        <row r="298">
          <cell r="A298" t="str">
            <v xml:space="preserve"> 4265001 OTH DEDU OTHER DEDUCTIONS</v>
          </cell>
          <cell r="B298">
            <v>589880.40000000061</v>
          </cell>
          <cell r="C298">
            <v>344773.12000000023</v>
          </cell>
          <cell r="D298">
            <v>-245107.28000000038</v>
          </cell>
          <cell r="E298">
            <v>120183.96238624008</v>
          </cell>
          <cell r="F298">
            <v>-469696.43761376053</v>
          </cell>
        </row>
        <row r="299">
          <cell r="A299" t="str">
            <v xml:space="preserve"> 4265007 DERIV INSTR LOSS - FLEET</v>
          </cell>
          <cell r="B299">
            <v>0</v>
          </cell>
          <cell r="C299">
            <v>1049.9900000000007</v>
          </cell>
          <cell r="D299">
            <v>1049.9900000000007</v>
          </cell>
          <cell r="E299" t="str">
            <v xml:space="preserve"> - </v>
          </cell>
          <cell r="F299">
            <v>0</v>
          </cell>
        </row>
        <row r="300">
          <cell r="A300" t="str">
            <v xml:space="preserve">     426 Other Income Deductions (Income)/Expense</v>
          </cell>
          <cell r="B300">
            <v>3028800.1400000025</v>
          </cell>
          <cell r="C300">
            <v>5238520.7900000038</v>
          </cell>
          <cell r="D300">
            <v>2209720.6500000013</v>
          </cell>
          <cell r="E300">
            <v>933722.26908624056</v>
          </cell>
          <cell r="F300">
            <v>-2095077.8709137619</v>
          </cell>
        </row>
        <row r="301">
          <cell r="A301" t="str">
            <v>OTHER INCOME/(EXPENSE) - BEFORE INCOME TAXES</v>
          </cell>
          <cell r="B301">
            <v>5176221.7600000054</v>
          </cell>
          <cell r="C301">
            <v>17343120.180000011</v>
          </cell>
          <cell r="D301">
            <v>-12166898.420000006</v>
          </cell>
          <cell r="E301">
            <v>4299603.8335408242</v>
          </cell>
          <cell r="F301">
            <v>876617.92645918112</v>
          </cell>
        </row>
        <row r="302">
          <cell r="A302" t="str">
            <v xml:space="preserve"> 4213000 - INTEREST INCOME-RECOVERY CLAUSE</v>
          </cell>
          <cell r="B302">
            <v>166044.50000000017</v>
          </cell>
          <cell r="C302">
            <v>2510743.5700000022</v>
          </cell>
          <cell r="D302">
            <v>-2344699.0700000022</v>
          </cell>
          <cell r="E302">
            <v>82483.648708590074</v>
          </cell>
          <cell r="F302">
            <v>83560.851291410101</v>
          </cell>
        </row>
        <row r="303">
          <cell r="A303" t="str">
            <v xml:space="preserve">     Interest Income - Recoverable</v>
          </cell>
          <cell r="B303">
            <v>166044.50000000017</v>
          </cell>
          <cell r="C303">
            <v>2510743.5700000022</v>
          </cell>
          <cell r="D303">
            <v>-2344699.0700000022</v>
          </cell>
          <cell r="E303">
            <v>82483.648708590074</v>
          </cell>
          <cell r="F303">
            <v>83560.851291410101</v>
          </cell>
        </row>
        <row r="304">
          <cell r="A304" t="str">
            <v>INCOME TAXES ON OTHER INCOME:</v>
          </cell>
        </row>
        <row r="305">
          <cell r="A305" t="str">
            <v xml:space="preserve">  409220F - INCOME TAXES, NONOPERATING FED</v>
          </cell>
          <cell r="B305">
            <v>627133.00000000047</v>
          </cell>
          <cell r="C305">
            <v>-23987428.000000015</v>
          </cell>
          <cell r="D305">
            <v>-24614561.000000015</v>
          </cell>
          <cell r="E305">
            <v>498516.62921476038</v>
          </cell>
          <cell r="F305">
            <v>-128616.37078524008</v>
          </cell>
        </row>
        <row r="306">
          <cell r="A306" t="str">
            <v xml:space="preserve">  40922EL - INCTAX NOP - FED - ETR LEVEL</v>
          </cell>
          <cell r="B306">
            <v>1500000.0000000009</v>
          </cell>
          <cell r="C306">
            <v>1500000.0000000009</v>
          </cell>
          <cell r="D306">
            <v>0</v>
          </cell>
          <cell r="E306" t="str">
            <v xml:space="preserve"> - </v>
          </cell>
          <cell r="F306">
            <v>-1500000.0000000009</v>
          </cell>
        </row>
        <row r="307">
          <cell r="A307" t="str">
            <v xml:space="preserve">     409.2 Current Federal</v>
          </cell>
          <cell r="B307">
            <v>2127133.0000000014</v>
          </cell>
          <cell r="C307">
            <v>-22487428.000000015</v>
          </cell>
          <cell r="D307">
            <v>-24614561.000000015</v>
          </cell>
          <cell r="E307">
            <v>498516.62921476038</v>
          </cell>
          <cell r="F307">
            <v>-1628616.370785241</v>
          </cell>
        </row>
        <row r="308">
          <cell r="A308" t="str">
            <v xml:space="preserve">  410200F - PROV DIT-NONOPER INC FED</v>
          </cell>
          <cell r="B308">
            <v>2755759.0000000019</v>
          </cell>
          <cell r="C308">
            <v>34382266.00000003</v>
          </cell>
          <cell r="D308">
            <v>31626507.00000003</v>
          </cell>
          <cell r="E308" t="str">
            <v xml:space="preserve"> - </v>
          </cell>
          <cell r="F308">
            <v>-2755759.0000000019</v>
          </cell>
        </row>
        <row r="309">
          <cell r="A309" t="str">
            <v xml:space="preserve">  411200F - PROV DIT-CR- OPER INC FED</v>
          </cell>
          <cell r="B309">
            <v>-3856783.0000000019</v>
          </cell>
          <cell r="C309">
            <v>-10113900.000000007</v>
          </cell>
          <cell r="D309">
            <v>-6257117.0000000056</v>
          </cell>
          <cell r="E309" t="str">
            <v xml:space="preserve"> - </v>
          </cell>
          <cell r="F309">
            <v>3856783.0000000019</v>
          </cell>
        </row>
        <row r="310">
          <cell r="A310" t="str">
            <v xml:space="preserve">     410.2-411.2 Deferred Federal - Net</v>
          </cell>
          <cell r="B310">
            <v>-1101024</v>
          </cell>
          <cell r="C310">
            <v>24268366.000000022</v>
          </cell>
          <cell r="D310">
            <v>25369390.000000022</v>
          </cell>
          <cell r="E310">
            <v>0</v>
          </cell>
          <cell r="F310">
            <v>1101024</v>
          </cell>
        </row>
        <row r="311">
          <cell r="A311" t="str">
            <v xml:space="preserve">  409220J - INCOME TAXES, NONOPERATING FL</v>
          </cell>
          <cell r="B311">
            <v>5104285.0000000037</v>
          </cell>
          <cell r="C311">
            <v>-4988839.0000000037</v>
          </cell>
          <cell r="D311">
            <v>-10093124.000000007</v>
          </cell>
          <cell r="E311">
            <v>82897.701003210052</v>
          </cell>
          <cell r="F311">
            <v>-5021387.298996794</v>
          </cell>
        </row>
        <row r="312">
          <cell r="A312" t="str">
            <v xml:space="preserve">     409.2 Current State</v>
          </cell>
          <cell r="B312">
            <v>5104285.0000000037</v>
          </cell>
          <cell r="C312">
            <v>-4988839.0000000037</v>
          </cell>
          <cell r="D312">
            <v>-10093124.000000007</v>
          </cell>
          <cell r="E312">
            <v>82897.701003210052</v>
          </cell>
          <cell r="F312">
            <v>-5021387.298996794</v>
          </cell>
        </row>
        <row r="313">
          <cell r="A313" t="str">
            <v xml:space="preserve">  410200J - PROV DIT-NONOPER INC FL</v>
          </cell>
          <cell r="B313">
            <v>458252.00000000023</v>
          </cell>
          <cell r="C313">
            <v>5717384.0000000037</v>
          </cell>
          <cell r="D313">
            <v>5259132.0000000037</v>
          </cell>
          <cell r="E313" t="str">
            <v xml:space="preserve"> - </v>
          </cell>
          <cell r="F313">
            <v>-458252.00000000023</v>
          </cell>
        </row>
        <row r="314">
          <cell r="A314" t="str">
            <v xml:space="preserve">  411200J - PROV DIT-CR-OPER INC FL</v>
          </cell>
          <cell r="B314">
            <v>-5932345.0000000037</v>
          </cell>
          <cell r="C314">
            <v>-1681828.0000000009</v>
          </cell>
          <cell r="D314">
            <v>4250517.0000000028</v>
          </cell>
          <cell r="E314" t="str">
            <v xml:space="preserve"> - </v>
          </cell>
          <cell r="F314">
            <v>5932345.0000000037</v>
          </cell>
        </row>
        <row r="315">
          <cell r="A315" t="str">
            <v xml:space="preserve">     410.2-411.2 Deferred State</v>
          </cell>
          <cell r="B315">
            <v>-5474093.0000000037</v>
          </cell>
          <cell r="C315">
            <v>4035556.0000000028</v>
          </cell>
          <cell r="D315">
            <v>9509649.0000000075</v>
          </cell>
          <cell r="E315">
            <v>0</v>
          </cell>
          <cell r="F315">
            <v>5474093.0000000037</v>
          </cell>
        </row>
        <row r="316">
          <cell r="A316" t="str">
            <v>TOTAL INCOME TAXES ON OTHER INCOME</v>
          </cell>
          <cell r="B316">
            <v>656301.00000000186</v>
          </cell>
          <cell r="C316">
            <v>827655.00000000652</v>
          </cell>
          <cell r="D316">
            <v>171354.00000000466</v>
          </cell>
          <cell r="E316">
            <v>581414.33021797042</v>
          </cell>
          <cell r="F316">
            <v>-74886.669782031444</v>
          </cell>
        </row>
        <row r="317">
          <cell r="A317" t="str">
            <v xml:space="preserve">          OTHER INCOME/(EXPENSE) AFTER INCOME TAXES</v>
          </cell>
          <cell r="B317">
            <v>4685965.2600000035</v>
          </cell>
          <cell r="C317">
            <v>19026208.750000007</v>
          </cell>
          <cell r="D317">
            <v>-14340243.490000004</v>
          </cell>
          <cell r="E317">
            <v>3800673.152031444</v>
          </cell>
          <cell r="F317">
            <v>885292.10796855949</v>
          </cell>
        </row>
        <row r="318">
          <cell r="A318" t="str">
            <v xml:space="preserve">               INCOME BEFORE INTEREST EXPENSE</v>
          </cell>
          <cell r="B318">
            <v>117208411.27000035</v>
          </cell>
          <cell r="C318">
            <v>135070107.14000058</v>
          </cell>
          <cell r="D318">
            <v>-17861695.870000228</v>
          </cell>
          <cell r="E318">
            <v>130515643.7048566</v>
          </cell>
          <cell r="F318">
            <v>-13307232.434856251</v>
          </cell>
        </row>
        <row r="319">
          <cell r="A319" t="str">
            <v>INTEREST EXPENSE:</v>
          </cell>
        </row>
        <row r="320">
          <cell r="A320" t="str">
            <v xml:space="preserve"> 4271003 INT-COMMERCIAL PAPER</v>
          </cell>
          <cell r="B320" t="str">
            <v xml:space="preserve"> - </v>
          </cell>
          <cell r="C320">
            <v>5277.7800000000025</v>
          </cell>
          <cell r="D320">
            <v>5277.7800000000025</v>
          </cell>
          <cell r="E320">
            <v>65610.257603060047</v>
          </cell>
          <cell r="F320">
            <v>65610.257603060047</v>
          </cell>
        </row>
        <row r="321">
          <cell r="A321" t="str">
            <v xml:space="preserve"> 4271014 INT-6.75% DUE 02/01/28</v>
          </cell>
          <cell r="B321">
            <v>2531250.0000000019</v>
          </cell>
          <cell r="C321">
            <v>2531250.0000000019</v>
          </cell>
          <cell r="D321">
            <v>0</v>
          </cell>
          <cell r="E321">
            <v>2531250.0000000019</v>
          </cell>
          <cell r="F321">
            <v>0</v>
          </cell>
        </row>
        <row r="322">
          <cell r="A322" t="str">
            <v xml:space="preserve"> 4271025 INT-6.65% DUE 07/15/11</v>
          </cell>
          <cell r="B322">
            <v>4987500.0000000037</v>
          </cell>
          <cell r="C322">
            <v>4987500.0000000037</v>
          </cell>
          <cell r="D322">
            <v>0</v>
          </cell>
          <cell r="E322">
            <v>4987500.0000000037</v>
          </cell>
          <cell r="F322">
            <v>0</v>
          </cell>
        </row>
        <row r="323">
          <cell r="A323" t="str">
            <v xml:space="preserve"> 4271026 INT-CITRUS PC 2002A 01/01/27</v>
          </cell>
          <cell r="B323">
            <v>140418.46000000014</v>
          </cell>
          <cell r="C323">
            <v>132542.56000000017</v>
          </cell>
          <cell r="D323">
            <v>-7875.8999999999651</v>
          </cell>
          <cell r="E323">
            <v>632303.75000001048</v>
          </cell>
          <cell r="F323">
            <v>491885.29000001034</v>
          </cell>
        </row>
        <row r="324">
          <cell r="A324" t="str">
            <v xml:space="preserve"> 4271027 INT-CITRUS PC 2002B 01/01/22</v>
          </cell>
          <cell r="B324">
            <v>131726.30000000016</v>
          </cell>
          <cell r="C324">
            <v>122220.93000000011</v>
          </cell>
          <cell r="D324">
            <v>-9505.3700000000536</v>
          </cell>
          <cell r="E324">
            <v>583169.87499999045</v>
          </cell>
          <cell r="F324">
            <v>451443.57499999029</v>
          </cell>
        </row>
        <row r="325">
          <cell r="A325" t="str">
            <v xml:space="preserve"> 4271028 INT-CITRUS PC 2002C 01/01/18</v>
          </cell>
          <cell r="B325">
            <v>41726.74000000002</v>
          </cell>
          <cell r="C325">
            <v>39618.520000000019</v>
          </cell>
          <cell r="D325">
            <v>-2108.2200000000012</v>
          </cell>
          <cell r="E325">
            <v>187565.00000001013</v>
          </cell>
          <cell r="F325">
            <v>145838.26000001011</v>
          </cell>
        </row>
        <row r="326">
          <cell r="A326" t="str">
            <v xml:space="preserve"> 4271031 INT - 4.8% DUE 03/01/13</v>
          </cell>
          <cell r="B326">
            <v>5100000.0000000037</v>
          </cell>
          <cell r="C326">
            <v>5100000.0000000037</v>
          </cell>
          <cell r="D326">
            <v>0</v>
          </cell>
          <cell r="E326">
            <v>5100000.0000000037</v>
          </cell>
          <cell r="F326">
            <v>0</v>
          </cell>
        </row>
        <row r="327">
          <cell r="A327" t="str">
            <v xml:space="preserve"> 4271032 INT - 5.9% DUE 03/01/33</v>
          </cell>
          <cell r="B327">
            <v>3318750.0000000019</v>
          </cell>
          <cell r="C327">
            <v>3318750.0000000019</v>
          </cell>
          <cell r="D327">
            <v>0</v>
          </cell>
          <cell r="E327">
            <v>3318750.0000000019</v>
          </cell>
          <cell r="F327">
            <v>0</v>
          </cell>
        </row>
        <row r="328">
          <cell r="A328" t="str">
            <v xml:space="preserve"> 4271033 INT - 1ST MORT LOCK</v>
          </cell>
          <cell r="B328">
            <v>3508.83</v>
          </cell>
          <cell r="C328">
            <v>8135.0400000000045</v>
          </cell>
          <cell r="D328">
            <v>4626.2100000000046</v>
          </cell>
          <cell r="E328" t="str">
            <v xml:space="preserve"> - </v>
          </cell>
          <cell r="F328">
            <v>-3508.83</v>
          </cell>
        </row>
        <row r="329">
          <cell r="A329" t="str">
            <v xml:space="preserve"> 4271034 INT - 5.1% DUE 12/1/15</v>
          </cell>
          <cell r="B329">
            <v>3825000.0000000019</v>
          </cell>
          <cell r="C329">
            <v>3825000.0000000019</v>
          </cell>
          <cell r="D329">
            <v>0</v>
          </cell>
          <cell r="E329">
            <v>3825000.0000000019</v>
          </cell>
          <cell r="F329">
            <v>0</v>
          </cell>
        </row>
        <row r="330">
          <cell r="A330" t="str">
            <v xml:space="preserve"> 4271035 INT - 4.5% DUE 06/01/10</v>
          </cell>
          <cell r="B330">
            <v>0</v>
          </cell>
          <cell r="C330">
            <v>3375000.0000000019</v>
          </cell>
          <cell r="D330">
            <v>3375000.0000000019</v>
          </cell>
          <cell r="E330">
            <v>0</v>
          </cell>
          <cell r="F330">
            <v>0</v>
          </cell>
        </row>
        <row r="331">
          <cell r="A331" t="str">
            <v xml:space="preserve"> 4271038 INT 6.35% DUE 09/15/2037</v>
          </cell>
          <cell r="B331">
            <v>8017157.2200000025</v>
          </cell>
          <cell r="C331">
            <v>8017157.2200000025</v>
          </cell>
          <cell r="D331">
            <v>0</v>
          </cell>
          <cell r="E331">
            <v>7937499.9999999888</v>
          </cell>
          <cell r="F331">
            <v>-79657.220000013709</v>
          </cell>
        </row>
        <row r="332">
          <cell r="A332" t="str">
            <v xml:space="preserve"> 4271039 INT 5.80% DUE 09/15/2017</v>
          </cell>
          <cell r="B332">
            <v>3728922.3300000019</v>
          </cell>
          <cell r="C332">
            <v>3728922.3300000019</v>
          </cell>
          <cell r="D332">
            <v>0</v>
          </cell>
          <cell r="E332">
            <v>3624999.9999999925</v>
          </cell>
          <cell r="F332">
            <v>-103922.33000000939</v>
          </cell>
        </row>
        <row r="333">
          <cell r="A333" t="str">
            <v xml:space="preserve"> 4271040 INT - 5.65% DUE 06/15/18</v>
          </cell>
          <cell r="B333">
            <v>6950323.1700000018</v>
          </cell>
          <cell r="C333">
            <v>6950323.1700000018</v>
          </cell>
          <cell r="D333">
            <v>0</v>
          </cell>
          <cell r="E333">
            <v>7062499.9999999851</v>
          </cell>
          <cell r="F333">
            <v>112176.82999998331</v>
          </cell>
        </row>
        <row r="334">
          <cell r="A334" t="str">
            <v xml:space="preserve"> 4271041 INT - 6.40% DUE 06/15/38</v>
          </cell>
          <cell r="B334">
            <v>15927486.540000007</v>
          </cell>
          <cell r="C334">
            <v>15927486.540000007</v>
          </cell>
          <cell r="D334">
            <v>0</v>
          </cell>
          <cell r="E334">
            <v>15999999.999999993</v>
          </cell>
          <cell r="F334">
            <v>72513.459999985993</v>
          </cell>
        </row>
        <row r="335">
          <cell r="A335" t="str">
            <v xml:space="preserve"> 4271042 INT - 4.55% DUE 04/01/20</v>
          </cell>
          <cell r="B335">
            <v>2859905.3100000024</v>
          </cell>
          <cell r="C335" t="str">
            <v xml:space="preserve"> - </v>
          </cell>
          <cell r="D335">
            <v>-2859905.3100000024</v>
          </cell>
          <cell r="E335">
            <v>8520000.0000000075</v>
          </cell>
          <cell r="F335">
            <v>5660094.6900000051</v>
          </cell>
        </row>
        <row r="336">
          <cell r="A336" t="str">
            <v xml:space="preserve"> 4271043 INT - 5.65% DUE 04/01/40</v>
          </cell>
          <cell r="B336">
            <v>4943750.0100000035</v>
          </cell>
          <cell r="C336" t="str">
            <v xml:space="preserve"> - </v>
          </cell>
          <cell r="D336">
            <v>-4943750.0100000035</v>
          </cell>
          <cell r="E336" t="str">
            <v xml:space="preserve"> - </v>
          </cell>
          <cell r="F336">
            <v>-4943750.0100000035</v>
          </cell>
        </row>
        <row r="337">
          <cell r="A337" t="str">
            <v xml:space="preserve">     Interest on Long Term Debt - Nonrecoverable</v>
          </cell>
          <cell r="B337">
            <v>62507424.910000034</v>
          </cell>
          <cell r="C337">
            <v>58069184.090000026</v>
          </cell>
          <cell r="D337">
            <v>-4438240.8200000077</v>
          </cell>
          <cell r="E337">
            <v>64376148.882603049</v>
          </cell>
          <cell r="F337">
            <v>1868723.9726030156</v>
          </cell>
        </row>
        <row r="338">
          <cell r="A338" t="str">
            <v xml:space="preserve">     Total Interest on Long Term Debt</v>
          </cell>
          <cell r="B338">
            <v>62507424.910000034</v>
          </cell>
          <cell r="C338">
            <v>58069184.090000026</v>
          </cell>
          <cell r="D338">
            <v>-4438240.8200000077</v>
          </cell>
          <cell r="E338">
            <v>64376148.882603049</v>
          </cell>
          <cell r="F338">
            <v>1868723.9726030156</v>
          </cell>
        </row>
        <row r="339">
          <cell r="A339" t="str">
            <v xml:space="preserve"> 4280001 AMORTIZATION OF DEBT DISCOUNT AND EXPENS</v>
          </cell>
          <cell r="B339">
            <v>1483243.5800000015</v>
          </cell>
          <cell r="C339">
            <v>1234784.3200000008</v>
          </cell>
          <cell r="D339">
            <v>-248459.26000000071</v>
          </cell>
          <cell r="E339">
            <v>1173013.3337644506</v>
          </cell>
          <cell r="F339">
            <v>-310230.24623555085</v>
          </cell>
        </row>
        <row r="340">
          <cell r="A340" t="str">
            <v xml:space="preserve"> 4281001 AMORTIZATION OF REACQUIRED DEBT</v>
          </cell>
          <cell r="B340">
            <v>340777.23000000021</v>
          </cell>
          <cell r="C340">
            <v>340777.23000000021</v>
          </cell>
          <cell r="D340">
            <v>0</v>
          </cell>
          <cell r="E340">
            <v>340463.38545239996</v>
          </cell>
          <cell r="F340">
            <v>-313.84454760025255</v>
          </cell>
        </row>
        <row r="341">
          <cell r="A341" t="str">
            <v xml:space="preserve">     428-429 Amortization of Premiums and Discounts - Net</v>
          </cell>
          <cell r="B341">
            <v>1824020.8100000017</v>
          </cell>
          <cell r="C341">
            <v>1575561.550000001</v>
          </cell>
          <cell r="D341">
            <v>-248459.26000000071</v>
          </cell>
          <cell r="E341">
            <v>1513476.7192168506</v>
          </cell>
          <cell r="F341">
            <v>-310544.0907831511</v>
          </cell>
        </row>
        <row r="342">
          <cell r="A342" t="str">
            <v xml:space="preserve"> 4301010 INT EXP - MONEY POOL</v>
          </cell>
          <cell r="B342">
            <v>10189.760000000017</v>
          </cell>
          <cell r="C342">
            <v>85722.770000000077</v>
          </cell>
          <cell r="D342">
            <v>75533.010000000068</v>
          </cell>
          <cell r="E342" t="str">
            <v xml:space="preserve"> - </v>
          </cell>
          <cell r="F342">
            <v>-10189.760000000017</v>
          </cell>
        </row>
        <row r="343">
          <cell r="A343" t="str">
            <v xml:space="preserve"> 4310001 - OTHER INTEREST EXPENSE</v>
          </cell>
          <cell r="B343">
            <v>-36312.060000000027</v>
          </cell>
          <cell r="C343">
            <v>-103292.25000000006</v>
          </cell>
          <cell r="D343">
            <v>-66980.190000000031</v>
          </cell>
          <cell r="E343" t="str">
            <v xml:space="preserve"> - </v>
          </cell>
          <cell r="F343">
            <v>36312.060000000027</v>
          </cell>
        </row>
        <row r="344">
          <cell r="A344" t="str">
            <v xml:space="preserve"> 4310010 - OTH INT EXP-COMMITMENT FEES</v>
          </cell>
          <cell r="B344">
            <v>400732.02000000019</v>
          </cell>
          <cell r="C344">
            <v>81475.72000000003</v>
          </cell>
          <cell r="D344">
            <v>-319256.30000000016</v>
          </cell>
          <cell r="E344">
            <v>78750.000000000058</v>
          </cell>
          <cell r="F344">
            <v>-321982.02000000014</v>
          </cell>
        </row>
        <row r="345">
          <cell r="A345" t="str">
            <v xml:space="preserve"> 4310011 - OTHER INT EXP-MISC</v>
          </cell>
          <cell r="B345">
            <v>52652.210000000021</v>
          </cell>
          <cell r="C345">
            <v>85306.46000000005</v>
          </cell>
          <cell r="D345">
            <v>32654.250000000029</v>
          </cell>
          <cell r="E345" t="str">
            <v xml:space="preserve"> - </v>
          </cell>
          <cell r="F345">
            <v>-52652.210000000021</v>
          </cell>
        </row>
        <row r="346">
          <cell r="A346" t="str">
            <v xml:space="preserve"> 4310012 - OTH INT EXP-CUST DEPOSIT</v>
          </cell>
          <cell r="B346">
            <v>3315813.4800000023</v>
          </cell>
          <cell r="C346">
            <v>3067415.7000000011</v>
          </cell>
          <cell r="D346">
            <v>-248397.78000000119</v>
          </cell>
          <cell r="E346">
            <v>3064517.9630503729</v>
          </cell>
          <cell r="F346">
            <v>-251295.51694962941</v>
          </cell>
        </row>
        <row r="347">
          <cell r="A347" t="str">
            <v xml:space="preserve"> 4310024 - OTH INT EXP-TAX DEFIC-FIT</v>
          </cell>
          <cell r="B347">
            <v>604956.16000000038</v>
          </cell>
          <cell r="C347">
            <v>247465.58000000013</v>
          </cell>
          <cell r="D347">
            <v>-357490.58000000025</v>
          </cell>
          <cell r="E347">
            <v>641893.17000000062</v>
          </cell>
          <cell r="F347">
            <v>36937.010000000242</v>
          </cell>
        </row>
        <row r="348">
          <cell r="A348" t="str">
            <v xml:space="preserve">     430-431 Interest on Assoc. Companies &amp; Other Interest Exp.</v>
          </cell>
          <cell r="B348">
            <v>4348031.5700000031</v>
          </cell>
          <cell r="C348">
            <v>3464093.9800000014</v>
          </cell>
          <cell r="D348">
            <v>-883937.59000000171</v>
          </cell>
          <cell r="E348">
            <v>3785161.1330503738</v>
          </cell>
          <cell r="F348">
            <v>-562870.43694962934</v>
          </cell>
        </row>
        <row r="349">
          <cell r="A349" t="str">
            <v>LESS: AFUDC DEBT</v>
          </cell>
        </row>
        <row r="350">
          <cell r="A350" t="str">
            <v xml:space="preserve"> 4321200 ALLOW FOR BORROWED FUNDS DURING CONSTR-C</v>
          </cell>
          <cell r="B350">
            <v>3223128.5900000036</v>
          </cell>
          <cell r="C350">
            <v>5603004.2700000033</v>
          </cell>
          <cell r="D350">
            <v>-2379875.6799999997</v>
          </cell>
          <cell r="E350">
            <v>1151512.3881309396</v>
          </cell>
          <cell r="F350">
            <v>2071616.201869064</v>
          </cell>
        </row>
        <row r="351">
          <cell r="A351" t="str">
            <v xml:space="preserve"> 4321201 CONTRA AFUDC DEBT - OATT</v>
          </cell>
          <cell r="B351">
            <v>0</v>
          </cell>
          <cell r="C351">
            <v>-13492.070000000014</v>
          </cell>
          <cell r="D351">
            <v>13492.070000000014</v>
          </cell>
          <cell r="E351" t="str">
            <v xml:space="preserve"> - </v>
          </cell>
          <cell r="F351">
            <v>0</v>
          </cell>
        </row>
        <row r="352">
          <cell r="A352" t="str">
            <v xml:space="preserve">     432 Allowance for Borrowed Funds Used During Const.</v>
          </cell>
          <cell r="B352">
            <v>3223128.5900000036</v>
          </cell>
          <cell r="C352">
            <v>5589512.200000003</v>
          </cell>
          <cell r="D352">
            <v>-2366383.6099999994</v>
          </cell>
          <cell r="E352">
            <v>1151512.3881309396</v>
          </cell>
          <cell r="F352">
            <v>2071616.201869064</v>
          </cell>
        </row>
        <row r="353">
          <cell r="A353" t="str">
            <v>NET INTEREST EXPENSE - NONRECOVERABLE</v>
          </cell>
          <cell r="B353">
            <v>65456348.700000033</v>
          </cell>
          <cell r="C353">
            <v>57519327.420000032</v>
          </cell>
          <cell r="D353">
            <v>-7937021.2800000012</v>
          </cell>
          <cell r="E353">
            <v>68523274.346739337</v>
          </cell>
          <cell r="F353">
            <v>3066925.6467393041</v>
          </cell>
        </row>
        <row r="354">
          <cell r="A354" t="str">
            <v xml:space="preserve"> 4310003 - OTHER INT EXP - NUCLEAR</v>
          </cell>
          <cell r="B354">
            <v>97921.000000000058</v>
          </cell>
          <cell r="C354">
            <v>-16065.000000000007</v>
          </cell>
          <cell r="D354">
            <v>-113986.00000000006</v>
          </cell>
          <cell r="E354">
            <v>97997.788153090049</v>
          </cell>
          <cell r="F354">
            <v>76.788153089990374</v>
          </cell>
        </row>
        <row r="355">
          <cell r="A355" t="str">
            <v xml:space="preserve"> 4313000 - INTEREST EXPENSE - RECOVERY CLAUSE</v>
          </cell>
          <cell r="B355">
            <v>30874.040000000023</v>
          </cell>
          <cell r="C355">
            <v>102817.06000000011</v>
          </cell>
          <cell r="D355">
            <v>71943.020000000091</v>
          </cell>
          <cell r="E355" t="str">
            <v xml:space="preserve"> - </v>
          </cell>
          <cell r="F355">
            <v>-30874.040000000023</v>
          </cell>
        </row>
        <row r="356">
          <cell r="A356" t="str">
            <v>NET INTEREST EXPENSE - RECOVERABLE</v>
          </cell>
          <cell r="B356">
            <v>128795.04000000008</v>
          </cell>
          <cell r="C356">
            <v>86752.060000000114</v>
          </cell>
          <cell r="D356">
            <v>-42042.979999999967</v>
          </cell>
          <cell r="E356">
            <v>97997.788153090049</v>
          </cell>
          <cell r="F356">
            <v>-30797.251846910032</v>
          </cell>
        </row>
        <row r="357">
          <cell r="A357" t="str">
            <v>NET INTEREST EXPENSE - INCLUDING RECOVERABLE</v>
          </cell>
          <cell r="B357">
            <v>65585143.740000032</v>
          </cell>
          <cell r="C357">
            <v>57606079.480000034</v>
          </cell>
          <cell r="D357">
            <v>-7979064.2599999979</v>
          </cell>
          <cell r="E357">
            <v>68621272.134892434</v>
          </cell>
          <cell r="F357">
            <v>3036128.394892402</v>
          </cell>
        </row>
        <row r="358">
          <cell r="A358" t="str">
            <v>INCOME BEFORE EXTRAORDINARY ITEMS</v>
          </cell>
          <cell r="B358">
            <v>51623267.530000322</v>
          </cell>
          <cell r="C358">
            <v>77464027.660000548</v>
          </cell>
          <cell r="D358">
            <v>-25840760.130000226</v>
          </cell>
          <cell r="E358">
            <v>61894371.56996417</v>
          </cell>
          <cell r="F358">
            <v>-10271104.039963849</v>
          </cell>
        </row>
        <row r="359">
          <cell r="A359" t="str">
            <v xml:space="preserve">          NET INCOME</v>
          </cell>
          <cell r="B359">
            <v>51623267.530000322</v>
          </cell>
          <cell r="C359">
            <v>77464027.660000548</v>
          </cell>
          <cell r="D359">
            <v>-25840760.130000226</v>
          </cell>
          <cell r="E359">
            <v>61894371.56996417</v>
          </cell>
          <cell r="F359">
            <v>-10271104.039963849</v>
          </cell>
        </row>
        <row r="360">
          <cell r="A360" t="str">
            <v xml:space="preserve"> 4371001 PREFERRED STOCK - 4.00% SERIES</v>
          </cell>
          <cell r="B360">
            <v>39979.830000000031</v>
          </cell>
          <cell r="C360">
            <v>39979.830000000031</v>
          </cell>
          <cell r="D360">
            <v>0</v>
          </cell>
          <cell r="E360">
            <v>39980.000000010026</v>
          </cell>
          <cell r="F360">
            <v>0.17000000999541953</v>
          </cell>
        </row>
        <row r="361">
          <cell r="A361" t="str">
            <v xml:space="preserve"> 4371002 PREFERRED STOCK - 4.60% SERIES</v>
          </cell>
          <cell r="B361">
            <v>45996.420000000013</v>
          </cell>
          <cell r="C361">
            <v>45996.420000000013</v>
          </cell>
          <cell r="D361">
            <v>0</v>
          </cell>
          <cell r="E361">
            <v>45996.549999990035</v>
          </cell>
          <cell r="F361">
            <v>0.12999999002204277</v>
          </cell>
        </row>
        <row r="362">
          <cell r="A362" t="str">
            <v xml:space="preserve"> 4371003 PREFERRED STOCK - 4.75% SERIES</v>
          </cell>
          <cell r="B362">
            <v>94999.680000000051</v>
          </cell>
          <cell r="C362">
            <v>94999.680000000051</v>
          </cell>
          <cell r="D362">
            <v>0</v>
          </cell>
          <cell r="E362">
            <v>95000.00000001007</v>
          </cell>
          <cell r="F362">
            <v>0.3200000100187026</v>
          </cell>
        </row>
        <row r="363">
          <cell r="A363" t="str">
            <v xml:space="preserve"> 4371004 PREFERRED STOCK - 4.40% SERIES</v>
          </cell>
          <cell r="B363">
            <v>82500.390000000043</v>
          </cell>
          <cell r="C363">
            <v>82500.390000000043</v>
          </cell>
          <cell r="D363">
            <v>0</v>
          </cell>
          <cell r="E363">
            <v>82500.000000000058</v>
          </cell>
          <cell r="F363">
            <v>-0.38999999998486601</v>
          </cell>
        </row>
        <row r="364">
          <cell r="A364" t="str">
            <v xml:space="preserve"> 4371005 PREFERRED STOCK - 4.58% SERIES</v>
          </cell>
          <cell r="B364">
            <v>114488.79000000004</v>
          </cell>
          <cell r="C364">
            <v>114488.79000000004</v>
          </cell>
          <cell r="D364">
            <v>0</v>
          </cell>
          <cell r="E364">
            <v>114488.54999999999</v>
          </cell>
          <cell r="F364">
            <v>-0.24000000004889444</v>
          </cell>
        </row>
        <row r="365">
          <cell r="A365" t="str">
            <v xml:space="preserve">     437 Preferred Stock Dividends</v>
          </cell>
          <cell r="B365">
            <v>377965.11000000022</v>
          </cell>
          <cell r="C365">
            <v>377965.11000000022</v>
          </cell>
          <cell r="D365">
            <v>0</v>
          </cell>
          <cell r="E365">
            <v>377965.10000001016</v>
          </cell>
          <cell r="F365">
            <v>-9.9999900558032095E-3</v>
          </cell>
        </row>
        <row r="366">
          <cell r="A366" t="str">
            <v xml:space="preserve">          EARNINGS APPLICABLE TO COMMON STOCK</v>
          </cell>
          <cell r="B366">
            <v>51245302.420000322</v>
          </cell>
          <cell r="C366">
            <v>77086062.550000548</v>
          </cell>
          <cell r="D366">
            <v>-25840760.130000226</v>
          </cell>
          <cell r="E366">
            <v>61516406.469964162</v>
          </cell>
          <cell r="F366">
            <v>-10271104.049963839</v>
          </cell>
        </row>
        <row r="368">
          <cell r="A368" t="str">
            <v xml:space="preserve"> FERC ELECTRIC MARGIN</v>
          </cell>
          <cell r="B368">
            <v>486285713.06000042</v>
          </cell>
          <cell r="C368">
            <v>470741991.34000087</v>
          </cell>
          <cell r="D368">
            <v>15543721.719999552</v>
          </cell>
          <cell r="E368">
            <v>468659208.31764907</v>
          </cell>
          <cell r="F368">
            <v>17626504.742351353</v>
          </cell>
        </row>
      </sheetData>
      <sheetData sheetId="4" refreshError="1">
        <row r="1">
          <cell r="A1" t="str">
            <v>12/3/2010</v>
          </cell>
          <cell r="B1" t="str">
            <v>Current Month
Actual
DEC 10</v>
          </cell>
          <cell r="C1" t="str">
            <v>Current Month
Prior Year
DEC 09</v>
          </cell>
          <cell r="D1" t="str">
            <v>Current Month
Variance
fav / (unfav)</v>
          </cell>
          <cell r="E1" t="str">
            <v>YTD
Actual
DEC 10</v>
          </cell>
          <cell r="F1" t="str">
            <v>YTD
Prior Year
DEC 09</v>
          </cell>
          <cell r="G1" t="str">
            <v>YTD
Variance
fav / (unfav)</v>
          </cell>
        </row>
        <row r="2">
          <cell r="A2" t="str">
            <v>OPERATING REVENUES</v>
          </cell>
        </row>
        <row r="3">
          <cell r="A3" t="str">
            <v xml:space="preserve"> 4401000 RESIDENTIAL SALES</v>
          </cell>
          <cell r="B3">
            <v>207057113.42999995</v>
          </cell>
          <cell r="C3">
            <v>169308361.28000033</v>
          </cell>
          <cell r="D3">
            <v>37748752.149999619</v>
          </cell>
          <cell r="E3">
            <v>2785111186.7500019</v>
          </cell>
          <cell r="F3">
            <v>2662663874.0100021</v>
          </cell>
          <cell r="G3">
            <v>122447312.73999977</v>
          </cell>
        </row>
        <row r="4">
          <cell r="A4" t="str">
            <v xml:space="preserve"> 4421000 COMMERCIAL SALES</v>
          </cell>
          <cell r="B4">
            <v>93539050.119999945</v>
          </cell>
          <cell r="C4">
            <v>94061893.050000012</v>
          </cell>
          <cell r="D4">
            <v>-522842.93000006676</v>
          </cell>
          <cell r="E4">
            <v>1252328091.8700008</v>
          </cell>
          <cell r="F4">
            <v>1314070181.440001</v>
          </cell>
          <cell r="G4">
            <v>-61742089.570000172</v>
          </cell>
        </row>
        <row r="5">
          <cell r="A5" t="str">
            <v xml:space="preserve"> 4431000 INDUSTRIAL SALES</v>
          </cell>
          <cell r="B5">
            <v>21830650.360000029</v>
          </cell>
          <cell r="C5">
            <v>23966795.100000039</v>
          </cell>
          <cell r="D5">
            <v>-2136144.7400000095</v>
          </cell>
          <cell r="E5">
            <v>300257973.95000023</v>
          </cell>
          <cell r="F5">
            <v>325100343.92000026</v>
          </cell>
          <cell r="G5">
            <v>-24842369.970000029</v>
          </cell>
        </row>
        <row r="6">
          <cell r="A6" t="str">
            <v xml:space="preserve"> 4441000 HIGHWAY LIGHTING/PUBLIC STREET/HIGHWAY LIGHTING</v>
          </cell>
          <cell r="B6">
            <v>166506.58000000019</v>
          </cell>
          <cell r="C6">
            <v>-45296.820000000327</v>
          </cell>
          <cell r="D6">
            <v>211803.40000000052</v>
          </cell>
          <cell r="E6">
            <v>1983892.820000001</v>
          </cell>
          <cell r="F6">
            <v>2189287.8800000018</v>
          </cell>
          <cell r="G6">
            <v>-205395.06000000075</v>
          </cell>
        </row>
        <row r="7">
          <cell r="A7" t="str">
            <v xml:space="preserve"> 4451000 SALES TO PUBLIC AUTHORITIES</v>
          </cell>
          <cell r="B7">
            <v>25689494.160000041</v>
          </cell>
          <cell r="C7">
            <v>24499171.38000001</v>
          </cell>
          <cell r="D7">
            <v>1190322.780000031</v>
          </cell>
          <cell r="E7">
            <v>329958446.79000026</v>
          </cell>
          <cell r="F7">
            <v>343810185.63000023</v>
          </cell>
          <cell r="G7">
            <v>-13851738.839999974</v>
          </cell>
        </row>
        <row r="8">
          <cell r="A8" t="str">
            <v xml:space="preserve">     Total Sales to Ultimate Customers</v>
          </cell>
          <cell r="B8">
            <v>348282814.64999992</v>
          </cell>
          <cell r="C8">
            <v>311790923.99000037</v>
          </cell>
          <cell r="D8">
            <v>36491890.659999549</v>
          </cell>
          <cell r="E8">
            <v>4669639592.1800022</v>
          </cell>
          <cell r="F8">
            <v>4647833872.8800039</v>
          </cell>
          <cell r="G8">
            <v>21805719.299998283</v>
          </cell>
        </row>
        <row r="9">
          <cell r="A9" t="str">
            <v xml:space="preserve"> 447100E INTERCHANGE SALES - ENERGY/DEMAND</v>
          </cell>
          <cell r="B9">
            <v>77326.460000000021</v>
          </cell>
          <cell r="C9">
            <v>964043.97000000114</v>
          </cell>
          <cell r="D9">
            <v>-886717.51000000117</v>
          </cell>
          <cell r="E9">
            <v>8352903.780000004</v>
          </cell>
          <cell r="F9">
            <v>13312001.150000008</v>
          </cell>
          <cell r="G9">
            <v>-4959097.3700000038</v>
          </cell>
        </row>
        <row r="10">
          <cell r="A10" t="str">
            <v xml:space="preserve"> 4477000 REVENUE - OTHER</v>
          </cell>
          <cell r="B10">
            <v>15884304.170000024</v>
          </cell>
          <cell r="C10">
            <v>22338605.299999967</v>
          </cell>
          <cell r="D10">
            <v>-6454301.1299999431</v>
          </cell>
          <cell r="E10">
            <v>340248404.06000024</v>
          </cell>
          <cell r="F10">
            <v>396851454.84000021</v>
          </cell>
          <cell r="G10">
            <v>-56603050.779999971</v>
          </cell>
        </row>
        <row r="11">
          <cell r="A11" t="str">
            <v xml:space="preserve">     Total Sales for Resale</v>
          </cell>
          <cell r="B11">
            <v>15961630.630000025</v>
          </cell>
          <cell r="C11">
            <v>23302649.26999997</v>
          </cell>
          <cell r="D11">
            <v>-7341018.6399999447</v>
          </cell>
          <cell r="E11">
            <v>348601307.84000027</v>
          </cell>
          <cell r="F11">
            <v>410163455.99000025</v>
          </cell>
          <cell r="G11">
            <v>-61562148.149999976</v>
          </cell>
        </row>
        <row r="12">
          <cell r="A12" t="str">
            <v xml:space="preserve"> 4491470 PROV FOR RATE REFUND-RESALE</v>
          </cell>
          <cell r="B12">
            <v>-8855.9500000000189</v>
          </cell>
          <cell r="C12">
            <v>-15196.660000000011</v>
          </cell>
          <cell r="D12">
            <v>6340.7099999999919</v>
          </cell>
          <cell r="E12">
            <v>-188822.95000000013</v>
          </cell>
          <cell r="F12">
            <v>-68668.940000000162</v>
          </cell>
          <cell r="G12">
            <v>-120154.00999999997</v>
          </cell>
        </row>
        <row r="13">
          <cell r="A13" t="str">
            <v xml:space="preserve">     Total Prov for Rate Refunds</v>
          </cell>
          <cell r="B13">
            <v>-8855.9500000000189</v>
          </cell>
          <cell r="C13">
            <v>-15196.660000000011</v>
          </cell>
          <cell r="D13">
            <v>6340.7099999999919</v>
          </cell>
          <cell r="E13">
            <v>-188822.95000000013</v>
          </cell>
          <cell r="F13">
            <v>-68668.940000000162</v>
          </cell>
          <cell r="G13">
            <v>-120154.00999999997</v>
          </cell>
        </row>
        <row r="14">
          <cell r="A14" t="str">
            <v>Total Sales of Electric Energy</v>
          </cell>
          <cell r="B14">
            <v>364235589.32999998</v>
          </cell>
          <cell r="C14">
            <v>335078376.60000032</v>
          </cell>
          <cell r="D14">
            <v>29157212.729999661</v>
          </cell>
          <cell r="E14">
            <v>5018052077.0700026</v>
          </cell>
          <cell r="F14">
            <v>5057928659.9300051</v>
          </cell>
          <cell r="G14">
            <v>-39876582.860002518</v>
          </cell>
        </row>
        <row r="15">
          <cell r="A15" t="str">
            <v>OTHER OPERATING REVENUES</v>
          </cell>
        </row>
        <row r="16">
          <cell r="A16" t="str">
            <v xml:space="preserve"> 4500001 LATE PAYMENT CHARGE - RETAIL</v>
          </cell>
          <cell r="B16">
            <v>1947317.0599999996</v>
          </cell>
          <cell r="C16">
            <v>2106055.6500000004</v>
          </cell>
          <cell r="D16">
            <v>-158738.59000000078</v>
          </cell>
          <cell r="E16">
            <v>23587818.660000015</v>
          </cell>
          <cell r="F16">
            <v>23572818.810000014</v>
          </cell>
          <cell r="G16">
            <v>14999.85000000149</v>
          </cell>
        </row>
        <row r="17">
          <cell r="A17" t="str">
            <v xml:space="preserve"> 4510001 MISCELLANEOUS SERVICE REVENUES</v>
          </cell>
          <cell r="B17">
            <v>1585549.1000000024</v>
          </cell>
          <cell r="C17">
            <v>1862376.9599999981</v>
          </cell>
          <cell r="D17">
            <v>-276827.85999999568</v>
          </cell>
          <cell r="E17">
            <v>23201167.340000015</v>
          </cell>
          <cell r="F17">
            <v>23536571.130000014</v>
          </cell>
          <cell r="G17">
            <v>-335403.78999999911</v>
          </cell>
        </row>
        <row r="18">
          <cell r="A18" t="str">
            <v xml:space="preserve"> 4540001 RENT FROM ELECTRIC PROPERTY</v>
          </cell>
          <cell r="B18">
            <v>113689.41999999998</v>
          </cell>
          <cell r="C18">
            <v>58734.560000000085</v>
          </cell>
          <cell r="D18">
            <v>54954.859999999899</v>
          </cell>
          <cell r="E18">
            <v>1461415.4800000009</v>
          </cell>
          <cell r="F18">
            <v>2011095.790000001</v>
          </cell>
          <cell r="G18">
            <v>-549680.31000000006</v>
          </cell>
        </row>
        <row r="19">
          <cell r="A19" t="str">
            <v xml:space="preserve"> 4540002 RENT FROM ELEC PROP-NUCLEAR</v>
          </cell>
          <cell r="B19">
            <v>83428.22000000003</v>
          </cell>
          <cell r="C19">
            <v>83918.270000000077</v>
          </cell>
          <cell r="D19">
            <v>-490.05000000004657</v>
          </cell>
          <cell r="E19">
            <v>1004344.2700000005</v>
          </cell>
          <cell r="F19">
            <v>1015535.0600000005</v>
          </cell>
          <cell r="G19">
            <v>-11190.790000000037</v>
          </cell>
        </row>
        <row r="20">
          <cell r="A20" t="str">
            <v xml:space="preserve"> 4540004 PT HOLDINGS IRU/REVENUE SHARING</v>
          </cell>
          <cell r="B20">
            <v>185763.00000000012</v>
          </cell>
          <cell r="C20">
            <v>150074.00000000012</v>
          </cell>
          <cell r="D20">
            <v>35689</v>
          </cell>
          <cell r="E20">
            <v>1684456.0000000009</v>
          </cell>
          <cell r="F20">
            <v>1524458.0000000009</v>
          </cell>
          <cell r="G20">
            <v>159998</v>
          </cell>
        </row>
        <row r="21">
          <cell r="A21" t="str">
            <v xml:space="preserve"> 4540005 RENT - LIGHTING EQUIP</v>
          </cell>
          <cell r="B21">
            <v>5044610.1000000052</v>
          </cell>
          <cell r="C21">
            <v>7785928.9900000058</v>
          </cell>
          <cell r="D21">
            <v>-2741318.8900000006</v>
          </cell>
          <cell r="E21">
            <v>65747605.150000028</v>
          </cell>
          <cell r="F21">
            <v>62876565.57000003</v>
          </cell>
          <cell r="G21">
            <v>2871039.5799999982</v>
          </cell>
        </row>
        <row r="22">
          <cell r="A22" t="str">
            <v xml:space="preserve"> 4540006 RENT - NON LIGHTING EQUIP</v>
          </cell>
          <cell r="B22">
            <v>558997.11999999965</v>
          </cell>
          <cell r="C22">
            <v>561027.44000000088</v>
          </cell>
          <cell r="D22">
            <v>-2030.3200000012293</v>
          </cell>
          <cell r="E22">
            <v>6785720.6000000034</v>
          </cell>
          <cell r="F22">
            <v>6931993.3300000038</v>
          </cell>
          <cell r="G22">
            <v>-146272.73000000045</v>
          </cell>
        </row>
        <row r="23">
          <cell r="A23" t="str">
            <v xml:space="preserve"> 4540007 RENT - JOINT USE</v>
          </cell>
          <cell r="B23">
            <v>534380.39000000106</v>
          </cell>
          <cell r="C23">
            <v>839237.80999999912</v>
          </cell>
          <cell r="D23">
            <v>-304857.41999999806</v>
          </cell>
          <cell r="E23">
            <v>9833376.3000000082</v>
          </cell>
          <cell r="F23">
            <v>11104645.610000007</v>
          </cell>
          <cell r="G23">
            <v>-1271269.3099999987</v>
          </cell>
        </row>
        <row r="24">
          <cell r="A24" t="str">
            <v xml:space="preserve"> 4540008 RENT - TRANSMISSION</v>
          </cell>
          <cell r="B24">
            <v>22834.41999999994</v>
          </cell>
          <cell r="C24">
            <v>75446.940000000061</v>
          </cell>
          <cell r="D24">
            <v>-52612.52000000012</v>
          </cell>
          <cell r="E24">
            <v>7906280.5600000033</v>
          </cell>
          <cell r="F24">
            <v>340067.55000000022</v>
          </cell>
          <cell r="G24">
            <v>7566213.0100000035</v>
          </cell>
        </row>
        <row r="25">
          <cell r="A25" t="str">
            <v xml:space="preserve"> 4560001 OTHER ELECTRIC REVENUES</v>
          </cell>
          <cell r="B25">
            <v>74115.300000000105</v>
          </cell>
          <cell r="C25">
            <v>66364.97000000003</v>
          </cell>
          <cell r="D25">
            <v>7750.3300000000745</v>
          </cell>
          <cell r="E25">
            <v>991562.28000000049</v>
          </cell>
          <cell r="F25">
            <v>821271.26000000047</v>
          </cell>
          <cell r="G25">
            <v>170291.02000000002</v>
          </cell>
        </row>
        <row r="26">
          <cell r="A26" t="str">
            <v xml:space="preserve"> 456000T WHEELING - TRANSMISSION</v>
          </cell>
          <cell r="B26">
            <v>6465987.0299999975</v>
          </cell>
          <cell r="C26">
            <v>225573.44999999565</v>
          </cell>
          <cell r="D26">
            <v>6240413.5800000019</v>
          </cell>
          <cell r="E26">
            <v>67174238.600000054</v>
          </cell>
          <cell r="F26">
            <v>51614236.800000027</v>
          </cell>
          <cell r="G26">
            <v>15560001.800000027</v>
          </cell>
        </row>
        <row r="27">
          <cell r="A27" t="str">
            <v xml:space="preserve"> 4560020 STATE SALES TX COLL COMMISSION COLLECTED</v>
          </cell>
          <cell r="B27">
            <v>881.43000000000075</v>
          </cell>
          <cell r="C27">
            <v>906.36000000000104</v>
          </cell>
          <cell r="D27">
            <v>-24.930000000000291</v>
          </cell>
          <cell r="E27">
            <v>10656.010000000007</v>
          </cell>
          <cell r="F27">
            <v>10718.990000000007</v>
          </cell>
          <cell r="G27">
            <v>-62.979999999999563</v>
          </cell>
        </row>
        <row r="28">
          <cell r="A28" t="str">
            <v xml:space="preserve"> 4560021 OTH ELEC REV INTERCHANGE SALES</v>
          </cell>
          <cell r="B28">
            <v>0</v>
          </cell>
          <cell r="C28">
            <v>3749.9800000000123</v>
          </cell>
          <cell r="D28">
            <v>-3749.9800000000123</v>
          </cell>
          <cell r="E28">
            <v>20257.230000000014</v>
          </cell>
          <cell r="F28">
            <v>135044.35000000012</v>
          </cell>
          <cell r="G28">
            <v>-114787.12000000011</v>
          </cell>
        </row>
        <row r="29">
          <cell r="A29" t="str">
            <v xml:space="preserve"> 4560022 MUNI COUNTY TAX COLL - COMMISSIONS</v>
          </cell>
          <cell r="B29">
            <v>17092.439999999988</v>
          </cell>
          <cell r="C29">
            <v>17666.219999999987</v>
          </cell>
          <cell r="D29">
            <v>-573.77999999999884</v>
          </cell>
          <cell r="E29">
            <v>227705.8300000001</v>
          </cell>
          <cell r="F29">
            <v>201886.6100000001</v>
          </cell>
          <cell r="G29">
            <v>25819.22</v>
          </cell>
        </row>
        <row r="30">
          <cell r="A30" t="str">
            <v xml:space="preserve"> 4560030 RETAIL UNBILLED REVENUE</v>
          </cell>
          <cell r="B30">
            <v>17352060.000000015</v>
          </cell>
          <cell r="C30">
            <v>5642117.0000000037</v>
          </cell>
          <cell r="D30">
            <v>11709943.000000011</v>
          </cell>
          <cell r="E30">
            <v>16655842.000000007</v>
          </cell>
          <cell r="F30">
            <v>9255091.0000000075</v>
          </cell>
          <cell r="G30">
            <v>7400751</v>
          </cell>
        </row>
        <row r="31">
          <cell r="A31" t="str">
            <v xml:space="preserve"> 4560033 WHOLESALE UNBILLED REVENUE</v>
          </cell>
          <cell r="B31">
            <v>5366452.0000000037</v>
          </cell>
          <cell r="C31">
            <v>133673.00000000012</v>
          </cell>
          <cell r="D31">
            <v>5232779.0000000037</v>
          </cell>
          <cell r="E31">
            <v>3251945.0000000019</v>
          </cell>
          <cell r="F31">
            <v>-3713552.0000000019</v>
          </cell>
          <cell r="G31">
            <v>6965497.0000000037</v>
          </cell>
        </row>
        <row r="32">
          <cell r="A32" t="str">
            <v xml:space="preserve"> 4560096 GEN PERF INCENTIVE FACTOR</v>
          </cell>
          <cell r="B32">
            <v>44262.500000000029</v>
          </cell>
          <cell r="C32">
            <v>-180661.12000000023</v>
          </cell>
          <cell r="D32">
            <v>224923.62000000026</v>
          </cell>
          <cell r="E32">
            <v>-2478146.0000000019</v>
          </cell>
          <cell r="F32">
            <v>-2699083.0000000019</v>
          </cell>
          <cell r="G32">
            <v>220937</v>
          </cell>
        </row>
        <row r="33">
          <cell r="A33" t="str">
            <v xml:space="preserve"> 45600TP WHEELING PROD ANCILL SERV REV - TARIFF</v>
          </cell>
          <cell r="B33">
            <v>647893.10000000102</v>
          </cell>
          <cell r="C33">
            <v>703454.00000000047</v>
          </cell>
          <cell r="D33">
            <v>-55560.899999999441</v>
          </cell>
          <cell r="E33">
            <v>8635126.9100000076</v>
          </cell>
          <cell r="F33">
            <v>3665151.140000002</v>
          </cell>
          <cell r="G33">
            <v>4969975.7700000051</v>
          </cell>
        </row>
        <row r="34">
          <cell r="A34" t="str">
            <v xml:space="preserve"> 45600TR WHEELING TARIFF RETAIL CCR</v>
          </cell>
          <cell r="B34">
            <v>3458.1500000000251</v>
          </cell>
          <cell r="C34">
            <v>126616.76000000007</v>
          </cell>
          <cell r="D34">
            <v>-123158.61000000004</v>
          </cell>
          <cell r="E34">
            <v>228550.23000000013</v>
          </cell>
          <cell r="F34">
            <v>488537.33000000025</v>
          </cell>
          <cell r="G34">
            <v>-259987.10000000012</v>
          </cell>
        </row>
        <row r="35">
          <cell r="A35" t="str">
            <v xml:space="preserve">     Total Other Electric Revenues</v>
          </cell>
          <cell r="B35">
            <v>40048770.780000024</v>
          </cell>
          <cell r="C35">
            <v>20262261.240000002</v>
          </cell>
          <cell r="D35">
            <v>19786509.540000021</v>
          </cell>
          <cell r="E35">
            <v>235929922.45000017</v>
          </cell>
          <cell r="F35">
            <v>192693053.3300001</v>
          </cell>
          <cell r="G35">
            <v>43236869.120000064</v>
          </cell>
        </row>
        <row r="36">
          <cell r="A36" t="str">
            <v>TOTAL OPERATING REVENUES</v>
          </cell>
          <cell r="B36">
            <v>404284360.11000001</v>
          </cell>
          <cell r="C36">
            <v>355340637.84000033</v>
          </cell>
          <cell r="D36">
            <v>48943722.269999683</v>
          </cell>
          <cell r="E36">
            <v>5253981999.5200024</v>
          </cell>
          <cell r="F36">
            <v>5250621713.260005</v>
          </cell>
          <cell r="G36">
            <v>3360286.2599973679</v>
          </cell>
        </row>
        <row r="37">
          <cell r="A37" t="str">
            <v>FUEL EXPENSES AND PURCHASED POWER:</v>
          </cell>
        </row>
        <row r="38">
          <cell r="A38" t="str">
            <v xml:space="preserve">  5013000 - FOSSIL STEAM FUEL FMS</v>
          </cell>
          <cell r="B38">
            <v>60506849.810000092</v>
          </cell>
          <cell r="C38">
            <v>64071191.919999987</v>
          </cell>
          <cell r="D38">
            <v>3564342.1099998951</v>
          </cell>
          <cell r="E38">
            <v>726621356.57000053</v>
          </cell>
          <cell r="F38">
            <v>697131860.64000046</v>
          </cell>
          <cell r="G38">
            <v>-29489495.930000067</v>
          </cell>
        </row>
        <row r="39">
          <cell r="A39" t="str">
            <v xml:space="preserve">  5183000 - NUCLEAR FUEL - OTHER CHARGES</v>
          </cell>
          <cell r="B39">
            <v>1056.3200000000006</v>
          </cell>
          <cell r="C39">
            <v>2846.1200000010449</v>
          </cell>
          <cell r="D39">
            <v>1789.8000000010443</v>
          </cell>
          <cell r="E39">
            <v>37800.000000000029</v>
          </cell>
          <cell r="F39">
            <v>20118544.620000016</v>
          </cell>
          <cell r="G39">
            <v>20080744.620000016</v>
          </cell>
        </row>
        <row r="40">
          <cell r="A40" t="str">
            <v xml:space="preserve">  5188000 - NUCLEAR FUEL - WASTE DISPOSAL</v>
          </cell>
          <cell r="B40" t="str">
            <v xml:space="preserve"> - </v>
          </cell>
          <cell r="C40">
            <v>0</v>
          </cell>
          <cell r="D40">
            <v>0</v>
          </cell>
          <cell r="E40" t="str">
            <v xml:space="preserve"> - </v>
          </cell>
          <cell r="F40">
            <v>4657191.0000000037</v>
          </cell>
          <cell r="G40">
            <v>4657191.0000000037</v>
          </cell>
        </row>
        <row r="41">
          <cell r="A41" t="str">
            <v xml:space="preserve">  5473000 - CT FUEL FMS</v>
          </cell>
          <cell r="B41">
            <v>121421680.52000004</v>
          </cell>
          <cell r="C41">
            <v>76927266.330000222</v>
          </cell>
          <cell r="D41">
            <v>-44494414.189999819</v>
          </cell>
          <cell r="E41">
            <v>1247103558.8500009</v>
          </cell>
          <cell r="F41">
            <v>1190800520.910001</v>
          </cell>
          <cell r="G41">
            <v>-56303037.939999819</v>
          </cell>
        </row>
        <row r="42">
          <cell r="A42" t="str">
            <v xml:space="preserve">     Total Recoverable Fuel Expenses</v>
          </cell>
          <cell r="B42">
            <v>181929586.65000013</v>
          </cell>
          <cell r="C42">
            <v>141001304.37000021</v>
          </cell>
          <cell r="D42">
            <v>-40928282.279999912</v>
          </cell>
          <cell r="E42">
            <v>1973762715.4200015</v>
          </cell>
          <cell r="F42">
            <v>1912708117.1700015</v>
          </cell>
          <cell r="G42">
            <v>-61054598.25</v>
          </cell>
        </row>
        <row r="43">
          <cell r="A43" t="str">
            <v xml:space="preserve"> 5572001 FL DEFERRED CAPACITY EXPENSE</v>
          </cell>
          <cell r="B43">
            <v>2980259.4700000007</v>
          </cell>
          <cell r="C43">
            <v>162134637.80000013</v>
          </cell>
          <cell r="D43">
            <v>159154378.33000013</v>
          </cell>
          <cell r="E43">
            <v>106672513.33000006</v>
          </cell>
          <cell r="F43">
            <v>-60677838.100000024</v>
          </cell>
          <cell r="G43">
            <v>-167350351.43000007</v>
          </cell>
        </row>
        <row r="44">
          <cell r="A44" t="str">
            <v xml:space="preserve"> 5572002 FL DEFERRED FUEL EXPENSES</v>
          </cell>
          <cell r="B44">
            <v>-84832471.720000029</v>
          </cell>
          <cell r="C44">
            <v>-9836316.5899999812</v>
          </cell>
          <cell r="D44">
            <v>74996155.130000055</v>
          </cell>
          <cell r="E44">
            <v>-360075042.88000023</v>
          </cell>
          <cell r="F44">
            <v>159661421.83000013</v>
          </cell>
          <cell r="G44">
            <v>519736464.7100004</v>
          </cell>
        </row>
        <row r="45">
          <cell r="A45" t="str">
            <v xml:space="preserve">     Total Deferred Fuel Expense</v>
          </cell>
          <cell r="B45">
            <v>-81852212.25000003</v>
          </cell>
          <cell r="C45">
            <v>152298321.21000016</v>
          </cell>
          <cell r="D45">
            <v>234150533.46000019</v>
          </cell>
          <cell r="E45">
            <v>-253402529.55000019</v>
          </cell>
          <cell r="F45">
            <v>98983583.730000108</v>
          </cell>
          <cell r="G45">
            <v>352386113.28000033</v>
          </cell>
        </row>
        <row r="46">
          <cell r="A46" t="str">
            <v xml:space="preserve">  5550704 - FIRM PURCH PWR - RTL - REC</v>
          </cell>
          <cell r="B46">
            <v>15072662.06000001</v>
          </cell>
          <cell r="C46">
            <v>13857519.619999982</v>
          </cell>
          <cell r="D46">
            <v>-1215142.4400000274</v>
          </cell>
          <cell r="E46">
            <v>180211802.10000011</v>
          </cell>
          <cell r="F46">
            <v>165414668.1400001</v>
          </cell>
          <cell r="G46">
            <v>-14797133.960000008</v>
          </cell>
        </row>
        <row r="47">
          <cell r="A47" t="str">
            <v xml:space="preserve">  5550705 - FIRM PURCH PWR - WHL - REC</v>
          </cell>
          <cell r="B47">
            <v>424471.86000000057</v>
          </cell>
          <cell r="C47">
            <v>449143.00000000023</v>
          </cell>
          <cell r="D47">
            <v>24671.139999999665</v>
          </cell>
          <cell r="E47">
            <v>8187078.4200000037</v>
          </cell>
          <cell r="F47">
            <v>5643227.7300000042</v>
          </cell>
          <cell r="G47">
            <v>-2543850.6899999995</v>
          </cell>
        </row>
        <row r="48">
          <cell r="A48" t="str">
            <v xml:space="preserve">  5550707 - INTERCHANGE RECEIVED</v>
          </cell>
          <cell r="B48">
            <v>35424463.950000048</v>
          </cell>
          <cell r="C48">
            <v>7754275.4700000025</v>
          </cell>
          <cell r="D48">
            <v>-27670188.480000045</v>
          </cell>
          <cell r="E48">
            <v>300951916.04000026</v>
          </cell>
          <cell r="F48">
            <v>206444678.65000013</v>
          </cell>
          <cell r="G48">
            <v>-94507237.390000135</v>
          </cell>
        </row>
        <row r="49">
          <cell r="A49" t="str">
            <v xml:space="preserve">  5550708 - PURCH PWR - CAP RETAIL - REC</v>
          </cell>
          <cell r="B49">
            <v>26871050.550000027</v>
          </cell>
          <cell r="C49">
            <v>27699675.070000008</v>
          </cell>
          <cell r="D49">
            <v>828624.51999998093</v>
          </cell>
          <cell r="E49">
            <v>339318947.48000026</v>
          </cell>
          <cell r="F49">
            <v>337687908.87000024</v>
          </cell>
          <cell r="G49">
            <v>-1631038.6100000143</v>
          </cell>
        </row>
        <row r="50">
          <cell r="A50" t="str">
            <v xml:space="preserve">     Total Recoverable Purchased Power</v>
          </cell>
          <cell r="B50">
            <v>77792648.420000076</v>
          </cell>
          <cell r="C50">
            <v>49760613.159999996</v>
          </cell>
          <cell r="D50">
            <v>-28032035.26000008</v>
          </cell>
          <cell r="E50">
            <v>828669744.04000068</v>
          </cell>
          <cell r="F50">
            <v>715190483.39000046</v>
          </cell>
          <cell r="G50">
            <v>-113479260.65000021</v>
          </cell>
        </row>
        <row r="51">
          <cell r="A51" t="str">
            <v>Total Recoverable Fuel and Purchased Power</v>
          </cell>
          <cell r="B51">
            <v>177870022.82000017</v>
          </cell>
          <cell r="C51">
            <v>343060238.74000037</v>
          </cell>
          <cell r="D51">
            <v>165190215.9200002</v>
          </cell>
          <cell r="E51">
            <v>2549029929.9100018</v>
          </cell>
          <cell r="F51">
            <v>2726882184.2900019</v>
          </cell>
          <cell r="G51">
            <v>177852254.38000011</v>
          </cell>
        </row>
        <row r="52">
          <cell r="A52" t="str">
            <v xml:space="preserve">  5550709 - PURCH PWR - CAP WHL - BASE</v>
          </cell>
          <cell r="B52">
            <v>3946881.1800000016</v>
          </cell>
          <cell r="C52">
            <v>5505598.1800000034</v>
          </cell>
          <cell r="D52">
            <v>1558717.0000000019</v>
          </cell>
          <cell r="E52">
            <v>42129421.870000027</v>
          </cell>
          <cell r="F52">
            <v>27415426.960000016</v>
          </cell>
          <cell r="G52">
            <v>-14713994.910000011</v>
          </cell>
        </row>
        <row r="53">
          <cell r="A53" t="str">
            <v xml:space="preserve">     Total Base Purchased Power</v>
          </cell>
          <cell r="B53">
            <v>3946881.1800000016</v>
          </cell>
          <cell r="C53">
            <v>5505598.1800000034</v>
          </cell>
          <cell r="D53">
            <v>1558717.0000000019</v>
          </cell>
          <cell r="E53">
            <v>42129421.870000027</v>
          </cell>
          <cell r="F53">
            <v>27415426.960000016</v>
          </cell>
          <cell r="G53">
            <v>-14713994.910000011</v>
          </cell>
        </row>
        <row r="54">
          <cell r="A54" t="str">
            <v>TOTAL FUEL, PURCHASED POWER, AND OTHER</v>
          </cell>
          <cell r="B54">
            <v>181816904.00000018</v>
          </cell>
          <cell r="C54">
            <v>348565836.92000037</v>
          </cell>
          <cell r="D54">
            <v>166748932.9200002</v>
          </cell>
          <cell r="E54">
            <v>2591159351.7800016</v>
          </cell>
          <cell r="F54">
            <v>2754297611.2500019</v>
          </cell>
          <cell r="G54">
            <v>163138259.47000027</v>
          </cell>
        </row>
        <row r="55">
          <cell r="A55" t="str">
            <v xml:space="preserve">  5060001 - FOS MISC STEAM POWER EXP - RECOV</v>
          </cell>
          <cell r="B55">
            <v>0</v>
          </cell>
          <cell r="C55">
            <v>155179.59999999998</v>
          </cell>
          <cell r="D55">
            <v>155179.59999999998</v>
          </cell>
          <cell r="E55">
            <v>-8512.2500000000073</v>
          </cell>
          <cell r="F55">
            <v>1270515.4500000009</v>
          </cell>
          <cell r="G55">
            <v>1279027.7000000009</v>
          </cell>
        </row>
        <row r="56">
          <cell r="A56" t="str">
            <v xml:space="preserve">  5240001 - NUC MISC POWER EXP - RECOV</v>
          </cell>
          <cell r="B56" t="str">
            <v xml:space="preserve"> - </v>
          </cell>
          <cell r="C56">
            <v>1171324.580000001</v>
          </cell>
          <cell r="D56">
            <v>1171324.580000001</v>
          </cell>
          <cell r="E56" t="str">
            <v xml:space="preserve"> - </v>
          </cell>
          <cell r="F56">
            <v>3294447.1500000018</v>
          </cell>
          <cell r="G56">
            <v>3294447.1500000018</v>
          </cell>
        </row>
        <row r="57">
          <cell r="A57" t="str">
            <v xml:space="preserve">  5490001 - CT MISC POWER EXP - RECOV</v>
          </cell>
          <cell r="B57">
            <v>0</v>
          </cell>
          <cell r="C57">
            <v>38347.209999999992</v>
          </cell>
          <cell r="D57">
            <v>38347.209999999992</v>
          </cell>
          <cell r="E57">
            <v>1.0000000000218286E-2</v>
          </cell>
          <cell r="F57">
            <v>389843.11000000022</v>
          </cell>
          <cell r="G57">
            <v>389843.10000000021</v>
          </cell>
        </row>
        <row r="58">
          <cell r="A58" t="str">
            <v>Non-Fuel Expenses - Recoverable</v>
          </cell>
          <cell r="B58">
            <v>0</v>
          </cell>
          <cell r="C58">
            <v>1364851.3900000011</v>
          </cell>
          <cell r="D58">
            <v>1364851.3900000011</v>
          </cell>
          <cell r="E58">
            <v>-8512.2400000000071</v>
          </cell>
          <cell r="F58">
            <v>4954805.7100000028</v>
          </cell>
          <cell r="G58">
            <v>4963317.950000003</v>
          </cell>
        </row>
        <row r="59">
          <cell r="A59" t="str">
            <v xml:space="preserve">  9080100 - CUSTOMER ASST EXP - CONERVATION PRG</v>
          </cell>
          <cell r="B59">
            <v>6819206.6600000001</v>
          </cell>
          <cell r="C59">
            <v>6456440.6600000076</v>
          </cell>
          <cell r="D59">
            <v>-362765.99999999255</v>
          </cell>
          <cell r="E59">
            <v>75133713.740000054</v>
          </cell>
          <cell r="F59">
            <v>70575407.530000061</v>
          </cell>
          <cell r="G59">
            <v>-4558306.2099999934</v>
          </cell>
        </row>
        <row r="60">
          <cell r="A60" t="str">
            <v xml:space="preserve">  9080110 - CONSERVATION DEFERRAL</v>
          </cell>
          <cell r="B60">
            <v>40802.570000000327</v>
          </cell>
          <cell r="C60">
            <v>-2652011.7000000016</v>
          </cell>
          <cell r="D60">
            <v>-2692814.2700000019</v>
          </cell>
          <cell r="E60">
            <v>9315679.3500000071</v>
          </cell>
          <cell r="F60">
            <v>-4533729.3500000034</v>
          </cell>
          <cell r="G60">
            <v>-13849408.70000001</v>
          </cell>
        </row>
        <row r="61">
          <cell r="A61" t="str">
            <v xml:space="preserve">  9080120 - AMORT OF LOAD MGMNT SWITCHES</v>
          </cell>
          <cell r="B61">
            <v>298294.00000000023</v>
          </cell>
          <cell r="C61">
            <v>275441.00000000023</v>
          </cell>
          <cell r="D61">
            <v>-22853</v>
          </cell>
          <cell r="E61">
            <v>3434214.700000002</v>
          </cell>
          <cell r="F61">
            <v>2962383.0000000019</v>
          </cell>
          <cell r="G61">
            <v>-471831.70000000019</v>
          </cell>
        </row>
        <row r="62">
          <cell r="A62" t="str">
            <v xml:space="preserve">  9090100 - INFO &amp; INSTRUC ADV-CONSERV PROG</v>
          </cell>
          <cell r="B62">
            <v>187642.48999999941</v>
          </cell>
          <cell r="C62">
            <v>1114044.040000001</v>
          </cell>
          <cell r="D62">
            <v>926401.55000000156</v>
          </cell>
          <cell r="E62">
            <v>5230235.3500000034</v>
          </cell>
          <cell r="F62">
            <v>5696056.7100000037</v>
          </cell>
          <cell r="G62">
            <v>465821.36000000034</v>
          </cell>
        </row>
        <row r="63">
          <cell r="A63" t="str">
            <v xml:space="preserve">     Total ECCR - Recoverable</v>
          </cell>
          <cell r="B63">
            <v>7345945.7199999997</v>
          </cell>
          <cell r="C63">
            <v>5193914.0000000075</v>
          </cell>
          <cell r="D63">
            <v>-2152031.7199999923</v>
          </cell>
          <cell r="E63">
            <v>93113843.140000075</v>
          </cell>
          <cell r="F63">
            <v>74700117.890000075</v>
          </cell>
          <cell r="G63">
            <v>-18413725.25</v>
          </cell>
        </row>
        <row r="64">
          <cell r="A64" t="str">
            <v xml:space="preserve">  5000001 - FOS OPER SUPER AND ENGINEER - REC</v>
          </cell>
          <cell r="B64">
            <v>108374.21000000002</v>
          </cell>
          <cell r="C64" t="str">
            <v xml:space="preserve"> - </v>
          </cell>
          <cell r="D64">
            <v>-108374.21000000002</v>
          </cell>
          <cell r="E64">
            <v>810513.45000000042</v>
          </cell>
          <cell r="F64" t="str">
            <v xml:space="preserve"> - </v>
          </cell>
          <cell r="G64">
            <v>-810513.45000000042</v>
          </cell>
        </row>
        <row r="65">
          <cell r="A65" t="str">
            <v xml:space="preserve">  5020003 - STEAM OPER - GYPSUM DISPOSAL/SLE</v>
          </cell>
          <cell r="B65">
            <v>128655.64999999997</v>
          </cell>
          <cell r="C65" t="str">
            <v xml:space="preserve"> - </v>
          </cell>
          <cell r="D65">
            <v>-128655.64999999997</v>
          </cell>
          <cell r="E65">
            <v>2729026.370000002</v>
          </cell>
          <cell r="F65" t="str">
            <v xml:space="preserve"> - </v>
          </cell>
          <cell r="G65">
            <v>-2729026.370000002</v>
          </cell>
        </row>
        <row r="66">
          <cell r="A66" t="str">
            <v xml:space="preserve">  5020004 - FOS STEAM EXPENSES - REC</v>
          </cell>
          <cell r="B66">
            <v>459563.08000000031</v>
          </cell>
          <cell r="C66">
            <v>225787.96000000014</v>
          </cell>
          <cell r="D66">
            <v>-233775.12000000017</v>
          </cell>
          <cell r="E66">
            <v>3401429.6500000018</v>
          </cell>
          <cell r="F66">
            <v>492032.68000000023</v>
          </cell>
          <cell r="G66">
            <v>-2909396.9700000016</v>
          </cell>
        </row>
        <row r="67">
          <cell r="A67" t="str">
            <v xml:space="preserve">  5020011 - STEAM OPER-AMMONIA-FL</v>
          </cell>
          <cell r="B67">
            <v>345558.35000000033</v>
          </cell>
          <cell r="C67">
            <v>159854.53000000003</v>
          </cell>
          <cell r="D67">
            <v>-185703.8200000003</v>
          </cell>
          <cell r="E67">
            <v>3147528.180000002</v>
          </cell>
          <cell r="F67">
            <v>712017.96000000043</v>
          </cell>
          <cell r="G67">
            <v>-2435510.2200000016</v>
          </cell>
        </row>
        <row r="68">
          <cell r="A68" t="str">
            <v xml:space="preserve">  5020012 - STEAM OPER-LIMESTONE-FL</v>
          </cell>
          <cell r="B68">
            <v>373318.13000000012</v>
          </cell>
          <cell r="C68" t="str">
            <v xml:space="preserve"> - </v>
          </cell>
          <cell r="D68">
            <v>-373318.13000000012</v>
          </cell>
          <cell r="E68">
            <v>2420108.2600000016</v>
          </cell>
          <cell r="F68" t="str">
            <v xml:space="preserve"> - </v>
          </cell>
          <cell r="G68">
            <v>-2420108.2600000016</v>
          </cell>
        </row>
        <row r="69">
          <cell r="A69" t="str">
            <v xml:space="preserve">  5020013 - STEAM OPER - DIBASIC ACID - FL - REC</v>
          </cell>
          <cell r="B69">
            <v>0</v>
          </cell>
          <cell r="C69" t="str">
            <v xml:space="preserve"> - </v>
          </cell>
          <cell r="D69">
            <v>0</v>
          </cell>
          <cell r="E69">
            <v>10024.450000000008</v>
          </cell>
          <cell r="F69" t="str">
            <v xml:space="preserve"> - </v>
          </cell>
          <cell r="G69">
            <v>-10024.450000000008</v>
          </cell>
        </row>
        <row r="70">
          <cell r="A70" t="str">
            <v xml:space="preserve">  5060002 - FOS MISC STEAM POWER EXPENSES - REC</v>
          </cell>
          <cell r="B70">
            <v>8878.1600000000399</v>
          </cell>
          <cell r="C70">
            <v>10942.870000000008</v>
          </cell>
          <cell r="D70">
            <v>2064.7099999999682</v>
          </cell>
          <cell r="E70">
            <v>530971.9100000005</v>
          </cell>
          <cell r="F70">
            <v>24385.880000000016</v>
          </cell>
          <cell r="G70">
            <v>-506586.03000000049</v>
          </cell>
        </row>
        <row r="71">
          <cell r="A71" t="str">
            <v xml:space="preserve">  5090001 - SULFUR DIOXIDE ALLOW - RECOV</v>
          </cell>
          <cell r="B71">
            <v>102026.0400000001</v>
          </cell>
          <cell r="C71">
            <v>235273.5500000004</v>
          </cell>
          <cell r="D71">
            <v>133247.5100000003</v>
          </cell>
          <cell r="E71">
            <v>1638053.300000001</v>
          </cell>
          <cell r="F71">
            <v>3879064.140000002</v>
          </cell>
          <cell r="G71">
            <v>2241010.8400000008</v>
          </cell>
        </row>
        <row r="72">
          <cell r="A72" t="str">
            <v xml:space="preserve">  5090003 - NOX EMISSION ALLOW-FL</v>
          </cell>
          <cell r="B72">
            <v>917967.21000000136</v>
          </cell>
          <cell r="C72">
            <v>2044124.6599999974</v>
          </cell>
          <cell r="D72">
            <v>1126157.449999996</v>
          </cell>
          <cell r="E72">
            <v>10800305.240000008</v>
          </cell>
          <cell r="F72">
            <v>41656637.650000028</v>
          </cell>
          <cell r="G72">
            <v>30856332.410000019</v>
          </cell>
        </row>
        <row r="73">
          <cell r="A73" t="str">
            <v xml:space="preserve">  5100001 - FOS MAINT SUPER AND ENGINEER - REC</v>
          </cell>
          <cell r="B73">
            <v>112500.78000000009</v>
          </cell>
          <cell r="C73">
            <v>34759.580000000045</v>
          </cell>
          <cell r="D73">
            <v>-77741.200000000041</v>
          </cell>
          <cell r="E73">
            <v>1460194.110000001</v>
          </cell>
          <cell r="F73">
            <v>321158.40000000026</v>
          </cell>
          <cell r="G73">
            <v>-1139035.7100000009</v>
          </cell>
        </row>
        <row r="74">
          <cell r="A74" t="str">
            <v xml:space="preserve">  5110001 - FOS MAINT OF STRUCT - REC</v>
          </cell>
          <cell r="B74">
            <v>-1812.400000000001</v>
          </cell>
          <cell r="C74">
            <v>0</v>
          </cell>
          <cell r="D74">
            <v>1812.400000000001</v>
          </cell>
          <cell r="E74">
            <v>0</v>
          </cell>
          <cell r="F74">
            <v>5527.7400000000034</v>
          </cell>
          <cell r="G74">
            <v>5527.7400000000034</v>
          </cell>
        </row>
        <row r="75">
          <cell r="A75" t="str">
            <v xml:space="preserve">  5120001 - FOS MAINT OF BOILER PLANT - REC</v>
          </cell>
          <cell r="B75">
            <v>226980.83000000019</v>
          </cell>
          <cell r="C75">
            <v>112477.79000000007</v>
          </cell>
          <cell r="D75">
            <v>-114503.04000000012</v>
          </cell>
          <cell r="E75">
            <v>2606522.1700000018</v>
          </cell>
          <cell r="F75">
            <v>186192.66000000012</v>
          </cell>
          <cell r="G75">
            <v>-2420329.5100000016</v>
          </cell>
        </row>
        <row r="76">
          <cell r="A76" t="str">
            <v xml:space="preserve">  5130001 - FOS MAINT OF ELECTRIC PLANT - REC</v>
          </cell>
          <cell r="B76">
            <v>78224.23000000004</v>
          </cell>
          <cell r="C76">
            <v>39835.770000000033</v>
          </cell>
          <cell r="D76">
            <v>-38388.460000000006</v>
          </cell>
          <cell r="E76">
            <v>907806.82000000041</v>
          </cell>
          <cell r="F76">
            <v>74204.610000000059</v>
          </cell>
          <cell r="G76">
            <v>-833602.21000000031</v>
          </cell>
        </row>
        <row r="77">
          <cell r="A77" t="str">
            <v xml:space="preserve">  5140001 - FOS MAINT OF MISC STEAM PLANT - REC</v>
          </cell>
          <cell r="B77">
            <v>378657.63000000012</v>
          </cell>
          <cell r="C77">
            <v>53155.400000000402</v>
          </cell>
          <cell r="D77">
            <v>-325502.22999999975</v>
          </cell>
          <cell r="E77">
            <v>4889970.0100000035</v>
          </cell>
          <cell r="F77">
            <v>3917484.410000002</v>
          </cell>
          <cell r="G77">
            <v>-972485.60000000149</v>
          </cell>
        </row>
        <row r="78">
          <cell r="A78" t="str">
            <v xml:space="preserve">  5530001 - CT MAINT OF GEN AND PLANT - REC</v>
          </cell>
          <cell r="B78">
            <v>0</v>
          </cell>
          <cell r="C78">
            <v>8504.7500000000073</v>
          </cell>
          <cell r="D78">
            <v>8504.7500000000073</v>
          </cell>
          <cell r="E78">
            <v>58783.710000000028</v>
          </cell>
          <cell r="F78">
            <v>55403.640000000029</v>
          </cell>
          <cell r="G78">
            <v>-3380.0699999999997</v>
          </cell>
        </row>
        <row r="79">
          <cell r="A79" t="str">
            <v xml:space="preserve">  5730001 - TRANS MAINT OF MISC TRANS PLANT - REC</v>
          </cell>
          <cell r="B79">
            <v>297947.34999999986</v>
          </cell>
          <cell r="C79">
            <v>314774.2100000002</v>
          </cell>
          <cell r="D79">
            <v>16826.860000000335</v>
          </cell>
          <cell r="E79">
            <v>3676065.2600000016</v>
          </cell>
          <cell r="F79">
            <v>2059693.800000001</v>
          </cell>
          <cell r="G79">
            <v>-1616371.4600000007</v>
          </cell>
        </row>
        <row r="80">
          <cell r="A80" t="str">
            <v xml:space="preserve">  5980001 - DIST MAINT OF MISC DISTRIB PLANT - REC</v>
          </cell>
          <cell r="B80">
            <v>1040477.7299999991</v>
          </cell>
          <cell r="C80">
            <v>965901.30999999912</v>
          </cell>
          <cell r="D80">
            <v>-74576.419999999925</v>
          </cell>
          <cell r="E80">
            <v>13038757.290000007</v>
          </cell>
          <cell r="F80">
            <v>11845855.700000007</v>
          </cell>
          <cell r="G80">
            <v>-1192901.5899999999</v>
          </cell>
        </row>
        <row r="81">
          <cell r="A81" t="str">
            <v xml:space="preserve">     Total ECRC (Environmental) - Recoverable</v>
          </cell>
          <cell r="B81">
            <v>4577316.9800000023</v>
          </cell>
          <cell r="C81">
            <v>4205392.3799999971</v>
          </cell>
          <cell r="D81">
            <v>-371924.60000000522</v>
          </cell>
          <cell r="E81">
            <v>52126060.180000037</v>
          </cell>
          <cell r="F81">
            <v>65229659.270000041</v>
          </cell>
          <cell r="G81">
            <v>13103599.090000004</v>
          </cell>
        </row>
        <row r="82">
          <cell r="A82" t="str">
            <v xml:space="preserve">  9240001 - RECOVERABLE STORM DAMAGE RES</v>
          </cell>
          <cell r="B82">
            <v>1636.9600000000009</v>
          </cell>
          <cell r="C82">
            <v>-117.97999999999962</v>
          </cell>
          <cell r="D82">
            <v>-1754.9400000000005</v>
          </cell>
          <cell r="E82">
            <v>2669.8800000000019</v>
          </cell>
          <cell r="F82">
            <v>6636.310000000004</v>
          </cell>
          <cell r="G82">
            <v>3966.4300000000021</v>
          </cell>
        </row>
        <row r="83">
          <cell r="A83" t="str">
            <v xml:space="preserve">     Total Storm Cost - Recoverable</v>
          </cell>
          <cell r="B83">
            <v>1636.9600000000009</v>
          </cell>
          <cell r="C83">
            <v>-117.97999999999962</v>
          </cell>
          <cell r="D83">
            <v>-1754.9400000000005</v>
          </cell>
          <cell r="E83">
            <v>2669.8800000000019</v>
          </cell>
          <cell r="F83">
            <v>6636.310000000004</v>
          </cell>
          <cell r="G83">
            <v>3966.4300000000021</v>
          </cell>
        </row>
        <row r="84">
          <cell r="A84" t="str">
            <v xml:space="preserve">  5170REC - NUC OPER SUPER AND ENG - RECOVERABLE</v>
          </cell>
          <cell r="B84">
            <v>5591.1700000000019</v>
          </cell>
          <cell r="C84">
            <v>4710.0500000000211</v>
          </cell>
          <cell r="D84">
            <v>-881.11999999998079</v>
          </cell>
          <cell r="E84">
            <v>131007.00000000006</v>
          </cell>
          <cell r="F84">
            <v>260485.82000000012</v>
          </cell>
          <cell r="G84">
            <v>129478.82000000007</v>
          </cell>
        </row>
        <row r="85">
          <cell r="A85" t="str">
            <v xml:space="preserve">  5240REC - NUC MISC EXP - RECOVERABLE</v>
          </cell>
          <cell r="B85">
            <v>-68115.630000000063</v>
          </cell>
          <cell r="C85">
            <v>580482.25000000035</v>
          </cell>
          <cell r="D85">
            <v>648597.88000000035</v>
          </cell>
          <cell r="E85">
            <v>535234.76000000047</v>
          </cell>
          <cell r="F85">
            <v>1301659.9300000009</v>
          </cell>
          <cell r="G85">
            <v>766425.17000000039</v>
          </cell>
        </row>
        <row r="86">
          <cell r="A86" t="str">
            <v xml:space="preserve">  5660REC - TRANS MIC EXP - PROJ SUPT NCR</v>
          </cell>
          <cell r="B86">
            <v>12771.500000000007</v>
          </cell>
          <cell r="C86">
            <v>54592.700000000041</v>
          </cell>
          <cell r="D86">
            <v>41821.200000000033</v>
          </cell>
          <cell r="E86">
            <v>212534.47000000012</v>
          </cell>
          <cell r="F86">
            <v>570179.38000000047</v>
          </cell>
          <cell r="G86">
            <v>357644.91000000038</v>
          </cell>
        </row>
        <row r="87">
          <cell r="A87" t="str">
            <v xml:space="preserve">  9120REC - DEMONTRATE &amp; SELL - PROJ SUPT NCR</v>
          </cell>
          <cell r="B87">
            <v>0</v>
          </cell>
          <cell r="C87">
            <v>325.9500000000005</v>
          </cell>
          <cell r="D87">
            <v>325.9500000000005</v>
          </cell>
          <cell r="E87">
            <v>170.18000000000012</v>
          </cell>
          <cell r="F87">
            <v>-3855.6900000000037</v>
          </cell>
          <cell r="G87">
            <v>-4025.870000000004</v>
          </cell>
        </row>
        <row r="88">
          <cell r="A88" t="str">
            <v xml:space="preserve">  9200REC - SALARIES &amp; WAGES-RECOVERABLE</v>
          </cell>
          <cell r="B88">
            <v>24172.559999999954</v>
          </cell>
          <cell r="C88">
            <v>66563.44</v>
          </cell>
          <cell r="D88">
            <v>42390.880000000048</v>
          </cell>
          <cell r="E88">
            <v>564142.59000000043</v>
          </cell>
          <cell r="F88">
            <v>728536.34000000043</v>
          </cell>
          <cell r="G88">
            <v>164393.75</v>
          </cell>
        </row>
        <row r="89">
          <cell r="A89" t="str">
            <v xml:space="preserve">  9210REC - OFF SUPPLIES &amp; EXP-RECOVERABLE</v>
          </cell>
          <cell r="B89">
            <v>2214.810000000014</v>
          </cell>
          <cell r="C89">
            <v>2729.600000000004</v>
          </cell>
          <cell r="D89">
            <v>514.78999999998996</v>
          </cell>
          <cell r="E89">
            <v>89896.850000000064</v>
          </cell>
          <cell r="F89">
            <v>-28156.420000000013</v>
          </cell>
          <cell r="G89">
            <v>-118053.27000000008</v>
          </cell>
        </row>
        <row r="90">
          <cell r="A90" t="str">
            <v xml:space="preserve">  9230REC - OUTSIDE SVCS EMP-RECOVERABLE</v>
          </cell>
          <cell r="B90">
            <v>44634.520000000048</v>
          </cell>
          <cell r="C90">
            <v>18388.600000000108</v>
          </cell>
          <cell r="D90">
            <v>-26245.91999999994</v>
          </cell>
          <cell r="E90">
            <v>1880136.090000001</v>
          </cell>
          <cell r="F90">
            <v>2027148.4900000009</v>
          </cell>
          <cell r="G90">
            <v>147012.39999999991</v>
          </cell>
        </row>
        <row r="91">
          <cell r="A91" t="str">
            <v xml:space="preserve">  9260REC - A&amp;G EMPL PENS&amp;BEN-RECOVERABLE</v>
          </cell>
          <cell r="B91">
            <v>9714.5499999999956</v>
          </cell>
          <cell r="C91">
            <v>166569.46000000014</v>
          </cell>
          <cell r="D91">
            <v>156854.91000000015</v>
          </cell>
          <cell r="E91">
            <v>330722.57000000024</v>
          </cell>
          <cell r="F91">
            <v>469764.02000000025</v>
          </cell>
          <cell r="G91">
            <v>139041.45000000001</v>
          </cell>
        </row>
        <row r="92">
          <cell r="A92" t="str">
            <v xml:space="preserve">  9350REC - MAINT OF GEN PLT-RECOVERABLE</v>
          </cell>
          <cell r="B92">
            <v>114.78000000000003</v>
          </cell>
          <cell r="C92">
            <v>124.00000000000006</v>
          </cell>
          <cell r="D92">
            <v>9.2200000000000273</v>
          </cell>
          <cell r="E92">
            <v>920.78000000000043</v>
          </cell>
          <cell r="F92">
            <v>1010.0000000000005</v>
          </cell>
          <cell r="G92">
            <v>89.220000000000027</v>
          </cell>
        </row>
        <row r="93">
          <cell r="A93" t="str">
            <v xml:space="preserve"> 4081REC - PAYROLL TAX - RECOVERABLE</v>
          </cell>
          <cell r="B93">
            <v>2594.3199999999943</v>
          </cell>
          <cell r="C93">
            <v>25076.97</v>
          </cell>
          <cell r="D93">
            <v>22482.650000000009</v>
          </cell>
          <cell r="E93">
            <v>80188.730000000054</v>
          </cell>
          <cell r="F93">
            <v>97123.680000000051</v>
          </cell>
          <cell r="G93">
            <v>16934.949999999997</v>
          </cell>
        </row>
        <row r="94">
          <cell r="A94" t="str">
            <v xml:space="preserve">     Total Nuclear Cost - Recoverable</v>
          </cell>
          <cell r="B94">
            <v>33692.579999999944</v>
          </cell>
          <cell r="C94">
            <v>919563.02000000048</v>
          </cell>
          <cell r="D94">
            <v>885870.44000000053</v>
          </cell>
          <cell r="E94">
            <v>3824954.0200000023</v>
          </cell>
          <cell r="F94">
            <v>5423895.5500000026</v>
          </cell>
          <cell r="G94">
            <v>1598941.5300000003</v>
          </cell>
        </row>
        <row r="95">
          <cell r="A95" t="str">
            <v xml:space="preserve">  5012000 - FOSSIL STEAM FUEL</v>
          </cell>
          <cell r="B95">
            <v>442522.39000000083</v>
          </cell>
          <cell r="C95">
            <v>321653.31000000029</v>
          </cell>
          <cell r="D95">
            <v>-120869.08000000054</v>
          </cell>
          <cell r="E95">
            <v>4921505.6100000041</v>
          </cell>
          <cell r="F95">
            <v>3849816.9400000018</v>
          </cell>
          <cell r="G95">
            <v>-1071688.6700000023</v>
          </cell>
        </row>
        <row r="96">
          <cell r="A96" t="str">
            <v xml:space="preserve">  5182300 - NUCLEAR FUEL - MISC &amp; LABOR</v>
          </cell>
          <cell r="B96">
            <v>37692.689999999973</v>
          </cell>
          <cell r="C96">
            <v>125213.27000000008</v>
          </cell>
          <cell r="D96">
            <v>87520.580000000104</v>
          </cell>
          <cell r="E96">
            <v>1726386.1900000009</v>
          </cell>
          <cell r="F96">
            <v>1584455.040000001</v>
          </cell>
          <cell r="G96">
            <v>-141931.14999999991</v>
          </cell>
        </row>
        <row r="97">
          <cell r="A97" t="str">
            <v xml:space="preserve">  5472000 - CT FUEL NP</v>
          </cell>
          <cell r="B97">
            <v>105219.00000000006</v>
          </cell>
          <cell r="C97">
            <v>191043.07000000018</v>
          </cell>
          <cell r="D97">
            <v>85824.070000000123</v>
          </cell>
          <cell r="E97">
            <v>1297564.4400000009</v>
          </cell>
          <cell r="F97">
            <v>1714201.0100000009</v>
          </cell>
          <cell r="G97">
            <v>416636.57000000007</v>
          </cell>
        </row>
        <row r="98">
          <cell r="A98" t="str">
            <v xml:space="preserve">     Total Base Fuel Handling Expense</v>
          </cell>
          <cell r="B98">
            <v>585434.08000000077</v>
          </cell>
          <cell r="C98">
            <v>637909.65000000061</v>
          </cell>
          <cell r="D98">
            <v>52475.569999999832</v>
          </cell>
          <cell r="E98">
            <v>7945456.2400000058</v>
          </cell>
          <cell r="F98">
            <v>7148472.990000003</v>
          </cell>
          <cell r="G98">
            <v>-796983.25000000279</v>
          </cell>
        </row>
        <row r="99">
          <cell r="A99" t="str">
            <v>OPERATING EXPENSES:</v>
          </cell>
        </row>
        <row r="100">
          <cell r="A100" t="str">
            <v xml:space="preserve">  5000000 - FOS OPER SUPER AND ENGINEER</v>
          </cell>
          <cell r="B100">
            <v>863568.94000000181</v>
          </cell>
          <cell r="C100">
            <v>968596.23000000091</v>
          </cell>
          <cell r="D100">
            <v>105027.28999999911</v>
          </cell>
          <cell r="E100">
            <v>9333427.2300000079</v>
          </cell>
          <cell r="F100">
            <v>8897573.2100000083</v>
          </cell>
          <cell r="G100">
            <v>-435854.01999999955</v>
          </cell>
        </row>
        <row r="101">
          <cell r="A101" t="str">
            <v xml:space="preserve">  5020000 - FOS STEAM EXPENSES</v>
          </cell>
          <cell r="B101">
            <v>614582.2200000002</v>
          </cell>
          <cell r="C101">
            <v>564458.7900000005</v>
          </cell>
          <cell r="D101">
            <v>-50123.429999999702</v>
          </cell>
          <cell r="E101">
            <v>7031111.4600000037</v>
          </cell>
          <cell r="F101">
            <v>6951366.650000005</v>
          </cell>
          <cell r="G101">
            <v>-79744.809999998659</v>
          </cell>
        </row>
        <row r="102">
          <cell r="A102" t="str">
            <v xml:space="preserve">  5020002 - STEAM OPER - LIMESTONE</v>
          </cell>
          <cell r="B102" t="str">
            <v xml:space="preserve"> - </v>
          </cell>
          <cell r="C102">
            <v>64443.400000000031</v>
          </cell>
          <cell r="D102">
            <v>64443.400000000031</v>
          </cell>
          <cell r="E102" t="str">
            <v xml:space="preserve"> - </v>
          </cell>
          <cell r="F102">
            <v>64443.400000000031</v>
          </cell>
          <cell r="G102">
            <v>64443.400000000031</v>
          </cell>
        </row>
        <row r="103">
          <cell r="A103" t="str">
            <v xml:space="preserve"> 5040000 STEAM TRANS -CR-</v>
          </cell>
          <cell r="B103" t="str">
            <v xml:space="preserve"> - </v>
          </cell>
          <cell r="C103">
            <v>0</v>
          </cell>
          <cell r="D103">
            <v>0</v>
          </cell>
          <cell r="E103" t="str">
            <v xml:space="preserve"> - </v>
          </cell>
          <cell r="F103">
            <v>138.72000000000011</v>
          </cell>
          <cell r="G103">
            <v>138.72000000000011</v>
          </cell>
        </row>
        <row r="104">
          <cell r="A104" t="str">
            <v xml:space="preserve"> 5050000 FOS ELECTRIC EXPENSES</v>
          </cell>
          <cell r="B104">
            <v>6082.8400000000038</v>
          </cell>
          <cell r="C104">
            <v>352.52000000000066</v>
          </cell>
          <cell r="D104">
            <v>-5730.3200000000033</v>
          </cell>
          <cell r="E104">
            <v>1280.2000000000007</v>
          </cell>
          <cell r="F104">
            <v>8031.0600000000049</v>
          </cell>
          <cell r="G104">
            <v>6750.8600000000042</v>
          </cell>
        </row>
        <row r="105">
          <cell r="A105" t="str">
            <v>5060000 - FOS MISC STEAM POWER EXP</v>
          </cell>
          <cell r="B105">
            <v>1115448.4600000018</v>
          </cell>
          <cell r="C105">
            <v>1122761.4900000012</v>
          </cell>
          <cell r="D105">
            <v>7313.0299999993294</v>
          </cell>
          <cell r="E105">
            <v>10892405.990000008</v>
          </cell>
          <cell r="F105">
            <v>13069364.590000007</v>
          </cell>
          <cell r="G105">
            <v>2176958.5999999996</v>
          </cell>
        </row>
        <row r="106">
          <cell r="A106" t="str">
            <v xml:space="preserve">     Total Steam (FOS) Operations</v>
          </cell>
          <cell r="B106">
            <v>2599682.4600000037</v>
          </cell>
          <cell r="C106">
            <v>2720612.4300000025</v>
          </cell>
          <cell r="D106">
            <v>120929.96999999881</v>
          </cell>
          <cell r="E106">
            <v>27258224.880000018</v>
          </cell>
          <cell r="F106">
            <v>28990917.630000025</v>
          </cell>
          <cell r="G106">
            <v>1732692.7500000075</v>
          </cell>
        </row>
        <row r="107">
          <cell r="A107" t="str">
            <v xml:space="preserve">  5170000 - NUC OPER SUPER AND ENGINEER</v>
          </cell>
          <cell r="B107">
            <v>141438.75000000012</v>
          </cell>
          <cell r="C107">
            <v>175862.71000000008</v>
          </cell>
          <cell r="D107">
            <v>34423.959999999963</v>
          </cell>
          <cell r="E107">
            <v>1997429.810000001</v>
          </cell>
          <cell r="F107">
            <v>1814273.4400000009</v>
          </cell>
          <cell r="G107">
            <v>-183156.37000000011</v>
          </cell>
        </row>
        <row r="108">
          <cell r="A108" t="str">
            <v xml:space="preserve"> 5190000 NUC COOLANTS AND WATER</v>
          </cell>
          <cell r="B108">
            <v>489040.29000000027</v>
          </cell>
          <cell r="C108">
            <v>913245.80000000028</v>
          </cell>
          <cell r="D108">
            <v>424205.51</v>
          </cell>
          <cell r="E108">
            <v>4744618.9700000035</v>
          </cell>
          <cell r="F108">
            <v>5519109.6200000038</v>
          </cell>
          <cell r="G108">
            <v>774490.65000000037</v>
          </cell>
        </row>
        <row r="109">
          <cell r="A109" t="str">
            <v xml:space="preserve"> 5200000 NUC STEAM EXPENSES</v>
          </cell>
          <cell r="B109">
            <v>848634.4599999995</v>
          </cell>
          <cell r="C109">
            <v>1170732.0700000012</v>
          </cell>
          <cell r="D109">
            <v>322097.61000000173</v>
          </cell>
          <cell r="E109">
            <v>9953088.7900000066</v>
          </cell>
          <cell r="F109">
            <v>10557228.050000008</v>
          </cell>
          <cell r="G109">
            <v>604139.26000000164</v>
          </cell>
        </row>
        <row r="110">
          <cell r="A110" t="str">
            <v xml:space="preserve"> 5230000 NUC ELECTRIC EXPENSES</v>
          </cell>
          <cell r="B110">
            <v>269748.5900000002</v>
          </cell>
          <cell r="C110">
            <v>3664.0000000000018</v>
          </cell>
          <cell r="D110">
            <v>-266084.5900000002</v>
          </cell>
          <cell r="E110">
            <v>1111548.2400000009</v>
          </cell>
          <cell r="F110">
            <v>12574.000000000007</v>
          </cell>
          <cell r="G110">
            <v>-1098974.2400000009</v>
          </cell>
        </row>
        <row r="111">
          <cell r="A111" t="str">
            <v>5240000 - NUC MISC NUCLEAR POWER EXP</v>
          </cell>
          <cell r="B111">
            <v>3506481.3099999968</v>
          </cell>
          <cell r="C111">
            <v>2950284.33</v>
          </cell>
          <cell r="D111">
            <v>-556196.97999999672</v>
          </cell>
          <cell r="E111">
            <v>43564419.690000027</v>
          </cell>
          <cell r="F111">
            <v>39427365.940000027</v>
          </cell>
          <cell r="G111">
            <v>-4137053.75</v>
          </cell>
        </row>
        <row r="112">
          <cell r="A112" t="str">
            <v xml:space="preserve">     Total Nuclear Operations</v>
          </cell>
          <cell r="B112">
            <v>5255343.3999999966</v>
          </cell>
          <cell r="C112">
            <v>5213788.910000002</v>
          </cell>
          <cell r="D112">
            <v>-41554.489999994636</v>
          </cell>
          <cell r="E112">
            <v>61371105.500000045</v>
          </cell>
          <cell r="F112">
            <v>57330551.050000042</v>
          </cell>
          <cell r="G112">
            <v>-4040554.450000003</v>
          </cell>
        </row>
        <row r="113">
          <cell r="A113" t="str">
            <v xml:space="preserve"> 5460000 CT OPER SUPER  AND ENGINEER</v>
          </cell>
          <cell r="B113">
            <v>821898.56000000099</v>
          </cell>
          <cell r="C113">
            <v>888974.03000000073</v>
          </cell>
          <cell r="D113">
            <v>67075.469999999739</v>
          </cell>
          <cell r="E113">
            <v>10310849.160000008</v>
          </cell>
          <cell r="F113">
            <v>5905525.6900000041</v>
          </cell>
          <cell r="G113">
            <v>-4405323.4700000035</v>
          </cell>
        </row>
        <row r="114">
          <cell r="A114" t="str">
            <v xml:space="preserve"> 5480000 CT GENERATION EXPENSES</v>
          </cell>
          <cell r="B114">
            <v>1122912.1100000022</v>
          </cell>
          <cell r="C114">
            <v>940167.04999999935</v>
          </cell>
          <cell r="D114">
            <v>-182745.06000000285</v>
          </cell>
          <cell r="E114">
            <v>11173742.810000008</v>
          </cell>
          <cell r="F114">
            <v>11159108.680000007</v>
          </cell>
          <cell r="G114">
            <v>-14634.13000000082</v>
          </cell>
        </row>
        <row r="115">
          <cell r="A115" t="str">
            <v xml:space="preserve">  5490000 - CT MISC OTHER POWER GEN EX</v>
          </cell>
          <cell r="B115">
            <v>1032197.4200000004</v>
          </cell>
          <cell r="C115">
            <v>1458320.9400000023</v>
          </cell>
          <cell r="D115">
            <v>426123.52000000188</v>
          </cell>
          <cell r="E115">
            <v>7960577.030000004</v>
          </cell>
          <cell r="F115">
            <v>12461554.970000008</v>
          </cell>
          <cell r="G115">
            <v>4500977.9400000041</v>
          </cell>
        </row>
        <row r="116">
          <cell r="A116" t="str">
            <v xml:space="preserve"> 5500000 COMBUSTION TURBINE RENTS</v>
          </cell>
          <cell r="B116" t="str">
            <v xml:space="preserve"> - </v>
          </cell>
          <cell r="C116">
            <v>0</v>
          </cell>
          <cell r="D116">
            <v>0</v>
          </cell>
          <cell r="E116" t="str">
            <v xml:space="preserve"> - </v>
          </cell>
          <cell r="F116">
            <v>100794.00000000006</v>
          </cell>
          <cell r="G116">
            <v>100794.00000000006</v>
          </cell>
        </row>
        <row r="117">
          <cell r="A117" t="str">
            <v xml:space="preserve">     Total CT Operations</v>
          </cell>
          <cell r="B117">
            <v>2977008.0900000036</v>
          </cell>
          <cell r="C117">
            <v>3287462.0200000023</v>
          </cell>
          <cell r="D117">
            <v>310453.92999999877</v>
          </cell>
          <cell r="E117">
            <v>29445169.000000019</v>
          </cell>
          <cell r="F117">
            <v>29626983.340000018</v>
          </cell>
          <cell r="G117">
            <v>181814.33999999985</v>
          </cell>
        </row>
        <row r="118">
          <cell r="A118" t="str">
            <v xml:space="preserve"> 5560000 SYS CONTROL AND LOAD DISPATCH</v>
          </cell>
          <cell r="B118">
            <v>355563.81000000029</v>
          </cell>
          <cell r="C118">
            <v>373980.25000000023</v>
          </cell>
          <cell r="D118">
            <v>18416.439999999944</v>
          </cell>
          <cell r="E118">
            <v>2216138.7500000019</v>
          </cell>
          <cell r="F118">
            <v>2183045.2900000019</v>
          </cell>
          <cell r="G118">
            <v>-33093.459999999963</v>
          </cell>
        </row>
        <row r="119">
          <cell r="A119" t="str">
            <v xml:space="preserve"> 5570001 OTHER POWER SUPPLY EXPENSES</v>
          </cell>
          <cell r="B119">
            <v>3733.5300000000007</v>
          </cell>
          <cell r="C119">
            <v>15132.14</v>
          </cell>
          <cell r="D119">
            <v>11398.609999999999</v>
          </cell>
          <cell r="E119">
            <v>72545.930000000051</v>
          </cell>
          <cell r="F119">
            <v>66725.680000000051</v>
          </cell>
          <cell r="G119">
            <v>-5820.25</v>
          </cell>
        </row>
        <row r="120">
          <cell r="A120" t="str">
            <v xml:space="preserve">     Total Other Power Supply Exp - Operations</v>
          </cell>
          <cell r="B120">
            <v>359297.34000000032</v>
          </cell>
          <cell r="C120">
            <v>389112.39000000025</v>
          </cell>
          <cell r="D120">
            <v>29815.04999999993</v>
          </cell>
          <cell r="E120">
            <v>2288684.680000002</v>
          </cell>
          <cell r="F120">
            <v>2249770.9700000021</v>
          </cell>
          <cell r="G120">
            <v>-38913.709999999963</v>
          </cell>
        </row>
        <row r="121">
          <cell r="A121" t="str">
            <v xml:space="preserve"> 5600000 TRANS OPER SUPER AND ENGINEER</v>
          </cell>
          <cell r="B121">
            <v>722843.77000000095</v>
          </cell>
          <cell r="C121">
            <v>1543900.7300000004</v>
          </cell>
          <cell r="D121">
            <v>821056.9599999995</v>
          </cell>
          <cell r="E121">
            <v>4714735.530000004</v>
          </cell>
          <cell r="F121">
            <v>5909806.4700000035</v>
          </cell>
          <cell r="G121">
            <v>1195070.9399999995</v>
          </cell>
        </row>
        <row r="122">
          <cell r="A122" t="str">
            <v xml:space="preserve"> 5610000 TRANS LOAD DISPATCHING</v>
          </cell>
          <cell r="B122">
            <v>3171.720000000003</v>
          </cell>
          <cell r="C122">
            <v>1494.8200000000006</v>
          </cell>
          <cell r="D122">
            <v>-1676.9000000000024</v>
          </cell>
          <cell r="E122">
            <v>45139.390000000029</v>
          </cell>
          <cell r="F122">
            <v>42374.060000000027</v>
          </cell>
          <cell r="G122">
            <v>-2765.3300000000017</v>
          </cell>
        </row>
        <row r="123">
          <cell r="A123" t="str">
            <v xml:space="preserve"> 5611000 LOAD DISPATCH - RELIABILITY</v>
          </cell>
          <cell r="B123">
            <v>106464.9000000002</v>
          </cell>
          <cell r="C123">
            <v>101849.7900000001</v>
          </cell>
          <cell r="D123">
            <v>-4615.1100000001024</v>
          </cell>
          <cell r="E123">
            <v>1349751.290000001</v>
          </cell>
          <cell r="F123">
            <v>1278429.290000001</v>
          </cell>
          <cell r="G123">
            <v>-71322</v>
          </cell>
        </row>
        <row r="124">
          <cell r="A124" t="str">
            <v xml:space="preserve"> 5612000 LD DSPTCH-MONITOR &amp; OP TRNS SYS</v>
          </cell>
          <cell r="B124">
            <v>76508.97000000003</v>
          </cell>
          <cell r="C124">
            <v>71150.600000000035</v>
          </cell>
          <cell r="D124">
            <v>-5358.3699999999953</v>
          </cell>
          <cell r="E124">
            <v>918444.01000000047</v>
          </cell>
          <cell r="F124">
            <v>870397.69000000041</v>
          </cell>
          <cell r="G124">
            <v>-48046.320000000065</v>
          </cell>
        </row>
        <row r="125">
          <cell r="A125" t="str">
            <v xml:space="preserve"> 5613000 LD DISPATCH-TRNS SVC &amp; SCHED</v>
          </cell>
          <cell r="B125">
            <v>91267.560000000114</v>
          </cell>
          <cell r="C125">
            <v>93891.280000000086</v>
          </cell>
          <cell r="D125">
            <v>2623.7199999999721</v>
          </cell>
          <cell r="E125">
            <v>1236897.540000001</v>
          </cell>
          <cell r="F125">
            <v>1211426.7300000009</v>
          </cell>
          <cell r="G125">
            <v>-25470.810000000056</v>
          </cell>
        </row>
        <row r="126">
          <cell r="A126" t="str">
            <v xml:space="preserve"> 5615000 RELIABILITY, PLAN. &amp; STANDARDS</v>
          </cell>
          <cell r="B126">
            <v>72132.800000000047</v>
          </cell>
          <cell r="C126">
            <v>50280.579999999987</v>
          </cell>
          <cell r="D126">
            <v>-21852.220000000059</v>
          </cell>
          <cell r="E126">
            <v>587233.39000000048</v>
          </cell>
          <cell r="F126">
            <v>579428.75000000047</v>
          </cell>
          <cell r="G126">
            <v>-7804.640000000014</v>
          </cell>
        </row>
        <row r="127">
          <cell r="A127" t="str">
            <v xml:space="preserve"> 5617000 GAS INTERCONNECTION STUDIES</v>
          </cell>
          <cell r="B127">
            <v>57105.730000000069</v>
          </cell>
          <cell r="C127">
            <v>50812.810000000085</v>
          </cell>
          <cell r="D127">
            <v>-6292.9199999999837</v>
          </cell>
          <cell r="E127">
            <v>558152.6600000005</v>
          </cell>
          <cell r="F127">
            <v>560444.92000000051</v>
          </cell>
          <cell r="G127">
            <v>2292.2600000000093</v>
          </cell>
        </row>
        <row r="128">
          <cell r="A128" t="str">
            <v xml:space="preserve"> 5620000 TRANS STATION EXPENSES</v>
          </cell>
          <cell r="B128">
            <v>3712.6800000000094</v>
          </cell>
          <cell r="C128">
            <v>5780.7400000000089</v>
          </cell>
          <cell r="D128">
            <v>2068.0599999999995</v>
          </cell>
          <cell r="E128">
            <v>75656.270000000062</v>
          </cell>
          <cell r="F128">
            <v>124236.63000000006</v>
          </cell>
          <cell r="G128">
            <v>48580.36</v>
          </cell>
        </row>
        <row r="129">
          <cell r="A129" t="str">
            <v xml:space="preserve"> 5630000 TRANS OVERHEAD LINE EXPENSES</v>
          </cell>
          <cell r="B129">
            <v>197098.27000000014</v>
          </cell>
          <cell r="C129">
            <v>5960.0500000000065</v>
          </cell>
          <cell r="D129">
            <v>-191138.22000000012</v>
          </cell>
          <cell r="E129">
            <v>395476.58000000025</v>
          </cell>
          <cell r="F129">
            <v>108405.73000000005</v>
          </cell>
          <cell r="G129">
            <v>-287070.85000000021</v>
          </cell>
        </row>
        <row r="130">
          <cell r="A130" t="str">
            <v xml:space="preserve"> 5660000 - TRANS MISC EXPENSES</v>
          </cell>
          <cell r="B130">
            <v>264606.41000000038</v>
          </cell>
          <cell r="C130">
            <v>263661.52000000025</v>
          </cell>
          <cell r="D130">
            <v>-944.89000000013039</v>
          </cell>
          <cell r="E130">
            <v>4219962.030000004</v>
          </cell>
          <cell r="F130">
            <v>4243116.8000000035</v>
          </cell>
          <cell r="G130">
            <v>23154.769999999553</v>
          </cell>
        </row>
        <row r="131">
          <cell r="A131" t="str">
            <v xml:space="preserve">     Total Transmission Operations</v>
          </cell>
          <cell r="B131">
            <v>1594912.8100000022</v>
          </cell>
          <cell r="C131">
            <v>2188782.9200000009</v>
          </cell>
          <cell r="D131">
            <v>593870.10999999871</v>
          </cell>
          <cell r="E131">
            <v>14101448.690000009</v>
          </cell>
          <cell r="F131">
            <v>14928067.070000011</v>
          </cell>
          <cell r="G131">
            <v>826618.38000000268</v>
          </cell>
        </row>
        <row r="132">
          <cell r="A132" t="str">
            <v xml:space="preserve"> 5800000 DIST OPER SUPER AND ENGINEER</v>
          </cell>
          <cell r="B132">
            <v>1540787.740000003</v>
          </cell>
          <cell r="C132">
            <v>1707940.2300000014</v>
          </cell>
          <cell r="D132">
            <v>167152.48999999836</v>
          </cell>
          <cell r="E132">
            <v>18745412.190000016</v>
          </cell>
          <cell r="F132">
            <v>22157709.060000014</v>
          </cell>
          <cell r="G132">
            <v>3412296.8699999973</v>
          </cell>
        </row>
        <row r="133">
          <cell r="A133" t="str">
            <v xml:space="preserve"> 5810000 LOAD DISPATCHING</v>
          </cell>
          <cell r="B133">
            <v>340221.73000000021</v>
          </cell>
          <cell r="C133">
            <v>361958.59000000008</v>
          </cell>
          <cell r="D133">
            <v>21736.85999999987</v>
          </cell>
          <cell r="E133">
            <v>3970165.870000002</v>
          </cell>
          <cell r="F133">
            <v>4293992.8000000035</v>
          </cell>
          <cell r="G133">
            <v>323826.93000000156</v>
          </cell>
        </row>
        <row r="134">
          <cell r="A134" t="str">
            <v xml:space="preserve"> 5820000 DIST STATION EXPENSES</v>
          </cell>
          <cell r="B134">
            <v>5052.4900000000089</v>
          </cell>
          <cell r="C134">
            <v>645.75000000000045</v>
          </cell>
          <cell r="D134">
            <v>-4406.7400000000089</v>
          </cell>
          <cell r="E134">
            <v>59800.260000000031</v>
          </cell>
          <cell r="F134">
            <v>43502.770000000026</v>
          </cell>
          <cell r="G134">
            <v>-16297.490000000005</v>
          </cell>
        </row>
        <row r="135">
          <cell r="A135" t="str">
            <v xml:space="preserve"> 5830000 DIST OVERHEAD LINE EXPENSES</v>
          </cell>
          <cell r="B135">
            <v>552380.59000000032</v>
          </cell>
          <cell r="C135">
            <v>258909.38</v>
          </cell>
          <cell r="D135">
            <v>-293471.21000000031</v>
          </cell>
          <cell r="E135">
            <v>3944534.8300000019</v>
          </cell>
          <cell r="F135">
            <v>5162019.8900000034</v>
          </cell>
          <cell r="G135">
            <v>1217485.0600000015</v>
          </cell>
        </row>
        <row r="136">
          <cell r="A136" t="str">
            <v xml:space="preserve"> 5840000 DIST UNDER LINE EXPENSES</v>
          </cell>
          <cell r="B136">
            <v>525128.0700000003</v>
          </cell>
          <cell r="C136">
            <v>79779.960000000254</v>
          </cell>
          <cell r="D136">
            <v>-445348.11000000004</v>
          </cell>
          <cell r="E136">
            <v>3252073.5200000019</v>
          </cell>
          <cell r="F136">
            <v>2105076.2200000021</v>
          </cell>
          <cell r="G136">
            <v>-1146997.2999999998</v>
          </cell>
        </row>
        <row r="137">
          <cell r="A137" t="str">
            <v xml:space="preserve"> 5850000 DIST STREET LIGHT AND SIGNAL SYS EXP</v>
          </cell>
          <cell r="B137">
            <v>493916.8899999999</v>
          </cell>
          <cell r="C137">
            <v>531529.7799999998</v>
          </cell>
          <cell r="D137">
            <v>37612.889999999898</v>
          </cell>
          <cell r="E137">
            <v>5331589.5500000035</v>
          </cell>
          <cell r="F137">
            <v>5858664.6000000034</v>
          </cell>
          <cell r="G137">
            <v>527075.04999999981</v>
          </cell>
        </row>
        <row r="138">
          <cell r="A138" t="str">
            <v xml:space="preserve"> 5860000 DIST METER EXPENSES</v>
          </cell>
          <cell r="B138">
            <v>730345.39000000013</v>
          </cell>
          <cell r="C138">
            <v>775163.10000000009</v>
          </cell>
          <cell r="D138">
            <v>44817.709999999963</v>
          </cell>
          <cell r="E138">
            <v>8693348.5100000072</v>
          </cell>
          <cell r="F138">
            <v>9329203.020000007</v>
          </cell>
          <cell r="G138">
            <v>635854.50999999978</v>
          </cell>
        </row>
        <row r="139">
          <cell r="A139" t="str">
            <v xml:space="preserve"> 5870000 DIST CUST INSTALL EXPENSES</v>
          </cell>
          <cell r="B139">
            <v>98263.839999999909</v>
          </cell>
          <cell r="C139">
            <v>106376.17000000022</v>
          </cell>
          <cell r="D139">
            <v>8112.3300000003073</v>
          </cell>
          <cell r="E139">
            <v>1231416.4300000009</v>
          </cell>
          <cell r="F139">
            <v>1277441.820000001</v>
          </cell>
          <cell r="G139">
            <v>46025.39000000013</v>
          </cell>
        </row>
        <row r="140">
          <cell r="A140" t="str">
            <v xml:space="preserve"> 5880000 DIST MISC EXP</v>
          </cell>
          <cell r="B140">
            <v>2244308.9400000013</v>
          </cell>
          <cell r="C140">
            <v>2023319.5700000012</v>
          </cell>
          <cell r="D140">
            <v>-220989.37000000011</v>
          </cell>
          <cell r="E140">
            <v>17966905.540000014</v>
          </cell>
          <cell r="F140">
            <v>16447032.340000007</v>
          </cell>
          <cell r="G140">
            <v>-1519873.2000000067</v>
          </cell>
        </row>
        <row r="141">
          <cell r="A141" t="str">
            <v xml:space="preserve"> 5890000 DIST RENTS</v>
          </cell>
          <cell r="B141">
            <v>29576.750000000015</v>
          </cell>
          <cell r="C141">
            <v>48041.329999999987</v>
          </cell>
          <cell r="D141">
            <v>18464.579999999973</v>
          </cell>
          <cell r="E141">
            <v>994221.60000000044</v>
          </cell>
          <cell r="F141">
            <v>631392.94000000041</v>
          </cell>
          <cell r="G141">
            <v>-362828.66000000003</v>
          </cell>
        </row>
        <row r="142">
          <cell r="A142" t="str">
            <v xml:space="preserve">     Total Distribution Operation</v>
          </cell>
          <cell r="B142">
            <v>6559982.4300000053</v>
          </cell>
          <cell r="C142">
            <v>5893663.8600000031</v>
          </cell>
          <cell r="D142">
            <v>-666318.57000000216</v>
          </cell>
          <cell r="E142">
            <v>64189468.300000049</v>
          </cell>
          <cell r="F142">
            <v>67306035.460000038</v>
          </cell>
          <cell r="G142">
            <v>3116567.159999989</v>
          </cell>
        </row>
        <row r="143">
          <cell r="A143" t="str">
            <v xml:space="preserve"> 9010000 CUST. ACCOUNTS SUPER.</v>
          </cell>
          <cell r="B143">
            <v>172094.21000000008</v>
          </cell>
          <cell r="C143">
            <v>192754.54999999993</v>
          </cell>
          <cell r="D143">
            <v>20660.339999999851</v>
          </cell>
          <cell r="E143">
            <v>2314236.0000000019</v>
          </cell>
          <cell r="F143">
            <v>2402030.2900000019</v>
          </cell>
          <cell r="G143">
            <v>87794.290000000037</v>
          </cell>
        </row>
        <row r="144">
          <cell r="A144" t="str">
            <v xml:space="preserve"> 9020000 CUST  ACCOUNTS METER READ EXP</v>
          </cell>
          <cell r="B144">
            <v>251167.2000000003</v>
          </cell>
          <cell r="C144">
            <v>223446.89000000025</v>
          </cell>
          <cell r="D144">
            <v>-27720.310000000056</v>
          </cell>
          <cell r="E144">
            <v>2915195.200000002</v>
          </cell>
          <cell r="F144">
            <v>2573610.2100000018</v>
          </cell>
          <cell r="G144">
            <v>-341584.99000000022</v>
          </cell>
        </row>
        <row r="145">
          <cell r="A145" t="str">
            <v xml:space="preserve"> 9030000 CUST  ACCOUNTS RECORDS AND COLLEC EX</v>
          </cell>
          <cell r="B145">
            <v>2255455.6200000029</v>
          </cell>
          <cell r="C145">
            <v>2503743.8499999996</v>
          </cell>
          <cell r="D145">
            <v>248288.22999999672</v>
          </cell>
          <cell r="E145">
            <v>27621848.850000016</v>
          </cell>
          <cell r="F145">
            <v>29710619.270000014</v>
          </cell>
          <cell r="G145">
            <v>2088770.4199999981</v>
          </cell>
        </row>
        <row r="146">
          <cell r="A146" t="str">
            <v xml:space="preserve"> 9040000 CUST ACCOUNTS UNCOLLECTIBLE</v>
          </cell>
          <cell r="B146">
            <v>1007117.7000000016</v>
          </cell>
          <cell r="C146">
            <v>1591308.8099999996</v>
          </cell>
          <cell r="D146">
            <v>584191.10999999801</v>
          </cell>
          <cell r="E146">
            <v>14850820.310000008</v>
          </cell>
          <cell r="F146">
            <v>19053895.070000015</v>
          </cell>
          <cell r="G146">
            <v>4203074.7600000072</v>
          </cell>
        </row>
        <row r="147">
          <cell r="A147" t="str">
            <v xml:space="preserve"> 9040010 CUST ACCTS UNCOLLECTIBLE-WHSL</v>
          </cell>
          <cell r="B147">
            <v>-385458.00000000023</v>
          </cell>
          <cell r="C147">
            <v>-200300.00000000012</v>
          </cell>
          <cell r="D147">
            <v>185158.00000000012</v>
          </cell>
          <cell r="E147">
            <v>-44789.000000000029</v>
          </cell>
          <cell r="F147">
            <v>-448188.30000000022</v>
          </cell>
          <cell r="G147">
            <v>-403399.30000000016</v>
          </cell>
        </row>
        <row r="148">
          <cell r="A148" t="str">
            <v xml:space="preserve"> 9050000 CUST ACCOUNTS MISC EXP</v>
          </cell>
          <cell r="B148">
            <v>66158.810000000114</v>
          </cell>
          <cell r="C148">
            <v>132912.06000000017</v>
          </cell>
          <cell r="D148">
            <v>66753.250000000058</v>
          </cell>
          <cell r="E148">
            <v>1231704.320000001</v>
          </cell>
          <cell r="F148">
            <v>1541366.9500000009</v>
          </cell>
          <cell r="G148">
            <v>309662.62999999989</v>
          </cell>
        </row>
        <row r="149">
          <cell r="A149" t="str">
            <v xml:space="preserve">     Total Customer Accounts Expense</v>
          </cell>
          <cell r="B149">
            <v>3366535.5400000042</v>
          </cell>
          <cell r="C149">
            <v>4443866.16</v>
          </cell>
          <cell r="D149">
            <v>1077330.6199999959</v>
          </cell>
          <cell r="E149">
            <v>48889015.68000003</v>
          </cell>
          <cell r="F149">
            <v>54833333.490000039</v>
          </cell>
          <cell r="G149">
            <v>5944317.8100000098</v>
          </cell>
        </row>
        <row r="150">
          <cell r="A150" t="str">
            <v xml:space="preserve"> 9080000 - CUSTOMER ASSIST EXPENSES</v>
          </cell>
          <cell r="B150">
            <v>124056.18</v>
          </cell>
          <cell r="C150">
            <v>166009.79999999993</v>
          </cell>
          <cell r="D150">
            <v>41953.619999999937</v>
          </cell>
          <cell r="E150">
            <v>1595404.8800000008</v>
          </cell>
          <cell r="F150">
            <v>2185020.0500000017</v>
          </cell>
          <cell r="G150">
            <v>589615.17000000086</v>
          </cell>
        </row>
        <row r="151">
          <cell r="A151" t="str">
            <v xml:space="preserve"> 9100000 MISC CUST SERVICE AND INFO EXP</v>
          </cell>
          <cell r="B151">
            <v>0</v>
          </cell>
          <cell r="C151">
            <v>0</v>
          </cell>
          <cell r="D151">
            <v>0</v>
          </cell>
          <cell r="E151">
            <v>-111.94000000000005</v>
          </cell>
          <cell r="F151">
            <v>4265.7800000000034</v>
          </cell>
          <cell r="G151">
            <v>4377.720000000003</v>
          </cell>
        </row>
        <row r="152">
          <cell r="A152" t="str">
            <v xml:space="preserve"> 9120000 DEMONSTRATING AND SELLING</v>
          </cell>
          <cell r="B152">
            <v>75216.869999999937</v>
          </cell>
          <cell r="C152">
            <v>72631.750000000058</v>
          </cell>
          <cell r="D152">
            <v>-2585.1199999998789</v>
          </cell>
          <cell r="E152">
            <v>1145076.6800000009</v>
          </cell>
          <cell r="F152">
            <v>1189661.7100000009</v>
          </cell>
          <cell r="G152">
            <v>44585.030000000028</v>
          </cell>
        </row>
        <row r="153">
          <cell r="A153" t="str">
            <v xml:space="preserve"> 9130000 ADVERTISING</v>
          </cell>
          <cell r="B153">
            <v>330.58999999999855</v>
          </cell>
          <cell r="C153">
            <v>965.91000000000031</v>
          </cell>
          <cell r="D153">
            <v>635.32000000000176</v>
          </cell>
          <cell r="E153">
            <v>14582.630000000006</v>
          </cell>
          <cell r="F153">
            <v>19557.750000000015</v>
          </cell>
          <cell r="G153">
            <v>4975.1200000000081</v>
          </cell>
        </row>
        <row r="154">
          <cell r="A154" t="str">
            <v xml:space="preserve"> 9160000 MISCELLANEOUS SALES EXPENSES</v>
          </cell>
          <cell r="B154">
            <v>35535.070000000036</v>
          </cell>
          <cell r="C154">
            <v>5391.7000000000007</v>
          </cell>
          <cell r="D154">
            <v>-30143.370000000035</v>
          </cell>
          <cell r="E154">
            <v>173654.22000000012</v>
          </cell>
          <cell r="F154">
            <v>47305.500000000029</v>
          </cell>
          <cell r="G154">
            <v>-126348.72000000009</v>
          </cell>
        </row>
        <row r="155">
          <cell r="A155" t="str">
            <v xml:space="preserve">     Total Customer Service &amp; Sales Expense</v>
          </cell>
          <cell r="B155">
            <v>235138.70999999996</v>
          </cell>
          <cell r="C155">
            <v>244999.16</v>
          </cell>
          <cell r="D155">
            <v>9860.4500000000407</v>
          </cell>
          <cell r="E155">
            <v>2928606.4700000021</v>
          </cell>
          <cell r="F155">
            <v>3445810.7900000024</v>
          </cell>
          <cell r="G155">
            <v>517204.3200000003</v>
          </cell>
        </row>
        <row r="156">
          <cell r="A156" t="str">
            <v xml:space="preserve"> 9200000 SALARIES AND WAGES</v>
          </cell>
          <cell r="B156">
            <v>9281404.5200000107</v>
          </cell>
          <cell r="C156">
            <v>4389786.1100000106</v>
          </cell>
          <cell r="D156">
            <v>-4891618.41</v>
          </cell>
          <cell r="E156">
            <v>61698738.43000003</v>
          </cell>
          <cell r="F156">
            <v>54345806.340000033</v>
          </cell>
          <cell r="G156">
            <v>-7352932.0899999961</v>
          </cell>
        </row>
        <row r="157">
          <cell r="B157">
            <v>-17600.000000000015</v>
          </cell>
          <cell r="C157" t="str">
            <v xml:space="preserve"> - </v>
          </cell>
          <cell r="D157">
            <v>17600.000000000015</v>
          </cell>
          <cell r="E157">
            <v>-17600.000000000015</v>
          </cell>
          <cell r="F157" t="str">
            <v xml:space="preserve"> - </v>
          </cell>
          <cell r="G157">
            <v>17600.000000000015</v>
          </cell>
        </row>
        <row r="158">
          <cell r="A158" t="str">
            <v xml:space="preserve"> 9210000 A&amp;G OFF SUPPLIES AND EXPENSES</v>
          </cell>
          <cell r="B158">
            <v>1761090.8800000036</v>
          </cell>
          <cell r="C158">
            <v>2398884.8300000038</v>
          </cell>
          <cell r="D158">
            <v>637793.95000000019</v>
          </cell>
          <cell r="E158">
            <v>22586083.190000016</v>
          </cell>
          <cell r="F158">
            <v>22203218.390000015</v>
          </cell>
          <cell r="G158">
            <v>-382864.80000000075</v>
          </cell>
        </row>
        <row r="159">
          <cell r="A159" t="str">
            <v xml:space="preserve"> 9230000 - A&amp;G OUTSIDE SERVICES EMP</v>
          </cell>
          <cell r="B159">
            <v>11543114.530000009</v>
          </cell>
          <cell r="C159">
            <v>5579407.3400000036</v>
          </cell>
          <cell r="D159">
            <v>-5963707.1900000051</v>
          </cell>
          <cell r="E159">
            <v>58517275.400000028</v>
          </cell>
          <cell r="F159">
            <v>32331263.000000015</v>
          </cell>
          <cell r="G159">
            <v>-26186012.400000013</v>
          </cell>
        </row>
        <row r="160">
          <cell r="A160" t="str">
            <v xml:space="preserve"> 9240000 - A&amp;G PROPERTY INSURANCE</v>
          </cell>
          <cell r="B160">
            <v>-491042.10999999964</v>
          </cell>
          <cell r="C160">
            <v>1254227.6300000018</v>
          </cell>
          <cell r="D160">
            <v>1745269.7400000014</v>
          </cell>
          <cell r="E160">
            <v>9062226.8400000073</v>
          </cell>
          <cell r="F160">
            <v>12138265.380000008</v>
          </cell>
          <cell r="G160">
            <v>3076038.540000001</v>
          </cell>
        </row>
        <row r="161">
          <cell r="A161" t="str">
            <v xml:space="preserve"> 9250000 A&amp;G INJURIES AND DAMAGES</v>
          </cell>
          <cell r="B161">
            <v>1947759.1800000006</v>
          </cell>
          <cell r="C161">
            <v>564359.83000000054</v>
          </cell>
          <cell r="D161">
            <v>-1383399.35</v>
          </cell>
          <cell r="E161">
            <v>17392684.880000014</v>
          </cell>
          <cell r="F161">
            <v>9338915.0000000075</v>
          </cell>
          <cell r="G161">
            <v>-8053769.8800000064</v>
          </cell>
        </row>
        <row r="162">
          <cell r="A162" t="str">
            <v xml:space="preserve"> 9260001 A&amp;G EMPLOYEE PENS AND BEN</v>
          </cell>
          <cell r="B162">
            <v>8421442.7400000021</v>
          </cell>
          <cell r="C162">
            <v>11087707.660000011</v>
          </cell>
          <cell r="D162">
            <v>2666264.9200000092</v>
          </cell>
          <cell r="E162">
            <v>107461911.05000006</v>
          </cell>
          <cell r="F162">
            <v>63422347.460000031</v>
          </cell>
          <cell r="G162">
            <v>-44039563.590000026</v>
          </cell>
        </row>
        <row r="163">
          <cell r="A163" t="str">
            <v xml:space="preserve"> 9280000 REG COMMISSION EXPENSES</v>
          </cell>
          <cell r="B163">
            <v>0</v>
          </cell>
          <cell r="C163">
            <v>0</v>
          </cell>
          <cell r="D163">
            <v>0</v>
          </cell>
          <cell r="E163">
            <v>350069.00000000023</v>
          </cell>
          <cell r="F163">
            <v>484358.50000000023</v>
          </cell>
          <cell r="G163">
            <v>134289.5</v>
          </cell>
        </row>
        <row r="164">
          <cell r="A164" t="str">
            <v xml:space="preserve"> 9290000 DUPLICATE CHARGES - CR</v>
          </cell>
          <cell r="B164">
            <v>-538733.35000000056</v>
          </cell>
          <cell r="C164">
            <v>-122666.23000000027</v>
          </cell>
          <cell r="D164">
            <v>416067.12000000029</v>
          </cell>
          <cell r="E164">
            <v>-1826922.620000001</v>
          </cell>
          <cell r="F164">
            <v>-1635541.110000001</v>
          </cell>
          <cell r="G164">
            <v>191381.51</v>
          </cell>
        </row>
        <row r="165">
          <cell r="A165" t="str">
            <v>.9301000  - GEN ADVERTISING EXP</v>
          </cell>
          <cell r="B165">
            <v>226768.9800000001</v>
          </cell>
          <cell r="C165">
            <v>266894.2100000002</v>
          </cell>
          <cell r="D165">
            <v>40125.230000000098</v>
          </cell>
          <cell r="E165">
            <v>1356417.070000001</v>
          </cell>
          <cell r="F165">
            <v>1138186.7000000009</v>
          </cell>
          <cell r="G165">
            <v>-218230.37000000011</v>
          </cell>
        </row>
        <row r="166">
          <cell r="A166" t="str">
            <v>.9302000  - MISC GENERAL EXPENSES</v>
          </cell>
          <cell r="B166">
            <v>-171179.31000000064</v>
          </cell>
          <cell r="C166">
            <v>1303298.5700000012</v>
          </cell>
          <cell r="D166">
            <v>1474477.8800000018</v>
          </cell>
          <cell r="E166">
            <v>11898595.950000007</v>
          </cell>
          <cell r="F166">
            <v>7842367.8700000038</v>
          </cell>
          <cell r="G166">
            <v>-4056228.0800000029</v>
          </cell>
        </row>
        <row r="167">
          <cell r="A167" t="str">
            <v xml:space="preserve"> 9310000 - A&amp;G RENTS</v>
          </cell>
          <cell r="B167">
            <v>379606.73000000068</v>
          </cell>
          <cell r="C167">
            <v>622536.68999999994</v>
          </cell>
          <cell r="D167">
            <v>242929.95999999926</v>
          </cell>
          <cell r="E167">
            <v>7080811.0400000038</v>
          </cell>
          <cell r="F167">
            <v>7157195.1700000037</v>
          </cell>
          <cell r="G167">
            <v>76384.129999999888</v>
          </cell>
        </row>
        <row r="168">
          <cell r="A168" t="str">
            <v xml:space="preserve">     Total A&amp;G Expense Operations</v>
          </cell>
          <cell r="B168">
            <v>32342632.790000021</v>
          </cell>
          <cell r="C168">
            <v>27344436.64000003</v>
          </cell>
          <cell r="D168">
            <v>-4998196.1499999911</v>
          </cell>
          <cell r="E168">
            <v>295560290.23000014</v>
          </cell>
          <cell r="F168">
            <v>208766382.70000011</v>
          </cell>
          <cell r="G168">
            <v>-86793907.530000031</v>
          </cell>
        </row>
        <row r="169">
          <cell r="A169" t="str">
            <v>Total Other Operating Expenses</v>
          </cell>
          <cell r="B169">
            <v>55290533.570000038</v>
          </cell>
          <cell r="C169">
            <v>51726724.490000039</v>
          </cell>
          <cell r="D169">
            <v>-3563809.0799999982</v>
          </cell>
          <cell r="E169">
            <v>546032013.43000031</v>
          </cell>
          <cell r="F169">
            <v>467477852.50000024</v>
          </cell>
          <cell r="G169">
            <v>-78554160.930000067</v>
          </cell>
        </row>
        <row r="170">
          <cell r="A170" t="str">
            <v>MAINTENANCE EXPENSES:</v>
          </cell>
        </row>
        <row r="171">
          <cell r="A171" t="str">
            <v xml:space="preserve"> 5100000 - FOS MAIN SUPER AND ENGINEER</v>
          </cell>
          <cell r="B171">
            <v>358062.69000000018</v>
          </cell>
          <cell r="C171">
            <v>928289.26000000071</v>
          </cell>
          <cell r="D171">
            <v>570226.57000000053</v>
          </cell>
          <cell r="E171">
            <v>4200719.8000000035</v>
          </cell>
          <cell r="F171">
            <v>4821330.820000004</v>
          </cell>
          <cell r="G171">
            <v>620611.02000000048</v>
          </cell>
        </row>
        <row r="172">
          <cell r="A172" t="str">
            <v xml:space="preserve"> 5110000 - FOS MAINT OF STRUCT</v>
          </cell>
          <cell r="B172">
            <v>-43756.449999999983</v>
          </cell>
          <cell r="C172">
            <v>1037401.6200000006</v>
          </cell>
          <cell r="D172">
            <v>1081158.0700000005</v>
          </cell>
          <cell r="E172">
            <v>1745874.040000001</v>
          </cell>
          <cell r="F172">
            <v>3229508.100000002</v>
          </cell>
          <cell r="G172">
            <v>1483634.060000001</v>
          </cell>
        </row>
        <row r="173">
          <cell r="A173" t="str">
            <v xml:space="preserve"> 5120000 - FOS MAINT OF BOILER PLANT</v>
          </cell>
          <cell r="B173">
            <v>2179481.1000000015</v>
          </cell>
          <cell r="C173">
            <v>3335932.2300000023</v>
          </cell>
          <cell r="D173">
            <v>1156451.1300000008</v>
          </cell>
          <cell r="E173">
            <v>18755360.880000014</v>
          </cell>
          <cell r="F173">
            <v>20609298.040000014</v>
          </cell>
          <cell r="G173">
            <v>1853937.1600000001</v>
          </cell>
        </row>
        <row r="174">
          <cell r="A174" t="str">
            <v xml:space="preserve"> 5130000 - FOS MAINT OF ELECTRIC PLANT</v>
          </cell>
          <cell r="B174">
            <v>1171979.2800000012</v>
          </cell>
          <cell r="C174">
            <v>1257247.7500000009</v>
          </cell>
          <cell r="D174">
            <v>85268.469999999739</v>
          </cell>
          <cell r="E174">
            <v>8432334.0800000075</v>
          </cell>
          <cell r="F174">
            <v>5671457.7400000039</v>
          </cell>
          <cell r="G174">
            <v>-2760876.3400000036</v>
          </cell>
        </row>
        <row r="175">
          <cell r="A175" t="str">
            <v xml:space="preserve"> 5140000 - FOS MAINT OF MISC STEAM PLANT</v>
          </cell>
          <cell r="B175">
            <v>860093.07999999961</v>
          </cell>
          <cell r="C175">
            <v>1409236.4600000018</v>
          </cell>
          <cell r="D175">
            <v>549143.38000000222</v>
          </cell>
          <cell r="E175">
            <v>8799461.8700000066</v>
          </cell>
          <cell r="F175">
            <v>12180007.050000008</v>
          </cell>
          <cell r="G175">
            <v>3380545.1800000016</v>
          </cell>
        </row>
        <row r="176">
          <cell r="A176" t="str">
            <v xml:space="preserve">     Total Steam (FOS) Maintenance</v>
          </cell>
          <cell r="B176">
            <v>4525859.700000003</v>
          </cell>
          <cell r="C176">
            <v>7968107.3200000059</v>
          </cell>
          <cell r="D176">
            <v>3442247.6200000029</v>
          </cell>
          <cell r="E176">
            <v>41933750.670000032</v>
          </cell>
          <cell r="F176">
            <v>46511601.75000003</v>
          </cell>
          <cell r="G176">
            <v>4577851.0799999982</v>
          </cell>
        </row>
        <row r="177">
          <cell r="A177" t="str">
            <v xml:space="preserve"> 5280000 NUC MAINT SUPER AND ENGIN</v>
          </cell>
          <cell r="B177">
            <v>998837.53999999957</v>
          </cell>
          <cell r="C177">
            <v>235806.16000000027</v>
          </cell>
          <cell r="D177">
            <v>-763031.37999999931</v>
          </cell>
          <cell r="E177">
            <v>11942511.530000007</v>
          </cell>
          <cell r="F177">
            <v>13072405.720000008</v>
          </cell>
          <cell r="G177">
            <v>1129894.1900000013</v>
          </cell>
        </row>
        <row r="178">
          <cell r="A178" t="str">
            <v xml:space="preserve"> 5290000 NUC MAINT OF STRUCTURES</v>
          </cell>
          <cell r="B178">
            <v>1170311.870000001</v>
          </cell>
          <cell r="C178">
            <v>-1294852.9600000009</v>
          </cell>
          <cell r="D178">
            <v>-2465164.8300000019</v>
          </cell>
          <cell r="E178">
            <v>2815916.2200000021</v>
          </cell>
          <cell r="F178">
            <v>3027873.3800000018</v>
          </cell>
          <cell r="G178">
            <v>211957.15999999968</v>
          </cell>
        </row>
        <row r="179">
          <cell r="A179" t="str">
            <v xml:space="preserve"> 5300000 NUC MAINT OF REAC PLANT EQUIP</v>
          </cell>
          <cell r="B179">
            <v>611211.82000000076</v>
          </cell>
          <cell r="C179">
            <v>4745855.2600000035</v>
          </cell>
          <cell r="D179">
            <v>4134643.4400000027</v>
          </cell>
          <cell r="E179">
            <v>8341541.6200000038</v>
          </cell>
          <cell r="F179">
            <v>18402830.200000014</v>
          </cell>
          <cell r="G179">
            <v>10061288.580000009</v>
          </cell>
        </row>
        <row r="180">
          <cell r="A180" t="str">
            <v xml:space="preserve"> 5310000 NUC MAINT OF ELECTRIC PLANT</v>
          </cell>
          <cell r="B180">
            <v>446125.08000000031</v>
          </cell>
          <cell r="C180">
            <v>2506859.4000000022</v>
          </cell>
          <cell r="D180">
            <v>2060734.3200000019</v>
          </cell>
          <cell r="E180">
            <v>7595523.6200000038</v>
          </cell>
          <cell r="F180">
            <v>4693194.9900000039</v>
          </cell>
          <cell r="G180">
            <v>-2902328.63</v>
          </cell>
        </row>
        <row r="181">
          <cell r="A181" t="str">
            <v xml:space="preserve"> 5320000 - NUC MAINT OF MISC NUC PLANT</v>
          </cell>
          <cell r="B181">
            <v>824856.07000000076</v>
          </cell>
          <cell r="C181">
            <v>123415.61000000039</v>
          </cell>
          <cell r="D181">
            <v>-701440.46000000043</v>
          </cell>
          <cell r="E181">
            <v>3793712.9900000021</v>
          </cell>
          <cell r="F181">
            <v>4565818.070000004</v>
          </cell>
          <cell r="G181">
            <v>772105.08000000194</v>
          </cell>
        </row>
        <row r="182">
          <cell r="A182" t="str">
            <v xml:space="preserve">     Total Nuclear Maintenance</v>
          </cell>
          <cell r="B182">
            <v>4051342.3800000022</v>
          </cell>
          <cell r="C182">
            <v>6317083.4700000053</v>
          </cell>
          <cell r="D182">
            <v>2265741.0900000031</v>
          </cell>
          <cell r="E182">
            <v>34489205.980000019</v>
          </cell>
          <cell r="F182">
            <v>43762122.360000029</v>
          </cell>
          <cell r="G182">
            <v>9272916.3800000101</v>
          </cell>
        </row>
        <row r="183">
          <cell r="A183" t="str">
            <v xml:space="preserve"> 5510000 CT MAINT SUPER AND ENGINEER</v>
          </cell>
          <cell r="B183">
            <v>89885.600000000035</v>
          </cell>
          <cell r="C183">
            <v>82593.810000000114</v>
          </cell>
          <cell r="D183">
            <v>-7291.7899999999208</v>
          </cell>
          <cell r="E183">
            <v>999915.01000000047</v>
          </cell>
          <cell r="F183">
            <v>1035058.4100000005</v>
          </cell>
          <cell r="G183">
            <v>35143.400000000023</v>
          </cell>
        </row>
        <row r="184">
          <cell r="A184" t="str">
            <v xml:space="preserve"> 5520000 CT MAINT OF STRUCTURES</v>
          </cell>
          <cell r="B184">
            <v>93863.500000000058</v>
          </cell>
          <cell r="C184">
            <v>41663.870000000024</v>
          </cell>
          <cell r="D184">
            <v>-52199.630000000034</v>
          </cell>
          <cell r="E184">
            <v>986277.62000000046</v>
          </cell>
          <cell r="F184">
            <v>723248.87000000058</v>
          </cell>
          <cell r="G184">
            <v>-263028.74999999988</v>
          </cell>
        </row>
        <row r="185">
          <cell r="A185" t="str">
            <v xml:space="preserve"> 5530000 - CT MAINT OF GEN AND ELEC PLANT</v>
          </cell>
          <cell r="B185">
            <v>2153103.8200000022</v>
          </cell>
          <cell r="C185">
            <v>3524446.1200000029</v>
          </cell>
          <cell r="D185">
            <v>1371342.3000000007</v>
          </cell>
          <cell r="E185">
            <v>17692642.250000015</v>
          </cell>
          <cell r="F185">
            <v>18882689.010000017</v>
          </cell>
          <cell r="G185">
            <v>1190046.7600000016</v>
          </cell>
        </row>
        <row r="186">
          <cell r="A186" t="str">
            <v xml:space="preserve"> 5540000 CT MAINT OF MISC OTH POWER GEN PL</v>
          </cell>
          <cell r="B186">
            <v>2140189.7200000007</v>
          </cell>
          <cell r="C186">
            <v>1309365.4400000023</v>
          </cell>
          <cell r="D186">
            <v>-830824.2799999984</v>
          </cell>
          <cell r="E186">
            <v>11876228.450000007</v>
          </cell>
          <cell r="F186">
            <v>8870976.97000001</v>
          </cell>
          <cell r="G186">
            <v>-3005251.4799999967</v>
          </cell>
        </row>
        <row r="187">
          <cell r="A187" t="str">
            <v xml:space="preserve">     Total CT Maintenance</v>
          </cell>
          <cell r="B187">
            <v>4477042.6400000025</v>
          </cell>
          <cell r="C187">
            <v>4958069.2400000058</v>
          </cell>
          <cell r="D187">
            <v>481026.60000000335</v>
          </cell>
          <cell r="E187">
            <v>31555063.330000024</v>
          </cell>
          <cell r="F187">
            <v>29511973.260000028</v>
          </cell>
          <cell r="G187">
            <v>-2043090.0699999966</v>
          </cell>
        </row>
        <row r="188">
          <cell r="A188" t="str">
            <v xml:space="preserve"> 5680000 TRANS MAINT SUPER AND ENGINEER</v>
          </cell>
          <cell r="B188">
            <v>44415.139999999927</v>
          </cell>
          <cell r="C188">
            <v>123486.86000000016</v>
          </cell>
          <cell r="D188">
            <v>79071.720000000234</v>
          </cell>
          <cell r="E188">
            <v>1548838.2200000009</v>
          </cell>
          <cell r="F188">
            <v>1525000.0200000009</v>
          </cell>
          <cell r="G188">
            <v>-23838.199999999953</v>
          </cell>
        </row>
        <row r="189">
          <cell r="A189" t="str">
            <v xml:space="preserve"> 5691000 MAINT OF COMPUTER HARDWARE</v>
          </cell>
          <cell r="B189">
            <v>3751.6700000000073</v>
          </cell>
          <cell r="C189">
            <v>3681.8400000000056</v>
          </cell>
          <cell r="D189">
            <v>-69.830000000001746</v>
          </cell>
          <cell r="E189">
            <v>48530.230000000032</v>
          </cell>
          <cell r="F189">
            <v>47236.730000000032</v>
          </cell>
          <cell r="G189">
            <v>-1293.5</v>
          </cell>
        </row>
        <row r="190">
          <cell r="A190" t="str">
            <v xml:space="preserve"> 5692000 MAINT OF COMPUTER SOFTWARE</v>
          </cell>
          <cell r="B190">
            <v>8261.9300000000148</v>
          </cell>
          <cell r="C190">
            <v>8138.3800000000083</v>
          </cell>
          <cell r="D190">
            <v>-123.55000000000655</v>
          </cell>
          <cell r="E190">
            <v>126685.69000000006</v>
          </cell>
          <cell r="F190">
            <v>104142.60000000006</v>
          </cell>
          <cell r="G190">
            <v>-22543.089999999997</v>
          </cell>
        </row>
        <row r="191">
          <cell r="A191" t="str">
            <v xml:space="preserve"> 5693000 MAINT OF COMMUNICATION EQUIP</v>
          </cell>
          <cell r="B191">
            <v>5176.8600000000042</v>
          </cell>
          <cell r="C191">
            <v>5218.440000000006</v>
          </cell>
          <cell r="D191">
            <v>41.580000000001746</v>
          </cell>
          <cell r="E191">
            <v>66861.660000000062</v>
          </cell>
          <cell r="F191">
            <v>65239.010000000031</v>
          </cell>
          <cell r="G191">
            <v>-1622.6500000000306</v>
          </cell>
        </row>
        <row r="192">
          <cell r="A192" t="str">
            <v xml:space="preserve"> 5700000 TRANS MAINT OF STATION EQUIP</v>
          </cell>
          <cell r="B192">
            <v>394875.94000000064</v>
          </cell>
          <cell r="C192">
            <v>506651.43999999971</v>
          </cell>
          <cell r="D192">
            <v>111775.49999999907</v>
          </cell>
          <cell r="E192">
            <v>5905800.6900000041</v>
          </cell>
          <cell r="F192">
            <v>7678462.5600000033</v>
          </cell>
          <cell r="G192">
            <v>1772661.8699999992</v>
          </cell>
        </row>
        <row r="193">
          <cell r="A193" t="str">
            <v xml:space="preserve"> 5710000 TRANS MAINT OF OVERHEAD LINES</v>
          </cell>
          <cell r="B193">
            <v>1360748.2300000014</v>
          </cell>
          <cell r="C193">
            <v>1276807.9400000004</v>
          </cell>
          <cell r="D193">
            <v>-83940.290000000969</v>
          </cell>
          <cell r="E193">
            <v>7587288.2500000037</v>
          </cell>
          <cell r="F193">
            <v>8002902.1800000034</v>
          </cell>
          <cell r="G193">
            <v>415613.9299999997</v>
          </cell>
        </row>
        <row r="194">
          <cell r="A194" t="str">
            <v xml:space="preserve"> 5730000 - TRANS MAINT OF MISC EQPT</v>
          </cell>
          <cell r="B194">
            <v>417107.5700000003</v>
          </cell>
          <cell r="C194">
            <v>73807.380000000063</v>
          </cell>
          <cell r="D194">
            <v>-343300.19000000024</v>
          </cell>
          <cell r="E194">
            <v>1864770.570000001</v>
          </cell>
          <cell r="F194">
            <v>1000615.8700000005</v>
          </cell>
          <cell r="G194">
            <v>-864154.70000000054</v>
          </cell>
        </row>
        <row r="195">
          <cell r="A195" t="str">
            <v xml:space="preserve">     Total Transmission Maintenance</v>
          </cell>
          <cell r="B195">
            <v>2234337.3400000022</v>
          </cell>
          <cell r="C195">
            <v>1997792.2800000005</v>
          </cell>
          <cell r="D195">
            <v>-236545.06000000169</v>
          </cell>
          <cell r="E195">
            <v>17148775.31000001</v>
          </cell>
          <cell r="F195">
            <v>18423598.97000001</v>
          </cell>
          <cell r="G195">
            <v>1274823.6600000001</v>
          </cell>
        </row>
        <row r="196">
          <cell r="A196" t="str">
            <v xml:space="preserve"> 5900000 DIST MAINT SUPER AND ENGINEER</v>
          </cell>
          <cell r="B196">
            <v>235131.86</v>
          </cell>
          <cell r="C196">
            <v>255299.86000000045</v>
          </cell>
          <cell r="D196">
            <v>20168.000000000466</v>
          </cell>
          <cell r="E196">
            <v>3145275.4000000018</v>
          </cell>
          <cell r="F196">
            <v>2685496.910000002</v>
          </cell>
          <cell r="G196">
            <v>-459778.48999999976</v>
          </cell>
        </row>
        <row r="197">
          <cell r="A197" t="str">
            <v xml:space="preserve"> 5910000 DIST MAINT OF STRUCTURES</v>
          </cell>
          <cell r="B197">
            <v>632.46000000000049</v>
          </cell>
          <cell r="C197">
            <v>1354.8099999999986</v>
          </cell>
          <cell r="D197">
            <v>722.34999999999809</v>
          </cell>
          <cell r="E197">
            <v>6651.9200000000037</v>
          </cell>
          <cell r="F197">
            <v>30584.620000000014</v>
          </cell>
          <cell r="G197">
            <v>23932.700000000012</v>
          </cell>
        </row>
        <row r="198">
          <cell r="A198" t="str">
            <v xml:space="preserve"> 5920000 DIST MAINT OF STATION EQUIP</v>
          </cell>
          <cell r="B198">
            <v>274862.28000000049</v>
          </cell>
          <cell r="C198">
            <v>284155.98000000068</v>
          </cell>
          <cell r="D198">
            <v>9293.7000000001863</v>
          </cell>
          <cell r="E198">
            <v>4622640.5400000038</v>
          </cell>
          <cell r="F198">
            <v>3967732.9900000021</v>
          </cell>
          <cell r="G198">
            <v>-654907.55000000168</v>
          </cell>
        </row>
        <row r="199">
          <cell r="A199" t="str">
            <v xml:space="preserve"> 5930000 DIST MAINT OF OVERHEAD LINES</v>
          </cell>
          <cell r="B199">
            <v>5397057.1300000064</v>
          </cell>
          <cell r="C199">
            <v>3581054.6500000041</v>
          </cell>
          <cell r="D199">
            <v>-1816002.4800000023</v>
          </cell>
          <cell r="E199">
            <v>40075991.310000032</v>
          </cell>
          <cell r="F199">
            <v>31553385.230000015</v>
          </cell>
          <cell r="G199">
            <v>-8522606.0800000168</v>
          </cell>
        </row>
        <row r="200">
          <cell r="A200" t="str">
            <v xml:space="preserve"> 5940000 DIST MAINT OF UNDER LINES</v>
          </cell>
          <cell r="B200">
            <v>948760.6100000008</v>
          </cell>
          <cell r="C200">
            <v>691060.99000000069</v>
          </cell>
          <cell r="D200">
            <v>-257699.62000000011</v>
          </cell>
          <cell r="E200">
            <v>8036949.4000000041</v>
          </cell>
          <cell r="F200">
            <v>8708040.2400000077</v>
          </cell>
          <cell r="G200">
            <v>671090.84000000358</v>
          </cell>
        </row>
        <row r="201">
          <cell r="A201" t="str">
            <v xml:space="preserve"> 5950000 DIST MAINT OF LINE TRANSFORMERS</v>
          </cell>
          <cell r="B201">
            <v>457394.20000000042</v>
          </cell>
          <cell r="C201">
            <v>314941.38000000012</v>
          </cell>
          <cell r="D201">
            <v>-142452.8200000003</v>
          </cell>
          <cell r="E201">
            <v>5490339.1600000039</v>
          </cell>
          <cell r="F201">
            <v>2485768.7100000018</v>
          </cell>
          <cell r="G201">
            <v>-3004570.450000002</v>
          </cell>
        </row>
        <row r="202">
          <cell r="A202" t="str">
            <v xml:space="preserve"> 5960000 DIST MAINT OF STR LIGHT AND SIGN SY</v>
          </cell>
          <cell r="B202">
            <v>39387.700000000041</v>
          </cell>
          <cell r="C202">
            <v>16106.500000000007</v>
          </cell>
          <cell r="D202">
            <v>-23281.200000000033</v>
          </cell>
          <cell r="E202">
            <v>273424.09000000026</v>
          </cell>
          <cell r="F202">
            <v>148611.74000000011</v>
          </cell>
          <cell r="G202">
            <v>-124812.35000000015</v>
          </cell>
        </row>
        <row r="203">
          <cell r="A203" t="str">
            <v xml:space="preserve"> 5970000 DIST MAINT OF METERS</v>
          </cell>
          <cell r="B203">
            <v>109966.83000000002</v>
          </cell>
          <cell r="C203">
            <v>63102.290000000066</v>
          </cell>
          <cell r="D203">
            <v>-46864.53999999995</v>
          </cell>
          <cell r="E203">
            <v>731752.20000000042</v>
          </cell>
          <cell r="F203">
            <v>789973.36000000045</v>
          </cell>
          <cell r="G203">
            <v>58221.160000000033</v>
          </cell>
        </row>
        <row r="204">
          <cell r="A204" t="str">
            <v xml:space="preserve">  5980000 - MAINT OF MISC DISTRIB PLANT</v>
          </cell>
          <cell r="B204">
            <v>417720.1399999999</v>
          </cell>
          <cell r="C204">
            <v>351167.34000000008</v>
          </cell>
          <cell r="D204">
            <v>-66552.799999999814</v>
          </cell>
          <cell r="E204">
            <v>2752658.0900000017</v>
          </cell>
          <cell r="F204">
            <v>1994739.4300000009</v>
          </cell>
          <cell r="G204">
            <v>-757918.66000000085</v>
          </cell>
        </row>
        <row r="205">
          <cell r="A205" t="str">
            <v xml:space="preserve">     Total Distribution Maintenance</v>
          </cell>
          <cell r="B205">
            <v>7880913.2100000074</v>
          </cell>
          <cell r="C205">
            <v>5558243.8000000063</v>
          </cell>
          <cell r="D205">
            <v>-2322669.4100000011</v>
          </cell>
          <cell r="E205">
            <v>65135682.110000059</v>
          </cell>
          <cell r="F205">
            <v>52364333.230000034</v>
          </cell>
          <cell r="G205">
            <v>-12771348.880000025</v>
          </cell>
        </row>
        <row r="206">
          <cell r="A206" t="str">
            <v xml:space="preserve"> 9350000 - MAINT OF GENERAL PLANT</v>
          </cell>
          <cell r="B206">
            <v>228122.7000000003</v>
          </cell>
          <cell r="C206">
            <v>213859.8000000004</v>
          </cell>
          <cell r="D206">
            <v>-14262.899999999907</v>
          </cell>
          <cell r="E206">
            <v>3348064.9600000018</v>
          </cell>
          <cell r="F206">
            <v>2780634.4700000021</v>
          </cell>
          <cell r="G206">
            <v>-567430.48999999976</v>
          </cell>
        </row>
        <row r="207">
          <cell r="A207" t="str">
            <v xml:space="preserve">     Total A&amp;G Expense Maintenance</v>
          </cell>
          <cell r="B207">
            <v>228122.7000000003</v>
          </cell>
          <cell r="C207">
            <v>213859.8000000004</v>
          </cell>
          <cell r="D207">
            <v>-14262.899999999907</v>
          </cell>
          <cell r="E207">
            <v>3348064.9600000018</v>
          </cell>
          <cell r="F207">
            <v>2780634.4700000021</v>
          </cell>
          <cell r="G207">
            <v>-567430.48999999976</v>
          </cell>
        </row>
        <row r="208">
          <cell r="A208" t="str">
            <v>Total Maintenance Expense</v>
          </cell>
          <cell r="B208">
            <v>23397617.970000017</v>
          </cell>
          <cell r="C208">
            <v>27013155.910000023</v>
          </cell>
          <cell r="D208">
            <v>3615537.9400000051</v>
          </cell>
          <cell r="E208">
            <v>193610542.36000016</v>
          </cell>
          <cell r="F208">
            <v>193354264.04000011</v>
          </cell>
          <cell r="G208">
            <v>-256278.32000005245</v>
          </cell>
        </row>
        <row r="209">
          <cell r="A209" t="str">
            <v>TOTAL BASE OPERATION &amp; MAINTENANCE</v>
          </cell>
          <cell r="B209">
            <v>79273585.620000049</v>
          </cell>
          <cell r="C209">
            <v>79377790.050000057</v>
          </cell>
          <cell r="D209">
            <v>104204.43000000715</v>
          </cell>
          <cell r="E209">
            <v>747588012.03000045</v>
          </cell>
          <cell r="F209">
            <v>667980589.53000033</v>
          </cell>
          <cell r="G209">
            <v>-79607422.500000119</v>
          </cell>
        </row>
        <row r="210">
          <cell r="A210" t="str">
            <v>TOTAL O&amp;M (BASE + NON-FUEL OTHER, ECCR &amp; ECRC)</v>
          </cell>
          <cell r="B210">
            <v>91232177.860000059</v>
          </cell>
          <cell r="C210">
            <v>91061392.860000059</v>
          </cell>
          <cell r="D210">
            <v>-170785</v>
          </cell>
          <cell r="E210">
            <v>896647027.01000059</v>
          </cell>
          <cell r="F210">
            <v>818295704.26000047</v>
          </cell>
          <cell r="G210">
            <v>-78351322.750000119</v>
          </cell>
        </row>
        <row r="211">
          <cell r="A211" t="str">
            <v>OTHER OPERATING EXPENSES</v>
          </cell>
        </row>
        <row r="212">
          <cell r="A212" t="str">
            <v xml:space="preserve"> 4030050 CONTRA DEPR - OATT</v>
          </cell>
          <cell r="B212">
            <v>-2801.0000000000018</v>
          </cell>
          <cell r="C212">
            <v>-1467.0000000000009</v>
          </cell>
          <cell r="D212">
            <v>1334.0000000000009</v>
          </cell>
          <cell r="E212">
            <v>-29059.000000000015</v>
          </cell>
          <cell r="F212">
            <v>-14929.000000000007</v>
          </cell>
          <cell r="G212">
            <v>14130.000000000007</v>
          </cell>
        </row>
        <row r="213">
          <cell r="A213" t="str">
            <v xml:space="preserve"> 4030100 DEPRECIATION EXPENSES</v>
          </cell>
          <cell r="B213">
            <v>47221252.240000039</v>
          </cell>
          <cell r="C213">
            <v>30786858.350000039</v>
          </cell>
          <cell r="D213">
            <v>-16434393.890000001</v>
          </cell>
          <cell r="E213">
            <v>260769017.24000013</v>
          </cell>
          <cell r="F213">
            <v>330935395.49000025</v>
          </cell>
          <cell r="G213">
            <v>70166378.250000119</v>
          </cell>
        </row>
        <row r="214">
          <cell r="A214" t="str">
            <v xml:space="preserve"> 4031001 FAS 143 - DEPR EXPENSE</v>
          </cell>
          <cell r="B214">
            <v>54196.270000000048</v>
          </cell>
          <cell r="C214">
            <v>70482.879999999946</v>
          </cell>
          <cell r="D214">
            <v>16286.609999999899</v>
          </cell>
          <cell r="E214">
            <v>2053167.100000001</v>
          </cell>
          <cell r="F214">
            <v>2729760.7700000019</v>
          </cell>
          <cell r="G214">
            <v>676593.67000000086</v>
          </cell>
        </row>
        <row r="215">
          <cell r="A215" t="str">
            <v xml:space="preserve">     Depreciation</v>
          </cell>
          <cell r="B215">
            <v>47272647.510000043</v>
          </cell>
          <cell r="C215">
            <v>30855874.230000038</v>
          </cell>
          <cell r="D215">
            <v>-16416773.280000005</v>
          </cell>
          <cell r="E215">
            <v>262793125.34000012</v>
          </cell>
          <cell r="F215">
            <v>333650227.26000023</v>
          </cell>
          <cell r="G215">
            <v>70857101.920000106</v>
          </cell>
        </row>
        <row r="216">
          <cell r="A216" t="str">
            <v xml:space="preserve"> 4044001 - AMORT OF LTD PLANT-FL</v>
          </cell>
          <cell r="B216">
            <v>245134.50000000012</v>
          </cell>
          <cell r="C216">
            <v>193177.01000000013</v>
          </cell>
          <cell r="D216">
            <v>-51957.489999999991</v>
          </cell>
          <cell r="E216">
            <v>2844570.2100000018</v>
          </cell>
          <cell r="F216">
            <v>2031089.1600000008</v>
          </cell>
          <cell r="G216">
            <v>-813481.05000000098</v>
          </cell>
        </row>
        <row r="217">
          <cell r="A217" t="str">
            <v xml:space="preserve">     Amortization of Limited Term Electric Plant</v>
          </cell>
          <cell r="B217">
            <v>245134.50000000012</v>
          </cell>
          <cell r="C217">
            <v>193177.01000000013</v>
          </cell>
          <cell r="D217">
            <v>-51957.489999999991</v>
          </cell>
          <cell r="E217">
            <v>2844570.2100000018</v>
          </cell>
          <cell r="F217">
            <v>2031089.1600000008</v>
          </cell>
          <cell r="G217">
            <v>-813481.05000000098</v>
          </cell>
        </row>
        <row r="218">
          <cell r="A218" t="str">
            <v xml:space="preserve"> 4060001 AMORT OF ACQUISITION ADJ</v>
          </cell>
          <cell r="B218">
            <v>-27662.800000000003</v>
          </cell>
          <cell r="C218">
            <v>-34258.050000000017</v>
          </cell>
          <cell r="D218">
            <v>-6595.2500000000146</v>
          </cell>
          <cell r="E218">
            <v>-276439.87000000023</v>
          </cell>
          <cell r="F218">
            <v>-411096.60000000021</v>
          </cell>
          <cell r="G218">
            <v>-134656.72999999998</v>
          </cell>
        </row>
        <row r="219">
          <cell r="A219" t="str">
            <v xml:space="preserve">     Amortization of Acq Adjust</v>
          </cell>
          <cell r="B219">
            <v>-27662.800000000003</v>
          </cell>
          <cell r="C219">
            <v>-34258.050000000017</v>
          </cell>
          <cell r="D219">
            <v>-6595.2500000000146</v>
          </cell>
          <cell r="E219">
            <v>-276439.87000000023</v>
          </cell>
          <cell r="F219">
            <v>-411096.60000000021</v>
          </cell>
          <cell r="G219">
            <v>-134656.72999999998</v>
          </cell>
        </row>
        <row r="220">
          <cell r="A220" t="str">
            <v xml:space="preserve"> 4073002 - SFAS 143 - REG.DEBIT</v>
          </cell>
          <cell r="B220">
            <v>-1504341.8099999996</v>
          </cell>
          <cell r="C220">
            <v>-1454392.3099999996</v>
          </cell>
          <cell r="D220">
            <v>49949.5</v>
          </cell>
          <cell r="E220">
            <v>-17847147.860000014</v>
          </cell>
          <cell r="F220">
            <v>-17105027.220000014</v>
          </cell>
          <cell r="G220">
            <v>742120.6400000006</v>
          </cell>
        </row>
        <row r="221">
          <cell r="A221" t="str">
            <v xml:space="preserve"> 4073100 - REG DEBIT - FUEL</v>
          </cell>
          <cell r="B221">
            <v>-360118.93000000023</v>
          </cell>
          <cell r="C221">
            <v>0</v>
          </cell>
          <cell r="D221">
            <v>360118.93000000023</v>
          </cell>
          <cell r="E221">
            <v>-360118.93000000023</v>
          </cell>
          <cell r="F221">
            <v>7698907.0000000037</v>
          </cell>
          <cell r="G221">
            <v>8059025.9300000044</v>
          </cell>
        </row>
        <row r="222">
          <cell r="A222" t="str">
            <v xml:space="preserve"> 4073701 AMORTIZATION - STORM EXP-WHSLE</v>
          </cell>
          <cell r="B222">
            <v>525714.49000000069</v>
          </cell>
          <cell r="C222">
            <v>450004.52000000025</v>
          </cell>
          <cell r="D222">
            <v>-75709.970000000438</v>
          </cell>
          <cell r="E222">
            <v>5402382.1300000036</v>
          </cell>
          <cell r="F222">
            <v>3167205.5700000017</v>
          </cell>
          <cell r="G222">
            <v>-2235176.5600000019</v>
          </cell>
        </row>
        <row r="223">
          <cell r="A223" t="str">
            <v xml:space="preserve"> 4074002 - SFAS 143 - REG. CREDIT</v>
          </cell>
          <cell r="B223">
            <v>-194983.87000000023</v>
          </cell>
          <cell r="C223">
            <v>-176932.17999999982</v>
          </cell>
          <cell r="D223">
            <v>18051.69000000041</v>
          </cell>
          <cell r="E223">
            <v>-3445493.430000002</v>
          </cell>
          <cell r="F223">
            <v>-3877488.8000000017</v>
          </cell>
          <cell r="G223">
            <v>-431995.36999999965</v>
          </cell>
        </row>
        <row r="224">
          <cell r="A224" t="str">
            <v xml:space="preserve"> 4073702 - AMORTIZATION RATE CASE EXP</v>
          </cell>
          <cell r="B224">
            <v>54161.18000000008</v>
          </cell>
          <cell r="C224" t="str">
            <v xml:space="preserve"> - </v>
          </cell>
          <cell r="D224">
            <v>-54161.18000000008</v>
          </cell>
          <cell r="E224">
            <v>649934.1600000005</v>
          </cell>
          <cell r="F224" t="str">
            <v xml:space="preserve"> - </v>
          </cell>
          <cell r="G224">
            <v>-649934.1600000005</v>
          </cell>
        </row>
        <row r="225">
          <cell r="A225" t="str">
            <v xml:space="preserve">     Total Other Amortization</v>
          </cell>
          <cell r="B225">
            <v>-1479568.939999999</v>
          </cell>
          <cell r="C225">
            <v>-1181319.9699999993</v>
          </cell>
          <cell r="D225">
            <v>298248.96999999974</v>
          </cell>
          <cell r="E225">
            <v>-15600443.930000013</v>
          </cell>
          <cell r="F225">
            <v>-10116403.45000001</v>
          </cell>
          <cell r="G225">
            <v>5484040.4800000023</v>
          </cell>
        </row>
        <row r="226">
          <cell r="A226" t="str">
            <v xml:space="preserve"> 4250100 - MISC AMORTIZATION - ACQUIS</v>
          </cell>
          <cell r="B226">
            <v>64892.280000000057</v>
          </cell>
          <cell r="C226">
            <v>68515.080000000016</v>
          </cell>
          <cell r="D226">
            <v>3622.7999999999593</v>
          </cell>
          <cell r="E226">
            <v>785846.31000000052</v>
          </cell>
          <cell r="F226">
            <v>822180.96000000043</v>
          </cell>
          <cell r="G226">
            <v>36334.649999999907</v>
          </cell>
        </row>
        <row r="227">
          <cell r="A227" t="str">
            <v xml:space="preserve">     Total Miscellaneous Other Amortization</v>
          </cell>
          <cell r="B227">
            <v>64892.280000000057</v>
          </cell>
          <cell r="C227">
            <v>68515.080000000016</v>
          </cell>
          <cell r="D227">
            <v>3622.7999999999593</v>
          </cell>
          <cell r="E227">
            <v>785846.31000000052</v>
          </cell>
          <cell r="F227">
            <v>822180.96000000043</v>
          </cell>
          <cell r="G227">
            <v>36334.649999999907</v>
          </cell>
        </row>
        <row r="228">
          <cell r="A228" t="str">
            <v xml:space="preserve">     Total Nonrecoverable Depreciation and Amort Exp</v>
          </cell>
          <cell r="B228">
            <v>46075442.550000049</v>
          </cell>
          <cell r="C228">
            <v>29901988.300000038</v>
          </cell>
          <cell r="D228">
            <v>-16173454.250000011</v>
          </cell>
          <cell r="E228">
            <v>250546658.06000012</v>
          </cell>
          <cell r="F228">
            <v>325975997.33000022</v>
          </cell>
          <cell r="G228">
            <v>75429339.2700001</v>
          </cell>
        </row>
        <row r="229">
          <cell r="A229" t="str">
            <v xml:space="preserve"> 4044000 - AMORT OF ECCR PLANT</v>
          </cell>
          <cell r="B229">
            <v>25721.180000000008</v>
          </cell>
          <cell r="C229">
            <v>23279.130000000019</v>
          </cell>
          <cell r="D229">
            <v>-2442.0499999999884</v>
          </cell>
          <cell r="E229">
            <v>299955.01000000024</v>
          </cell>
          <cell r="F229">
            <v>247644.66000000012</v>
          </cell>
          <cell r="G229">
            <v>-52310.350000000122</v>
          </cell>
        </row>
        <row r="230">
          <cell r="A230" t="str">
            <v xml:space="preserve"> 4073005 - REG DEBIT - NUCL COST RECOVERY</v>
          </cell>
          <cell r="B230">
            <v>12762322.000000007</v>
          </cell>
          <cell r="C230">
            <v>109847096.00000006</v>
          </cell>
          <cell r="D230">
            <v>97084774.00000006</v>
          </cell>
          <cell r="E230">
            <v>154444655.00000012</v>
          </cell>
          <cell r="F230">
            <v>433893691.50000024</v>
          </cell>
          <cell r="G230">
            <v>279449036.50000012</v>
          </cell>
        </row>
        <row r="231">
          <cell r="A231" t="str">
            <v xml:space="preserve"> 4073006 - REG DEBIT - ECRC O&amp;M DEF</v>
          </cell>
          <cell r="B231">
            <v>16646655.000000007</v>
          </cell>
          <cell r="C231">
            <v>9417604.0000000075</v>
          </cell>
          <cell r="D231">
            <v>-7229051</v>
          </cell>
          <cell r="E231">
            <v>225643702.00000012</v>
          </cell>
          <cell r="F231">
            <v>128267385.00000006</v>
          </cell>
          <cell r="G231">
            <v>-97376317.00000006</v>
          </cell>
        </row>
        <row r="232">
          <cell r="A232" t="str">
            <v xml:space="preserve"> 4074004 - FL EMISS AUC PROC AMORT</v>
          </cell>
          <cell r="B232">
            <v>-17801.62999999999</v>
          </cell>
          <cell r="C232">
            <v>-23444.530000000013</v>
          </cell>
          <cell r="D232">
            <v>-5642.9000000000233</v>
          </cell>
          <cell r="E232">
            <v>-213619.5800000001</v>
          </cell>
          <cell r="F232">
            <v>-273159.11000000022</v>
          </cell>
          <cell r="G232">
            <v>-59539.530000000115</v>
          </cell>
        </row>
        <row r="233">
          <cell r="A233" t="str">
            <v xml:space="preserve"> 4074005 - REG CREDIT - NUCL COST RECOVERY</v>
          </cell>
          <cell r="B233">
            <v>-110367.00000000006</v>
          </cell>
          <cell r="C233">
            <v>-274927156.00000024</v>
          </cell>
          <cell r="D233">
            <v>-274816789.00000024</v>
          </cell>
          <cell r="E233">
            <v>-3530522.0000000019</v>
          </cell>
          <cell r="F233">
            <v>-279058937.00000024</v>
          </cell>
          <cell r="G233">
            <v>-275528415.00000024</v>
          </cell>
        </row>
        <row r="234">
          <cell r="A234" t="str">
            <v xml:space="preserve"> 4074017 - REG CREDIT - ECRC O&amp;M DEF</v>
          </cell>
          <cell r="B234">
            <v>-18414889.000000015</v>
          </cell>
          <cell r="C234">
            <v>-12133423.000000007</v>
          </cell>
          <cell r="D234">
            <v>6281466.0000000075</v>
          </cell>
          <cell r="E234">
            <v>-204888690.00000012</v>
          </cell>
          <cell r="F234">
            <v>-95770288.00000006</v>
          </cell>
          <cell r="G234">
            <v>109118402.00000006</v>
          </cell>
        </row>
        <row r="235">
          <cell r="A235" t="str">
            <v xml:space="preserve">     Total Recoverable Amortization Exp</v>
          </cell>
          <cell r="B235">
            <v>10891640.550000001</v>
          </cell>
          <cell r="C235">
            <v>-167796044.40000018</v>
          </cell>
          <cell r="D235">
            <v>-178687684.9500002</v>
          </cell>
          <cell r="E235">
            <v>171755480.43000013</v>
          </cell>
          <cell r="F235">
            <v>187306337.05000001</v>
          </cell>
          <cell r="G235">
            <v>15550856.619999886</v>
          </cell>
        </row>
        <row r="236">
          <cell r="A236" t="str">
            <v>Total Depreciation and Amortization Exp</v>
          </cell>
          <cell r="B236">
            <v>56967083.100000054</v>
          </cell>
          <cell r="C236">
            <v>-137894056.10000014</v>
          </cell>
          <cell r="D236">
            <v>-194861139.2000002</v>
          </cell>
          <cell r="E236">
            <v>422302138.49000025</v>
          </cell>
          <cell r="F236">
            <v>513282334.38000023</v>
          </cell>
          <cell r="G236">
            <v>90980195.889999986</v>
          </cell>
        </row>
        <row r="237">
          <cell r="A237" t="str">
            <v xml:space="preserve"> 4081101 - PAYROLL TAX</v>
          </cell>
          <cell r="B237">
            <v>1908377.4200000027</v>
          </cell>
          <cell r="C237">
            <v>2006103.7600000026</v>
          </cell>
          <cell r="D237">
            <v>97726.339999999851</v>
          </cell>
          <cell r="E237">
            <v>21105109.690000016</v>
          </cell>
          <cell r="F237">
            <v>21360718.260000017</v>
          </cell>
          <cell r="G237">
            <v>255608.5700000003</v>
          </cell>
        </row>
        <row r="238">
          <cell r="A238" t="str">
            <v xml:space="preserve"> 408123J - FL PROPERTY TAX</v>
          </cell>
          <cell r="B238">
            <v>9273649.5099999979</v>
          </cell>
          <cell r="C238">
            <v>8135579.1100000031</v>
          </cell>
          <cell r="D238">
            <v>-1138070.3999999948</v>
          </cell>
          <cell r="E238">
            <v>110703544.24000005</v>
          </cell>
          <cell r="F238">
            <v>97045753.830000058</v>
          </cell>
          <cell r="G238">
            <v>-13657790.409999996</v>
          </cell>
        </row>
        <row r="239">
          <cell r="A239" t="str">
            <v xml:space="preserve"> 408126J - FL KWH ELECTRIC POWER TAX</v>
          </cell>
          <cell r="B239">
            <v>40048.080000000016</v>
          </cell>
          <cell r="C239">
            <v>92928.980000000069</v>
          </cell>
          <cell r="D239">
            <v>52880.900000000052</v>
          </cell>
          <cell r="E239">
            <v>191282.90000000011</v>
          </cell>
          <cell r="F239">
            <v>269602.75000000023</v>
          </cell>
          <cell r="G239">
            <v>78319.850000000122</v>
          </cell>
        </row>
        <row r="240">
          <cell r="A240" t="str">
            <v xml:space="preserve"> 408130F - HIGHWAY USE</v>
          </cell>
          <cell r="B240">
            <v>0</v>
          </cell>
          <cell r="C240">
            <v>0</v>
          </cell>
          <cell r="D240">
            <v>0</v>
          </cell>
          <cell r="E240">
            <v>43466.79000000003</v>
          </cell>
          <cell r="F240">
            <v>39833.010000000031</v>
          </cell>
          <cell r="G240">
            <v>-3633.7799999999988</v>
          </cell>
        </row>
        <row r="241">
          <cell r="A241" t="str">
            <v xml:space="preserve">     408.1: Nonrecoverable Taxes (Other Than Income)</v>
          </cell>
          <cell r="B241">
            <v>11222075.01</v>
          </cell>
          <cell r="C241">
            <v>10234611.850000005</v>
          </cell>
          <cell r="D241">
            <v>-987463.15999999456</v>
          </cell>
          <cell r="E241">
            <v>132043403.62000008</v>
          </cell>
          <cell r="F241">
            <v>118715907.85000008</v>
          </cell>
          <cell r="G241">
            <v>-13327495.769999996</v>
          </cell>
        </row>
        <row r="242">
          <cell r="A242" t="str">
            <v xml:space="preserve"> 408113J - FL REGULATORY ASSESSMENT FEE</v>
          </cell>
          <cell r="B242">
            <v>243501.77000000014</v>
          </cell>
          <cell r="C242">
            <v>217600.81000000017</v>
          </cell>
          <cell r="D242">
            <v>-25900.959999999963</v>
          </cell>
          <cell r="E242">
            <v>3435981.2700000019</v>
          </cell>
          <cell r="F242">
            <v>3415930.2400000021</v>
          </cell>
          <cell r="G242">
            <v>-20051.029999999795</v>
          </cell>
        </row>
        <row r="243">
          <cell r="A243" t="str">
            <v xml:space="preserve"> 408125J - FL GROSS RECEIPTS</v>
          </cell>
          <cell r="B243">
            <v>8574309.9300000146</v>
          </cell>
          <cell r="C243">
            <v>7743402.6800000109</v>
          </cell>
          <cell r="D243">
            <v>-830907.25000000373</v>
          </cell>
          <cell r="E243">
            <v>115212223.81000006</v>
          </cell>
          <cell r="F243">
            <v>114856184.70000006</v>
          </cell>
          <cell r="G243">
            <v>-356039.1099999994</v>
          </cell>
        </row>
        <row r="244">
          <cell r="A244" t="str">
            <v xml:space="preserve"> 408131J - FRANCHISE TAX</v>
          </cell>
          <cell r="B244">
            <v>8313146.2699999996</v>
          </cell>
          <cell r="C244">
            <v>7420243.5999999978</v>
          </cell>
          <cell r="D244">
            <v>-892902.67000000179</v>
          </cell>
          <cell r="E244">
            <v>111007074.81000006</v>
          </cell>
          <cell r="F244">
            <v>110009363.91000006</v>
          </cell>
          <cell r="G244">
            <v>-997710.90000000596</v>
          </cell>
        </row>
        <row r="245">
          <cell r="A245" t="str">
            <v xml:space="preserve">     408.1: Pass-Through Taxes (Other Than Income)</v>
          </cell>
          <cell r="B245">
            <v>17130957.970000014</v>
          </cell>
          <cell r="C245">
            <v>15381247.090000009</v>
          </cell>
          <cell r="D245">
            <v>-1749710.8800000045</v>
          </cell>
          <cell r="E245">
            <v>229655279.8900001</v>
          </cell>
          <cell r="F245">
            <v>228281478.85000011</v>
          </cell>
          <cell r="G245">
            <v>-1373801.0399999917</v>
          </cell>
        </row>
        <row r="246">
          <cell r="A246" t="str">
            <v>408.1: Total Taxes (Other Than Income)</v>
          </cell>
          <cell r="B246">
            <v>28353032.980000012</v>
          </cell>
          <cell r="C246">
            <v>25615858.940000013</v>
          </cell>
          <cell r="D246">
            <v>-2737174.0399999991</v>
          </cell>
          <cell r="E246">
            <v>361698683.51000017</v>
          </cell>
          <cell r="F246">
            <v>346997386.70000017</v>
          </cell>
          <cell r="G246">
            <v>-14701296.810000002</v>
          </cell>
        </row>
        <row r="247">
          <cell r="A247" t="str">
            <v xml:space="preserve"> 4110101 FAS 143 - ACCRETION EXPENSE</v>
          </cell>
          <cell r="B247">
            <v>1646296.5200000005</v>
          </cell>
          <cell r="C247">
            <v>1569899.3300000029</v>
          </cell>
          <cell r="D247">
            <v>-76397.189999997616</v>
          </cell>
          <cell r="E247">
            <v>19334750.270000014</v>
          </cell>
          <cell r="F247">
            <v>18381829.370000016</v>
          </cell>
          <cell r="G247">
            <v>-952920.89999999851</v>
          </cell>
        </row>
        <row r="248">
          <cell r="A248" t="str">
            <v>411.10 Accretion Expense</v>
          </cell>
          <cell r="B248">
            <v>1646296.5200000005</v>
          </cell>
          <cell r="C248">
            <v>1569899.3300000029</v>
          </cell>
          <cell r="D248">
            <v>-76397.189999997616</v>
          </cell>
          <cell r="E248">
            <v>19334750.270000014</v>
          </cell>
          <cell r="F248">
            <v>18381829.370000016</v>
          </cell>
          <cell r="G248">
            <v>-952920.89999999851</v>
          </cell>
        </row>
        <row r="249">
          <cell r="A249" t="str">
            <v>Total Other Operating Expenses</v>
          </cell>
          <cell r="B249">
            <v>86966412.600000069</v>
          </cell>
          <cell r="C249">
            <v>-110708297.83000013</v>
          </cell>
          <cell r="D249">
            <v>-197674710.43000019</v>
          </cell>
          <cell r="E249">
            <v>803335572.27000046</v>
          </cell>
          <cell r="F249">
            <v>878661550.45000041</v>
          </cell>
          <cell r="G249">
            <v>75325978.179999948</v>
          </cell>
        </row>
        <row r="250">
          <cell r="A250" t="str">
            <v>TOTAL OPERATING EXPENSE - BEFORE INCOME TAXES</v>
          </cell>
          <cell r="B250">
            <v>360015494.46000034</v>
          </cell>
          <cell r="C250">
            <v>328918931.95000029</v>
          </cell>
          <cell r="D250">
            <v>-31096562.51000005</v>
          </cell>
          <cell r="E250">
            <v>4291141951.0600028</v>
          </cell>
          <cell r="F250">
            <v>4451254865.9600029</v>
          </cell>
          <cell r="G250">
            <v>160112914.9000001</v>
          </cell>
        </row>
        <row r="251">
          <cell r="A251" t="str">
            <v xml:space="preserve">          OPERATING INCOME BEFORE INCOME TAXES</v>
          </cell>
          <cell r="B251">
            <v>44268865.649999678</v>
          </cell>
          <cell r="C251">
            <v>26421705.890000045</v>
          </cell>
          <cell r="D251">
            <v>17847159.759999633</v>
          </cell>
          <cell r="E251">
            <v>962840048.45999956</v>
          </cell>
          <cell r="F251">
            <v>799366847.3000021</v>
          </cell>
          <cell r="G251">
            <v>163473201.15999746</v>
          </cell>
        </row>
        <row r="252">
          <cell r="A252" t="str">
            <v>INCOME TAXES ON OPERATING INCOME:</v>
          </cell>
        </row>
        <row r="253">
          <cell r="A253" t="str">
            <v xml:space="preserve">  409120F - INCOME TAXES, OPERATING - FED</v>
          </cell>
          <cell r="B253">
            <v>-51720317.00000003</v>
          </cell>
          <cell r="C253">
            <v>-14210957.000000007</v>
          </cell>
          <cell r="D253">
            <v>37509360.000000022</v>
          </cell>
          <cell r="E253">
            <v>-43797196.00000003</v>
          </cell>
          <cell r="F253">
            <v>124552573.00000006</v>
          </cell>
          <cell r="G253">
            <v>168349769.00000009</v>
          </cell>
        </row>
        <row r="254">
          <cell r="A254" t="str">
            <v xml:space="preserve">     409.1 Current Federal</v>
          </cell>
          <cell r="B254">
            <v>-51720317.00000003</v>
          </cell>
          <cell r="C254">
            <v>-14210957.000000007</v>
          </cell>
          <cell r="D254">
            <v>37509360.000000022</v>
          </cell>
          <cell r="E254">
            <v>-43797196.00000003</v>
          </cell>
          <cell r="F254">
            <v>124552573.00000006</v>
          </cell>
          <cell r="G254">
            <v>168349769.00000009</v>
          </cell>
        </row>
        <row r="255">
          <cell r="A255" t="str">
            <v xml:space="preserve"> 4114001 ITC ADJ, UTILITY OPERATIONS</v>
          </cell>
          <cell r="B255">
            <v>-128833.00000000006</v>
          </cell>
          <cell r="C255">
            <v>-378833.00000000023</v>
          </cell>
          <cell r="D255">
            <v>-250000.00000000017</v>
          </cell>
          <cell r="E255">
            <v>-1545996.0000000009</v>
          </cell>
          <cell r="F255">
            <v>-4545996.0000000037</v>
          </cell>
          <cell r="G255">
            <v>-3000000.0000000028</v>
          </cell>
        </row>
        <row r="256">
          <cell r="A256" t="str">
            <v xml:space="preserve">     411.4 Investment Tax Credit - Net</v>
          </cell>
          <cell r="B256">
            <v>-128833.00000000006</v>
          </cell>
          <cell r="C256">
            <v>-378833.00000000023</v>
          </cell>
          <cell r="D256">
            <v>-250000.00000000017</v>
          </cell>
          <cell r="E256">
            <v>-1545996.0000000009</v>
          </cell>
          <cell r="F256">
            <v>-4545996.0000000037</v>
          </cell>
          <cell r="G256">
            <v>-3000000.0000000028</v>
          </cell>
        </row>
        <row r="257">
          <cell r="A257" t="str">
            <v xml:space="preserve">  410100F - PROV DIT-OPER INC FED</v>
          </cell>
          <cell r="B257">
            <v>53538075.00000003</v>
          </cell>
          <cell r="C257">
            <v>4680703.0000000037</v>
          </cell>
          <cell r="D257">
            <v>-48857372.00000003</v>
          </cell>
          <cell r="E257">
            <v>307743237.00000024</v>
          </cell>
          <cell r="F257">
            <v>-35742017.00000003</v>
          </cell>
          <cell r="G257">
            <v>-343485254.00000024</v>
          </cell>
        </row>
        <row r="258">
          <cell r="A258" t="str">
            <v xml:space="preserve">  411100F - PROV DIT-CR- OPER INC FED</v>
          </cell>
          <cell r="B258">
            <v>8861918.0000000075</v>
          </cell>
          <cell r="C258">
            <v>11955016.000000007</v>
          </cell>
          <cell r="D258">
            <v>3093098</v>
          </cell>
          <cell r="E258">
            <v>-20153915.000000015</v>
          </cell>
          <cell r="F258">
            <v>92146758.00000006</v>
          </cell>
          <cell r="G258">
            <v>112300673.00000007</v>
          </cell>
        </row>
        <row r="259">
          <cell r="A259" t="str">
            <v xml:space="preserve">     410.1-411.1 Deferred Federal - Net</v>
          </cell>
          <cell r="B259">
            <v>62399993.000000037</v>
          </cell>
          <cell r="C259">
            <v>16635719.000000011</v>
          </cell>
          <cell r="D259">
            <v>-45764274.00000003</v>
          </cell>
          <cell r="E259">
            <v>287589322.00000024</v>
          </cell>
          <cell r="F259">
            <v>56404741.00000003</v>
          </cell>
          <cell r="G259">
            <v>-231184581.00000021</v>
          </cell>
        </row>
        <row r="260">
          <cell r="A260" t="str">
            <v xml:space="preserve">  409120J - INCOME TAXES, OPERATING-FL</v>
          </cell>
          <cell r="B260">
            <v>-12762291.000000007</v>
          </cell>
          <cell r="C260">
            <v>-1516307.0000000009</v>
          </cell>
          <cell r="D260">
            <v>11245984.000000007</v>
          </cell>
          <cell r="E260">
            <v>-4290596.0000000037</v>
          </cell>
          <cell r="F260">
            <v>20553896.000000015</v>
          </cell>
          <cell r="G260">
            <v>24844492.000000019</v>
          </cell>
        </row>
        <row r="261">
          <cell r="A261" t="str">
            <v xml:space="preserve">     409.1 Current State</v>
          </cell>
          <cell r="B261">
            <v>-12762291.000000007</v>
          </cell>
          <cell r="C261">
            <v>-1516307.0000000009</v>
          </cell>
          <cell r="D261">
            <v>11245984.000000007</v>
          </cell>
          <cell r="E261">
            <v>-4290596.0000000037</v>
          </cell>
          <cell r="F261">
            <v>20553896.000000015</v>
          </cell>
          <cell r="G261">
            <v>24844492.000000019</v>
          </cell>
        </row>
        <row r="262">
          <cell r="A262" t="str">
            <v xml:space="preserve">  410100J - PROV DIT-OPER INC FL</v>
          </cell>
          <cell r="B262">
            <v>14514184.000000007</v>
          </cell>
          <cell r="C262">
            <v>43836.000000000029</v>
          </cell>
          <cell r="D262">
            <v>-14470348.000000007</v>
          </cell>
          <cell r="E262">
            <v>49396789.00000003</v>
          </cell>
          <cell r="F262">
            <v>-5047807.0000000037</v>
          </cell>
          <cell r="G262">
            <v>-54444596.00000003</v>
          </cell>
        </row>
        <row r="263">
          <cell r="A263" t="str">
            <v xml:space="preserve">  411100J - PROV DIT-CR-OPER INC FL</v>
          </cell>
          <cell r="B263">
            <v>64513.000000000029</v>
          </cell>
          <cell r="C263">
            <v>1995190.0000000009</v>
          </cell>
          <cell r="D263">
            <v>1930677.0000000009</v>
          </cell>
          <cell r="E263">
            <v>-4773781.0000000037</v>
          </cell>
          <cell r="F263">
            <v>16553350.000000007</v>
          </cell>
          <cell r="G263">
            <v>21327131.000000011</v>
          </cell>
        </row>
        <row r="264">
          <cell r="A264" t="str">
            <v xml:space="preserve">     410.1-411.1 Deferred State</v>
          </cell>
          <cell r="B264">
            <v>14578697.000000007</v>
          </cell>
          <cell r="C264">
            <v>2039026.0000000009</v>
          </cell>
          <cell r="D264">
            <v>-12539671.000000007</v>
          </cell>
          <cell r="E264">
            <v>44623008.00000003</v>
          </cell>
          <cell r="F264">
            <v>11505543.000000004</v>
          </cell>
          <cell r="G264">
            <v>-33117465.000000026</v>
          </cell>
        </row>
        <row r="265">
          <cell r="A265" t="str">
            <v>TOTAL INCOME TAXES ON OPERATING INCOME</v>
          </cell>
          <cell r="B265">
            <v>12367249.000000007</v>
          </cell>
          <cell r="C265">
            <v>2568648.0000000037</v>
          </cell>
          <cell r="D265">
            <v>-9798601.0000000037</v>
          </cell>
          <cell r="E265">
            <v>282578542.00000024</v>
          </cell>
          <cell r="F265">
            <v>208470757.00000012</v>
          </cell>
          <cell r="G265">
            <v>-74107785.000000119</v>
          </cell>
        </row>
        <row r="266">
          <cell r="A266" t="str">
            <v xml:space="preserve">          OPERATING INCOME AFTER INCOME TAXES</v>
          </cell>
          <cell r="B266">
            <v>31901616.649999671</v>
          </cell>
          <cell r="C266">
            <v>23853057.890000042</v>
          </cell>
          <cell r="D266">
            <v>8048558.7599996291</v>
          </cell>
          <cell r="E266">
            <v>680261506.45999932</v>
          </cell>
          <cell r="F266">
            <v>590896090.30000198</v>
          </cell>
          <cell r="G266">
            <v>89365416.159997344</v>
          </cell>
        </row>
        <row r="267">
          <cell r="A267" t="str">
            <v>OTHER INCOME/(EXPENSE):</v>
          </cell>
        </row>
        <row r="268">
          <cell r="A268" t="str">
            <v xml:space="preserve"> 4191200 ALLOW FOR OTHER FUNDS USED DURING CONSTR</v>
          </cell>
          <cell r="B268">
            <v>1617218.6900000023</v>
          </cell>
          <cell r="C268">
            <v>5648116.3400000073</v>
          </cell>
          <cell r="D268">
            <v>-4030897.650000005</v>
          </cell>
          <cell r="E268">
            <v>28487993.530000016</v>
          </cell>
          <cell r="F268">
            <v>91480545.610000059</v>
          </cell>
          <cell r="G268">
            <v>-62992552.080000043</v>
          </cell>
        </row>
        <row r="269">
          <cell r="A269" t="str">
            <v xml:space="preserve"> 4191400 CONTRA AFUDC EQUITY - OATT</v>
          </cell>
          <cell r="B269">
            <v>0</v>
          </cell>
          <cell r="C269">
            <v>-19583.229999999996</v>
          </cell>
          <cell r="D269">
            <v>19583.229999999996</v>
          </cell>
          <cell r="E269">
            <v>-189556.79000000012</v>
          </cell>
          <cell r="F269">
            <v>-264262.66000000021</v>
          </cell>
          <cell r="G269">
            <v>74705.870000000083</v>
          </cell>
        </row>
        <row r="270">
          <cell r="A270" t="str">
            <v xml:space="preserve">     419.1 Allowance for Other Funds Used During Construction</v>
          </cell>
          <cell r="B270">
            <v>1617218.6900000023</v>
          </cell>
          <cell r="C270">
            <v>5628533.1100000069</v>
          </cell>
          <cell r="D270">
            <v>-4011314.4200000046</v>
          </cell>
          <cell r="E270">
            <v>28298436.740000017</v>
          </cell>
          <cell r="F270">
            <v>91216282.950000063</v>
          </cell>
          <cell r="G270">
            <v>-62917846.210000046</v>
          </cell>
        </row>
        <row r="271">
          <cell r="A271" t="str">
            <v xml:space="preserve"> 4190010 INTEREST NATURAL GAS DELINQ</v>
          </cell>
          <cell r="B271">
            <v>0</v>
          </cell>
          <cell r="C271" t="str">
            <v xml:space="preserve"> - </v>
          </cell>
          <cell r="D271">
            <v>0</v>
          </cell>
          <cell r="E271">
            <v>175.88000000000011</v>
          </cell>
          <cell r="F271" t="str">
            <v xml:space="preserve"> - </v>
          </cell>
          <cell r="G271">
            <v>175.88000000000011</v>
          </cell>
        </row>
        <row r="272">
          <cell r="A272" t="str">
            <v xml:space="preserve"> 4190100 MISC INT/DIV</v>
          </cell>
          <cell r="B272">
            <v>2182453.2300000023</v>
          </cell>
          <cell r="C272">
            <v>1694121.6600000011</v>
          </cell>
          <cell r="D272">
            <v>488331.57000000123</v>
          </cell>
          <cell r="E272">
            <v>17008576.410000015</v>
          </cell>
          <cell r="F272">
            <v>-26549419.290000014</v>
          </cell>
          <cell r="G272">
            <v>43557995.700000033</v>
          </cell>
        </row>
        <row r="273">
          <cell r="A273" t="str">
            <v xml:space="preserve"> 4190200 INT/TEMP INV</v>
          </cell>
          <cell r="B273">
            <v>15302.030000000006</v>
          </cell>
          <cell r="C273" t="str">
            <v xml:space="preserve"> - </v>
          </cell>
          <cell r="D273">
            <v>15302.030000000006</v>
          </cell>
          <cell r="E273">
            <v>184342.90000000011</v>
          </cell>
          <cell r="F273" t="str">
            <v xml:space="preserve"> - </v>
          </cell>
          <cell r="G273">
            <v>184342.90000000011</v>
          </cell>
        </row>
        <row r="274">
          <cell r="A274" t="str">
            <v xml:space="preserve"> 4190300 CONTRA -DEC TRST</v>
          </cell>
          <cell r="B274">
            <v>-2131118.0200000014</v>
          </cell>
          <cell r="C274">
            <v>-1654886.4500000002</v>
          </cell>
          <cell r="D274">
            <v>-476231.57000000123</v>
          </cell>
          <cell r="E274">
            <v>-16595719.010000007</v>
          </cell>
          <cell r="F274">
            <v>27263606.270000014</v>
          </cell>
          <cell r="G274">
            <v>-43859325.280000024</v>
          </cell>
        </row>
        <row r="275">
          <cell r="A275" t="str">
            <v xml:space="preserve">     419 Interest and Dividend Income</v>
          </cell>
          <cell r="B275">
            <v>66637.240000000689</v>
          </cell>
          <cell r="C275">
            <v>39235.210000000894</v>
          </cell>
          <cell r="D275">
            <v>27402.029999999795</v>
          </cell>
          <cell r="E275">
            <v>597376.18000000529</v>
          </cell>
          <cell r="F275">
            <v>714186.98000000045</v>
          </cell>
          <cell r="G275">
            <v>-116810.79999999516</v>
          </cell>
        </row>
        <row r="276">
          <cell r="A276" t="str">
            <v xml:space="preserve"> 4171001 EXPENSES OF NONUTILITY OPER</v>
          </cell>
          <cell r="B276">
            <v>1623217.2200000016</v>
          </cell>
          <cell r="C276">
            <v>1142621.6499999994</v>
          </cell>
          <cell r="D276">
            <v>-480595.57000000216</v>
          </cell>
          <cell r="E276">
            <v>11262747.160000008</v>
          </cell>
          <cell r="F276">
            <v>11352886.530000007</v>
          </cell>
          <cell r="G276">
            <v>90139.36999999918</v>
          </cell>
        </row>
        <row r="277">
          <cell r="A277" t="str">
            <v xml:space="preserve">     VARIOUS Miscellaneous Other Expense</v>
          </cell>
          <cell r="B277">
            <v>1623217.2200000016</v>
          </cell>
          <cell r="C277">
            <v>1142621.6499999994</v>
          </cell>
          <cell r="D277">
            <v>-480595.57000000216</v>
          </cell>
          <cell r="E277">
            <v>11262747.160000008</v>
          </cell>
          <cell r="F277">
            <v>11352886.530000007</v>
          </cell>
          <cell r="G277">
            <v>90139.36999999918</v>
          </cell>
        </row>
        <row r="278">
          <cell r="A278" t="str">
            <v xml:space="preserve"> 4170001 REV NUTIL</v>
          </cell>
          <cell r="B278">
            <v>2286423.5300000031</v>
          </cell>
          <cell r="C278">
            <v>2086891.4500000002</v>
          </cell>
          <cell r="D278">
            <v>199532.08000000287</v>
          </cell>
          <cell r="E278">
            <v>21723002.100000016</v>
          </cell>
          <cell r="F278">
            <v>21420986.930000015</v>
          </cell>
          <cell r="G278">
            <v>302015.17000000179</v>
          </cell>
        </row>
        <row r="279">
          <cell r="A279" t="str">
            <v xml:space="preserve"> 4180001 NONOPERATING RENTAL INCOME</v>
          </cell>
          <cell r="B279">
            <v>-61303.610000000015</v>
          </cell>
          <cell r="C279">
            <v>-63920.529999999941</v>
          </cell>
          <cell r="D279">
            <v>2616.9199999999255</v>
          </cell>
          <cell r="E279">
            <v>-795429.58000000042</v>
          </cell>
          <cell r="F279">
            <v>-630942.59000000043</v>
          </cell>
          <cell r="G279">
            <v>-164486.99</v>
          </cell>
        </row>
        <row r="280">
          <cell r="A280" t="str">
            <v xml:space="preserve"> 418020N NONOPERATING RENTAL INCOME NC</v>
          </cell>
          <cell r="B280">
            <v>2909.3900000000021</v>
          </cell>
          <cell r="C280">
            <v>1388.160000000001</v>
          </cell>
          <cell r="D280">
            <v>1521.2300000000012</v>
          </cell>
          <cell r="E280">
            <v>2909.3800000000019</v>
          </cell>
          <cell r="F280">
            <v>-404.33000000000015</v>
          </cell>
          <cell r="G280">
            <v>3313.7100000000019</v>
          </cell>
        </row>
        <row r="281">
          <cell r="A281" t="str">
            <v xml:space="preserve"> 4210001 MISC. NONOP INCOME</v>
          </cell>
          <cell r="B281">
            <v>200797.51000000013</v>
          </cell>
          <cell r="C281">
            <v>9114.3100000000086</v>
          </cell>
          <cell r="D281">
            <v>191683.20000000013</v>
          </cell>
          <cell r="E281">
            <v>215377.23000000013</v>
          </cell>
          <cell r="F281">
            <v>17409.150000000016</v>
          </cell>
          <cell r="G281">
            <v>197968.0800000001</v>
          </cell>
        </row>
        <row r="282">
          <cell r="A282" t="str">
            <v xml:space="preserve"> 4210016 DERIV INSTR GAIN - FLEET</v>
          </cell>
          <cell r="B282">
            <v>0</v>
          </cell>
          <cell r="C282">
            <v>0</v>
          </cell>
          <cell r="D282">
            <v>0</v>
          </cell>
          <cell r="E282">
            <v>4959.7300000000032</v>
          </cell>
          <cell r="F282">
            <v>55533.380000000026</v>
          </cell>
          <cell r="G282">
            <v>-50573.650000000023</v>
          </cell>
        </row>
        <row r="283">
          <cell r="A283" t="str">
            <v xml:space="preserve"> 4210017 MISC NONOP INCOME - NUCLEAR</v>
          </cell>
          <cell r="B283">
            <v>-261077.00000000012</v>
          </cell>
          <cell r="C283">
            <v>24402.000000000015</v>
          </cell>
          <cell r="D283">
            <v>-285479.00000000012</v>
          </cell>
          <cell r="E283">
            <v>-32912.000000000029</v>
          </cell>
          <cell r="F283">
            <v>727076.00000000047</v>
          </cell>
          <cell r="G283">
            <v>-759988.00000000047</v>
          </cell>
        </row>
        <row r="284">
          <cell r="A284" t="str">
            <v xml:space="preserve"> 4210121 EQUITY EARNINGS - NUSTART</v>
          </cell>
          <cell r="B284">
            <v>3682.3200000000015</v>
          </cell>
          <cell r="C284">
            <v>0.65000000000873159</v>
          </cell>
          <cell r="D284">
            <v>3681.6699999999928</v>
          </cell>
          <cell r="E284">
            <v>-1548.3299999999981</v>
          </cell>
          <cell r="F284">
            <v>104439.71000000006</v>
          </cell>
          <cell r="G284">
            <v>-105988.04000000007</v>
          </cell>
        </row>
        <row r="285">
          <cell r="A285" t="str">
            <v xml:space="preserve"> 4210701 MNI-OTHER ENERGY SERVICES-MISC</v>
          </cell>
          <cell r="B285">
            <v>-5343.4699999999975</v>
          </cell>
          <cell r="C285">
            <v>-1321.2500000000009</v>
          </cell>
          <cell r="D285">
            <v>-4022.2199999999966</v>
          </cell>
          <cell r="E285">
            <v>-63877.340000000026</v>
          </cell>
          <cell r="F285">
            <v>-31872.149999999983</v>
          </cell>
          <cell r="G285">
            <v>-32005.190000000042</v>
          </cell>
        </row>
        <row r="286">
          <cell r="A286" t="str">
            <v xml:space="preserve"> 4210703 MNI REVENUE</v>
          </cell>
          <cell r="B286">
            <v>-24452.000000000015</v>
          </cell>
          <cell r="C286">
            <v>130363.24000000005</v>
          </cell>
          <cell r="D286">
            <v>-154815.24000000005</v>
          </cell>
          <cell r="E286">
            <v>-484178.23000000021</v>
          </cell>
          <cell r="F286">
            <v>98321.84000000004</v>
          </cell>
          <cell r="G286">
            <v>-582500.0700000003</v>
          </cell>
        </row>
        <row r="287">
          <cell r="A287" t="str">
            <v xml:space="preserve"> 4210708 PT HOLDINGS INVOICES</v>
          </cell>
          <cell r="B287">
            <v>0</v>
          </cell>
          <cell r="C287">
            <v>134761.91000000015</v>
          </cell>
          <cell r="D287">
            <v>-134761.91000000015</v>
          </cell>
          <cell r="E287">
            <v>633092.12000000046</v>
          </cell>
          <cell r="F287">
            <v>642084.88000000047</v>
          </cell>
          <cell r="G287">
            <v>-8992.7600000000093</v>
          </cell>
        </row>
        <row r="288">
          <cell r="A288" t="str">
            <v xml:space="preserve"> 4214010 MISC NONOP INC-COLI GAIN CP&amp;L</v>
          </cell>
          <cell r="B288">
            <v>0</v>
          </cell>
          <cell r="C288">
            <v>0</v>
          </cell>
          <cell r="D288">
            <v>0</v>
          </cell>
          <cell r="E288">
            <v>1052083.7300000009</v>
          </cell>
          <cell r="F288">
            <v>1302653.860000001</v>
          </cell>
          <cell r="G288">
            <v>-250570.13000000012</v>
          </cell>
        </row>
        <row r="289">
          <cell r="A289" t="str">
            <v xml:space="preserve"> 4211001 GAIN ON DISPOSITION OF PROPERTY</v>
          </cell>
          <cell r="B289">
            <v>235455.17999999982</v>
          </cell>
          <cell r="C289">
            <v>-5841.6499999999105</v>
          </cell>
          <cell r="D289">
            <v>241296.82999999973</v>
          </cell>
          <cell r="E289">
            <v>-5092218.8700000038</v>
          </cell>
          <cell r="F289">
            <v>899067.06000000052</v>
          </cell>
          <cell r="G289">
            <v>-5991285.9300000044</v>
          </cell>
        </row>
        <row r="290">
          <cell r="A290" t="str">
            <v xml:space="preserve"> 4212001 LOSS ON DISPOSITION OF PROPERTY</v>
          </cell>
          <cell r="B290">
            <v>-2583.0000000000018</v>
          </cell>
          <cell r="C290" t="str">
            <v xml:space="preserve"> - </v>
          </cell>
          <cell r="D290">
            <v>-2583.0000000000018</v>
          </cell>
          <cell r="E290">
            <v>-8933.3400000000074</v>
          </cell>
          <cell r="F290" t="str">
            <v xml:space="preserve"> - </v>
          </cell>
          <cell r="G290">
            <v>-8933.3400000000074</v>
          </cell>
        </row>
        <row r="291">
          <cell r="A291" t="str">
            <v>4581000 - SERV REND NONASSOC-DIRECT</v>
          </cell>
          <cell r="B291" t="str">
            <v xml:space="preserve"> - </v>
          </cell>
          <cell r="C291" t="str">
            <v xml:space="preserve"> - </v>
          </cell>
          <cell r="D291">
            <v>0</v>
          </cell>
          <cell r="E291" t="str">
            <v xml:space="preserve"> - </v>
          </cell>
          <cell r="F291" t="str">
            <v xml:space="preserve"> - </v>
          </cell>
          <cell r="G291">
            <v>0</v>
          </cell>
        </row>
        <row r="292">
          <cell r="A292" t="str">
            <v xml:space="preserve">     VARIOUS Miscellaneous Other Income</v>
          </cell>
          <cell r="B292">
            <v>2374508.8500000024</v>
          </cell>
          <cell r="C292">
            <v>2315838.2900000005</v>
          </cell>
          <cell r="D292">
            <v>58670.560000001919</v>
          </cell>
          <cell r="E292">
            <v>17152326.600000013</v>
          </cell>
          <cell r="F292">
            <v>24604353.740000017</v>
          </cell>
          <cell r="G292">
            <v>-7452027.1400000043</v>
          </cell>
        </row>
        <row r="293">
          <cell r="A293" t="str">
            <v xml:space="preserve"> 4181119 EQUITY IN EARNINGS OF PEET</v>
          </cell>
          <cell r="B293">
            <v>0</v>
          </cell>
          <cell r="C293">
            <v>0</v>
          </cell>
          <cell r="D293">
            <v>0</v>
          </cell>
          <cell r="E293">
            <v>219.50000000000011</v>
          </cell>
          <cell r="F293">
            <v>143.00000000000011</v>
          </cell>
          <cell r="G293">
            <v>76.5</v>
          </cell>
        </row>
        <row r="294">
          <cell r="A294" t="str">
            <v xml:space="preserve">     Total Equity in Subs</v>
          </cell>
          <cell r="B294">
            <v>0</v>
          </cell>
          <cell r="C294">
            <v>0</v>
          </cell>
          <cell r="D294">
            <v>0</v>
          </cell>
          <cell r="E294">
            <v>219.50000000000011</v>
          </cell>
          <cell r="F294">
            <v>143.00000000000011</v>
          </cell>
          <cell r="G294">
            <v>76.5</v>
          </cell>
        </row>
        <row r="295">
          <cell r="A295" t="str">
            <v xml:space="preserve"> 408223J FL PROPERTY TAX NONUTILITY</v>
          </cell>
          <cell r="B295">
            <v>4390.2200000000048</v>
          </cell>
          <cell r="C295">
            <v>4967.700000000008</v>
          </cell>
          <cell r="D295">
            <v>577.4800000000032</v>
          </cell>
          <cell r="E295">
            <v>52430.22000000003</v>
          </cell>
          <cell r="F295">
            <v>58407.080000000031</v>
          </cell>
          <cell r="G295">
            <v>5976.8600000000006</v>
          </cell>
        </row>
        <row r="296">
          <cell r="A296" t="str">
            <v xml:space="preserve">     408.2 Taxes (Other Than Income)</v>
          </cell>
          <cell r="B296">
            <v>4390.2200000000048</v>
          </cell>
          <cell r="C296">
            <v>4967.700000000008</v>
          </cell>
          <cell r="D296">
            <v>577.4800000000032</v>
          </cell>
          <cell r="E296">
            <v>52430.22000000003</v>
          </cell>
          <cell r="F296">
            <v>58407.080000000031</v>
          </cell>
          <cell r="G296">
            <v>5976.8600000000006</v>
          </cell>
        </row>
        <row r="297">
          <cell r="A297" t="str">
            <v xml:space="preserve"> 426100F CONTRIBUTION - CIVIC &amp; COMMUNITY</v>
          </cell>
          <cell r="B297">
            <v>207728.90000000014</v>
          </cell>
          <cell r="C297">
            <v>155229.82000000018</v>
          </cell>
          <cell r="D297">
            <v>-52499.079999999958</v>
          </cell>
          <cell r="E297">
            <v>821406.34000000043</v>
          </cell>
          <cell r="F297">
            <v>1398706.0200000009</v>
          </cell>
          <cell r="G297">
            <v>577299.68000000052</v>
          </cell>
        </row>
        <row r="298">
          <cell r="A298" t="str">
            <v xml:space="preserve"> 4261013 DONATIONS - UNITED WAY</v>
          </cell>
          <cell r="B298">
            <v>0</v>
          </cell>
          <cell r="C298">
            <v>0</v>
          </cell>
          <cell r="D298">
            <v>0</v>
          </cell>
          <cell r="E298">
            <v>200.00000000000011</v>
          </cell>
          <cell r="F298">
            <v>220.00000000000011</v>
          </cell>
          <cell r="G298">
            <v>20</v>
          </cell>
        </row>
        <row r="299">
          <cell r="A299" t="str">
            <v xml:space="preserve"> 4261014 DONATIONS-CIVIC &amp;COMMUNITY</v>
          </cell>
          <cell r="B299">
            <v>2893629.3600000013</v>
          </cell>
          <cell r="C299">
            <v>4685937.5100000035</v>
          </cell>
          <cell r="D299">
            <v>1792308.1500000022</v>
          </cell>
          <cell r="E299">
            <v>8165868.7600000035</v>
          </cell>
          <cell r="F299">
            <v>5978211.8800000036</v>
          </cell>
          <cell r="G299">
            <v>-2187656.88</v>
          </cell>
        </row>
        <row r="300">
          <cell r="A300" t="str">
            <v xml:space="preserve"> 426180T OTHER DONATIONS</v>
          </cell>
          <cell r="B300">
            <v>142416.58000000013</v>
          </cell>
          <cell r="C300">
            <v>60000.000000000029</v>
          </cell>
          <cell r="D300">
            <v>-82416.580000000104</v>
          </cell>
          <cell r="E300">
            <v>204345.60000000012</v>
          </cell>
          <cell r="F300">
            <v>88141.780000000057</v>
          </cell>
          <cell r="G300">
            <v>-116203.82000000007</v>
          </cell>
        </row>
        <row r="301">
          <cell r="A301" t="str">
            <v xml:space="preserve"> 4262016 LIFE INSUR 92 DEFERRED COMP</v>
          </cell>
          <cell r="B301">
            <v>198971.68000000028</v>
          </cell>
          <cell r="C301">
            <v>-717233.40999999968</v>
          </cell>
          <cell r="D301">
            <v>-916205.09</v>
          </cell>
          <cell r="E301">
            <v>-2720922.4800000018</v>
          </cell>
          <cell r="F301">
            <v>-5636386.8100000033</v>
          </cell>
          <cell r="G301">
            <v>-2915464.3300000015</v>
          </cell>
        </row>
        <row r="302">
          <cell r="A302" t="str">
            <v xml:space="preserve"> 4262041 LIFE INSURANCE SPLIT DOLLAR</v>
          </cell>
          <cell r="B302" t="str">
            <v xml:space="preserve"> - </v>
          </cell>
          <cell r="C302">
            <v>0</v>
          </cell>
          <cell r="D302">
            <v>0</v>
          </cell>
          <cell r="E302" t="str">
            <v xml:space="preserve"> - </v>
          </cell>
          <cell r="F302">
            <v>12588.540000000015</v>
          </cell>
          <cell r="G302">
            <v>12588.540000000015</v>
          </cell>
        </row>
        <row r="303">
          <cell r="A303" t="str">
            <v xml:space="preserve"> 4263001 PENALTIES</v>
          </cell>
          <cell r="B303">
            <v>0</v>
          </cell>
          <cell r="C303" t="str">
            <v xml:space="preserve"> - </v>
          </cell>
          <cell r="D303">
            <v>0</v>
          </cell>
          <cell r="E303">
            <v>-676804.67000000051</v>
          </cell>
          <cell r="F303" t="str">
            <v xml:space="preserve"> - </v>
          </cell>
          <cell r="G303">
            <v>676804.67000000051</v>
          </cell>
        </row>
        <row r="304">
          <cell r="A304" t="str">
            <v xml:space="preserve"> 4264200 POL&amp;RELATED ACTIVITIES/EXP CIV/POL&amp;REL ACT OTH FEES</v>
          </cell>
          <cell r="B304">
            <v>416803.03</v>
          </cell>
          <cell r="C304">
            <v>557808.0400000005</v>
          </cell>
          <cell r="D304">
            <v>141005.01000000047</v>
          </cell>
          <cell r="E304">
            <v>3554083.9400000018</v>
          </cell>
          <cell r="F304">
            <v>2299367.140000002</v>
          </cell>
          <cell r="G304">
            <v>-1254716.7999999998</v>
          </cell>
        </row>
        <row r="305">
          <cell r="A305" t="str">
            <v xml:space="preserve"> 4264300 POL&amp;RELATED ACTIVITIES/CITIZENS SUPPORT</v>
          </cell>
          <cell r="B305" t="str">
            <v xml:space="preserve"> - </v>
          </cell>
          <cell r="C305">
            <v>0</v>
          </cell>
          <cell r="D305">
            <v>0</v>
          </cell>
          <cell r="E305" t="str">
            <v xml:space="preserve"> - </v>
          </cell>
          <cell r="F305">
            <v>2239.7700000000018</v>
          </cell>
          <cell r="G305">
            <v>2239.7700000000018</v>
          </cell>
        </row>
        <row r="306">
          <cell r="A306" t="str">
            <v xml:space="preserve"> 4265001 OTH DEDU OTHER DEDUCTIONS</v>
          </cell>
          <cell r="B306">
            <v>69513.590000000142</v>
          </cell>
          <cell r="C306">
            <v>80519.94</v>
          </cell>
          <cell r="D306">
            <v>11006.34999999986</v>
          </cell>
          <cell r="E306">
            <v>1798527.850000001</v>
          </cell>
          <cell r="F306">
            <v>1392021.2100000009</v>
          </cell>
          <cell r="G306">
            <v>-406506.64000000013</v>
          </cell>
        </row>
        <row r="307">
          <cell r="A307" t="str">
            <v xml:space="preserve"> 4265007 DERIV INSTR LOSS - FLEET</v>
          </cell>
          <cell r="B307">
            <v>0</v>
          </cell>
          <cell r="C307">
            <v>1049.9900000000007</v>
          </cell>
          <cell r="D307">
            <v>1049.9900000000007</v>
          </cell>
          <cell r="E307">
            <v>19869.210000000014</v>
          </cell>
          <cell r="F307">
            <v>8164.5000000000036</v>
          </cell>
          <cell r="G307">
            <v>-11704.71000000001</v>
          </cell>
        </row>
        <row r="308">
          <cell r="A308" t="str">
            <v xml:space="preserve">     426 Other Income Deductions (Income)/Expense</v>
          </cell>
          <cell r="B308">
            <v>3929063.140000002</v>
          </cell>
          <cell r="C308">
            <v>4823311.8900000043</v>
          </cell>
          <cell r="D308">
            <v>894248.75000000233</v>
          </cell>
          <cell r="E308">
            <v>11166574.550000003</v>
          </cell>
          <cell r="F308">
            <v>5543274.030000004</v>
          </cell>
          <cell r="G308">
            <v>-5623300.5199999986</v>
          </cell>
        </row>
        <row r="309">
          <cell r="A309" t="str">
            <v>OTHER INCOME/(EXPENSE) - BEFORE INCOME TAXES</v>
          </cell>
          <cell r="B309">
            <v>-1498305.7999999984</v>
          </cell>
          <cell r="C309">
            <v>2012705.3700000038</v>
          </cell>
          <cell r="D309">
            <v>-3511011.1700000023</v>
          </cell>
          <cell r="E309">
            <v>23566607.090000026</v>
          </cell>
          <cell r="F309">
            <v>99580399.030000076</v>
          </cell>
          <cell r="G309">
            <v>-76013791.940000057</v>
          </cell>
        </row>
        <row r="310">
          <cell r="A310" t="str">
            <v xml:space="preserve"> 4213000 - INTEREST INCOME-RECOVERY CLAUSE</v>
          </cell>
          <cell r="B310">
            <v>75646.390000000072</v>
          </cell>
          <cell r="C310">
            <v>2337580.7600000021</v>
          </cell>
          <cell r="D310">
            <v>-2261934.370000002</v>
          </cell>
          <cell r="E310">
            <v>627571.7900000005</v>
          </cell>
          <cell r="F310">
            <v>2838935.7200000021</v>
          </cell>
          <cell r="G310">
            <v>-2211363.9300000016</v>
          </cell>
        </row>
        <row r="311">
          <cell r="A311" t="str">
            <v xml:space="preserve">     Interest Income - Recoverable</v>
          </cell>
          <cell r="B311">
            <v>75646.390000000072</v>
          </cell>
          <cell r="C311">
            <v>2337580.7600000021</v>
          </cell>
          <cell r="D311">
            <v>-2261934.370000002</v>
          </cell>
          <cell r="E311">
            <v>627571.7900000005</v>
          </cell>
          <cell r="F311">
            <v>2838935.7200000021</v>
          </cell>
          <cell r="G311">
            <v>-2211363.9300000016</v>
          </cell>
        </row>
        <row r="312">
          <cell r="A312" t="str">
            <v>INCOME TAXES ON OTHER INCOME:</v>
          </cell>
        </row>
        <row r="313">
          <cell r="A313" t="str">
            <v xml:space="preserve">  409220F - INCOME TAXES, NONOPERATING FED</v>
          </cell>
          <cell r="B313">
            <v>257645.00000000012</v>
          </cell>
          <cell r="C313">
            <v>-28716399.000000015</v>
          </cell>
          <cell r="D313">
            <v>-28974044.000000015</v>
          </cell>
          <cell r="E313">
            <v>217158.00000000012</v>
          </cell>
          <cell r="F313">
            <v>696329.00000000047</v>
          </cell>
          <cell r="G313">
            <v>479171.00000000035</v>
          </cell>
        </row>
        <row r="314">
          <cell r="A314" t="str">
            <v xml:space="preserve">     409.2 Current Federal</v>
          </cell>
          <cell r="B314">
            <v>257645.00000000012</v>
          </cell>
          <cell r="C314">
            <v>-28716399.000000015</v>
          </cell>
          <cell r="D314">
            <v>-28974044.000000015</v>
          </cell>
          <cell r="E314">
            <v>217158.00000000012</v>
          </cell>
          <cell r="F314">
            <v>696329.00000000047</v>
          </cell>
          <cell r="G314">
            <v>479171.00000000035</v>
          </cell>
        </row>
        <row r="315">
          <cell r="A315" t="str">
            <v xml:space="preserve">  410200F - PROV DIT-NONOPER INC FED</v>
          </cell>
          <cell r="B315">
            <v>870810.00000000047</v>
          </cell>
          <cell r="C315">
            <v>31417892.000000015</v>
          </cell>
          <cell r="D315">
            <v>30547082.000000015</v>
          </cell>
          <cell r="E315">
            <v>15259314.000000007</v>
          </cell>
          <cell r="F315">
            <v>49456260.00000003</v>
          </cell>
          <cell r="G315">
            <v>34196946.000000022</v>
          </cell>
        </row>
        <row r="316">
          <cell r="A316" t="str">
            <v xml:space="preserve">  411200F - PROV DIT-CR- OPER INC FED</v>
          </cell>
          <cell r="B316">
            <v>-1971835.0000000009</v>
          </cell>
          <cell r="C316">
            <v>-3030749.0000000019</v>
          </cell>
          <cell r="D316">
            <v>-1058914.0000000009</v>
          </cell>
          <cell r="E316">
            <v>-16338644.000000007</v>
          </cell>
          <cell r="F316">
            <v>-49116459.00000003</v>
          </cell>
          <cell r="G316">
            <v>-32777815.000000022</v>
          </cell>
        </row>
        <row r="317">
          <cell r="A317" t="str">
            <v xml:space="preserve">     410.2-411.2 Deferred Federal - Net</v>
          </cell>
          <cell r="B317">
            <v>-1101025.0000000005</v>
          </cell>
          <cell r="C317">
            <v>28387143.000000015</v>
          </cell>
          <cell r="D317">
            <v>29488168.000000015</v>
          </cell>
          <cell r="E317">
            <v>-1079330</v>
          </cell>
          <cell r="F317">
            <v>339801</v>
          </cell>
          <cell r="G317">
            <v>1419131</v>
          </cell>
        </row>
        <row r="318">
          <cell r="A318" t="str">
            <v xml:space="preserve">  409220J - INCOME TAXES, NONOPERATING FL</v>
          </cell>
          <cell r="B318">
            <v>5042843.0000000037</v>
          </cell>
          <cell r="C318">
            <v>-5775214.0000000037</v>
          </cell>
          <cell r="D318">
            <v>-10818057.000000007</v>
          </cell>
          <cell r="E318">
            <v>339208.00000000023</v>
          </cell>
          <cell r="F318">
            <v>-898760.00000000047</v>
          </cell>
          <cell r="G318">
            <v>-1237968.0000000007</v>
          </cell>
        </row>
        <row r="319">
          <cell r="A319" t="str">
            <v xml:space="preserve">     409.2 Current State</v>
          </cell>
          <cell r="B319">
            <v>5042843.0000000037</v>
          </cell>
          <cell r="C319">
            <v>-5775214.0000000037</v>
          </cell>
          <cell r="D319">
            <v>-10818057.000000007</v>
          </cell>
          <cell r="E319">
            <v>339208.00000000023</v>
          </cell>
          <cell r="F319">
            <v>-898760.00000000047</v>
          </cell>
          <cell r="G319">
            <v>-1237968.0000000007</v>
          </cell>
        </row>
        <row r="320">
          <cell r="A320" t="str">
            <v xml:space="preserve">  410200J - PROV DIT-NONOPER INC FL</v>
          </cell>
          <cell r="B320">
            <v>144806.00000000012</v>
          </cell>
          <cell r="C320">
            <v>5224442.0000000037</v>
          </cell>
          <cell r="D320">
            <v>5079636.0000000037</v>
          </cell>
          <cell r="E320">
            <v>2537454.0000000019</v>
          </cell>
          <cell r="F320">
            <v>8224019.0000000037</v>
          </cell>
          <cell r="G320">
            <v>5686565.0000000019</v>
          </cell>
        </row>
        <row r="321">
          <cell r="A321" t="str">
            <v xml:space="preserve">  411200J - PROV DIT-CR-OPER INC FL</v>
          </cell>
          <cell r="B321">
            <v>-5618899.0000000037</v>
          </cell>
          <cell r="C321">
            <v>-503979.00000000023</v>
          </cell>
          <cell r="D321">
            <v>5114920.0000000037</v>
          </cell>
          <cell r="E321">
            <v>-8007939.0000000037</v>
          </cell>
          <cell r="F321">
            <v>-8167514.0000000037</v>
          </cell>
          <cell r="G321">
            <v>-159575</v>
          </cell>
        </row>
        <row r="322">
          <cell r="A322" t="str">
            <v xml:space="preserve">     410.2-411.2 Deferred State</v>
          </cell>
          <cell r="B322">
            <v>-5474093.0000000037</v>
          </cell>
          <cell r="C322">
            <v>4720463.0000000037</v>
          </cell>
          <cell r="D322">
            <v>10194556.000000007</v>
          </cell>
          <cell r="E322">
            <v>-5470485.0000000019</v>
          </cell>
          <cell r="F322">
            <v>56505</v>
          </cell>
          <cell r="G322">
            <v>5526990.0000000019</v>
          </cell>
        </row>
        <row r="323">
          <cell r="A323" t="str">
            <v>TOTAL INCOME TAXES ON OTHER INCOME</v>
          </cell>
          <cell r="B323">
            <v>-1274630</v>
          </cell>
          <cell r="C323">
            <v>-1384007</v>
          </cell>
          <cell r="D323">
            <v>-109377</v>
          </cell>
          <cell r="E323">
            <v>-5993449.0000000019</v>
          </cell>
          <cell r="F323">
            <v>193875</v>
          </cell>
          <cell r="G323">
            <v>6187324.0000000019</v>
          </cell>
        </row>
        <row r="324">
          <cell r="A324" t="str">
            <v xml:space="preserve">          OTHER INCOME/(EXPENSE) AFTER INCOME TAXES</v>
          </cell>
          <cell r="B324">
            <v>-148029.40999999829</v>
          </cell>
          <cell r="C324">
            <v>5734293.1300000064</v>
          </cell>
          <cell r="D324">
            <v>-5882322.5400000047</v>
          </cell>
          <cell r="E324">
            <v>30187627.880000025</v>
          </cell>
          <cell r="F324">
            <v>102225459.75000007</v>
          </cell>
          <cell r="G324">
            <v>-72037831.870000049</v>
          </cell>
        </row>
        <row r="325">
          <cell r="A325" t="str">
            <v xml:space="preserve">               INCOME BEFORE INTEREST EXPENSE</v>
          </cell>
          <cell r="B325">
            <v>31753587.239999674</v>
          </cell>
          <cell r="C325">
            <v>29587351.020000048</v>
          </cell>
          <cell r="D325">
            <v>2166236.2199996263</v>
          </cell>
          <cell r="E325">
            <v>710449134.33999932</v>
          </cell>
          <cell r="F325">
            <v>693121550.0500021</v>
          </cell>
          <cell r="G325">
            <v>17327584.28999722</v>
          </cell>
        </row>
        <row r="326">
          <cell r="A326" t="str">
            <v>INTEREST EXPENSE:</v>
          </cell>
        </row>
        <row r="327">
          <cell r="A327" t="str">
            <v xml:space="preserve"> 4271003 INT-COMMERCIAL PAPER</v>
          </cell>
          <cell r="B327" t="str">
            <v xml:space="preserve"> - </v>
          </cell>
          <cell r="C327">
            <v>0</v>
          </cell>
          <cell r="D327">
            <v>0</v>
          </cell>
          <cell r="E327" t="str">
            <v xml:space="preserve"> - </v>
          </cell>
          <cell r="F327">
            <v>14788.890000000007</v>
          </cell>
          <cell r="G327">
            <v>14788.890000000007</v>
          </cell>
        </row>
        <row r="328">
          <cell r="A328" t="str">
            <v xml:space="preserve"> 4271014 INT-6.75% DUE 02/01/28</v>
          </cell>
          <cell r="B328">
            <v>843750.00000000047</v>
          </cell>
          <cell r="C328">
            <v>843750.00000000047</v>
          </cell>
          <cell r="D328">
            <v>0</v>
          </cell>
          <cell r="E328">
            <v>10125000.000000007</v>
          </cell>
          <cell r="F328">
            <v>10125000.000000007</v>
          </cell>
          <cell r="G328">
            <v>0</v>
          </cell>
        </row>
        <row r="329">
          <cell r="A329" t="str">
            <v xml:space="preserve"> 4271025 INT-6.65% DUE 07/15/11</v>
          </cell>
          <cell r="B329">
            <v>1662500.0000000009</v>
          </cell>
          <cell r="C329">
            <v>1662500.0000000009</v>
          </cell>
          <cell r="D329">
            <v>0</v>
          </cell>
          <cell r="E329">
            <v>19950000.000000015</v>
          </cell>
          <cell r="F329">
            <v>19950000.000000015</v>
          </cell>
          <cell r="G329">
            <v>0</v>
          </cell>
        </row>
        <row r="330">
          <cell r="A330" t="str">
            <v xml:space="preserve"> 4271026 INT-CITRUS PC 2002A 01/01/27</v>
          </cell>
          <cell r="B330">
            <v>46242.300000000076</v>
          </cell>
          <cell r="C330">
            <v>48352.99000000002</v>
          </cell>
          <cell r="D330">
            <v>2110.6899999999441</v>
          </cell>
          <cell r="E330">
            <v>597471.25000000047</v>
          </cell>
          <cell r="F330">
            <v>807910.52000000048</v>
          </cell>
          <cell r="G330">
            <v>210439.27000000002</v>
          </cell>
        </row>
        <row r="331">
          <cell r="A331" t="str">
            <v xml:space="preserve"> 4271027 INT-CITRUS PC 2002B 01/01/22</v>
          </cell>
          <cell r="B331">
            <v>45149.070000000036</v>
          </cell>
          <cell r="C331">
            <v>40193.400000000052</v>
          </cell>
          <cell r="D331">
            <v>-4955.6699999999837</v>
          </cell>
          <cell r="E331">
            <v>553811.1600000005</v>
          </cell>
          <cell r="F331">
            <v>681112.93000000052</v>
          </cell>
          <cell r="G331">
            <v>127301.77000000002</v>
          </cell>
        </row>
        <row r="332">
          <cell r="A332" t="str">
            <v xml:space="preserve"> 4271028 INT-CITRUS PC 2002C 01/01/18</v>
          </cell>
          <cell r="B332">
            <v>13804.859999999993</v>
          </cell>
          <cell r="C332">
            <v>13069.620000000003</v>
          </cell>
          <cell r="D332">
            <v>-735.23999999999069</v>
          </cell>
          <cell r="E332">
            <v>177057.09000000011</v>
          </cell>
          <cell r="F332">
            <v>252648.3600000001</v>
          </cell>
          <cell r="G332">
            <v>75591.26999999999</v>
          </cell>
        </row>
        <row r="333">
          <cell r="A333" t="str">
            <v xml:space="preserve"> 4271031 INT - 4.8% DUE 03/01/13</v>
          </cell>
          <cell r="B333">
            <v>1700000.0000000009</v>
          </cell>
          <cell r="C333">
            <v>1700000.0000000009</v>
          </cell>
          <cell r="D333">
            <v>0</v>
          </cell>
          <cell r="E333">
            <v>20400000.000000015</v>
          </cell>
          <cell r="F333">
            <v>20400000.000000015</v>
          </cell>
          <cell r="G333">
            <v>0</v>
          </cell>
        </row>
        <row r="334">
          <cell r="A334" t="str">
            <v xml:space="preserve"> 4271032 INT - 5.9% DUE 03/01/33</v>
          </cell>
          <cell r="B334">
            <v>1106250.0000000009</v>
          </cell>
          <cell r="C334">
            <v>1106250.0000000009</v>
          </cell>
          <cell r="D334">
            <v>0</v>
          </cell>
          <cell r="E334">
            <v>13275000.000000007</v>
          </cell>
          <cell r="F334">
            <v>13275000.000000007</v>
          </cell>
          <cell r="G334">
            <v>0</v>
          </cell>
        </row>
        <row r="335">
          <cell r="A335" t="str">
            <v xml:space="preserve"> 4271033 INT - 1ST MORT LOCK</v>
          </cell>
          <cell r="B335">
            <v>1169.6099999999979</v>
          </cell>
          <cell r="C335">
            <v>2711.6800000000021</v>
          </cell>
          <cell r="D335">
            <v>1542.0700000000043</v>
          </cell>
          <cell r="E335">
            <v>21745.670000000013</v>
          </cell>
          <cell r="F335">
            <v>32540.160000000014</v>
          </cell>
          <cell r="G335">
            <v>10794.490000000002</v>
          </cell>
        </row>
        <row r="336">
          <cell r="A336" t="str">
            <v xml:space="preserve"> 4271034 INT - 5.1% DUE 12/1/15</v>
          </cell>
          <cell r="B336">
            <v>1275000.0000000009</v>
          </cell>
          <cell r="C336">
            <v>1275000.0000000009</v>
          </cell>
          <cell r="D336">
            <v>0</v>
          </cell>
          <cell r="E336">
            <v>15300000.000000007</v>
          </cell>
          <cell r="F336">
            <v>15300000.000000007</v>
          </cell>
          <cell r="G336">
            <v>0</v>
          </cell>
        </row>
        <row r="337">
          <cell r="A337" t="str">
            <v xml:space="preserve"> 4271035 INT - 4.5% DUE 06/01/10</v>
          </cell>
          <cell r="B337">
            <v>0</v>
          </cell>
          <cell r="C337">
            <v>1125000.0000000009</v>
          </cell>
          <cell r="D337">
            <v>1125000.0000000009</v>
          </cell>
          <cell r="E337">
            <v>5625000.0000000037</v>
          </cell>
          <cell r="F337">
            <v>13500000.000000007</v>
          </cell>
          <cell r="G337">
            <v>7875000.0000000037</v>
          </cell>
        </row>
        <row r="338">
          <cell r="A338" t="str">
            <v xml:space="preserve"> 4271038 INT 6.35% DUE 09/15/2037</v>
          </cell>
          <cell r="B338">
            <v>2672385.7400000002</v>
          </cell>
          <cell r="C338">
            <v>2672385.7400000002</v>
          </cell>
          <cell r="D338">
            <v>0</v>
          </cell>
          <cell r="E338">
            <v>32068628.880000014</v>
          </cell>
          <cell r="F338">
            <v>32068628.880000014</v>
          </cell>
          <cell r="G338">
            <v>0</v>
          </cell>
        </row>
        <row r="339">
          <cell r="A339" t="str">
            <v xml:space="preserve"> 4271039 INT 5.80% DUE 09/15/2017</v>
          </cell>
          <cell r="B339">
            <v>1242974.1100000003</v>
          </cell>
          <cell r="C339">
            <v>1242974.1100000003</v>
          </cell>
          <cell r="D339">
            <v>0</v>
          </cell>
          <cell r="E339">
            <v>14915689.320000008</v>
          </cell>
          <cell r="F339">
            <v>14915689.320000008</v>
          </cell>
          <cell r="G339">
            <v>0</v>
          </cell>
        </row>
        <row r="340">
          <cell r="A340" t="str">
            <v xml:space="preserve"> 4271040 INT - 5.65% DUE 06/15/18</v>
          </cell>
          <cell r="B340">
            <v>2316774.3900000025</v>
          </cell>
          <cell r="C340">
            <v>2316774.3900000025</v>
          </cell>
          <cell r="D340">
            <v>0</v>
          </cell>
          <cell r="E340">
            <v>27801292.680000015</v>
          </cell>
          <cell r="F340">
            <v>27801292.680000015</v>
          </cell>
          <cell r="G340">
            <v>0</v>
          </cell>
        </row>
        <row r="341">
          <cell r="A341" t="str">
            <v xml:space="preserve"> 4271041 INT - 6.40% DUE 06/15/38</v>
          </cell>
          <cell r="B341">
            <v>5309162.1800000034</v>
          </cell>
          <cell r="C341">
            <v>5309162.1800000034</v>
          </cell>
          <cell r="D341">
            <v>0</v>
          </cell>
          <cell r="E341">
            <v>63709946.160000026</v>
          </cell>
          <cell r="F341">
            <v>63709946.160000026</v>
          </cell>
          <cell r="G341">
            <v>0</v>
          </cell>
        </row>
        <row r="342">
          <cell r="A342" t="str">
            <v xml:space="preserve"> 4271042 INT - 4.55% DUE 04/01/20</v>
          </cell>
          <cell r="B342">
            <v>953301.77000000095</v>
          </cell>
          <cell r="C342" t="str">
            <v xml:space="preserve"> - </v>
          </cell>
          <cell r="D342">
            <v>-953301.77000000095</v>
          </cell>
          <cell r="E342">
            <v>8658053.5700000077</v>
          </cell>
          <cell r="F342" t="str">
            <v xml:space="preserve"> - </v>
          </cell>
          <cell r="G342">
            <v>-8658053.5700000077</v>
          </cell>
        </row>
        <row r="343">
          <cell r="A343" t="str">
            <v xml:space="preserve"> 4271043 INT - 5.65% DUE 04/01/40</v>
          </cell>
          <cell r="B343">
            <v>1647916.6700000009</v>
          </cell>
          <cell r="C343" t="str">
            <v xml:space="preserve"> - </v>
          </cell>
          <cell r="D343">
            <v>-1647916.6700000009</v>
          </cell>
          <cell r="E343">
            <v>15380555.590000007</v>
          </cell>
          <cell r="F343" t="str">
            <v xml:space="preserve"> - </v>
          </cell>
          <cell r="G343">
            <v>-15380555.590000007</v>
          </cell>
        </row>
        <row r="344">
          <cell r="A344" t="str">
            <v xml:space="preserve">     Interest on Long Term Debt - Nonrecoverable</v>
          </cell>
          <cell r="B344">
            <v>20836380.700000014</v>
          </cell>
          <cell r="C344">
            <v>19358124.110000014</v>
          </cell>
          <cell r="D344">
            <v>-1478256.5899999999</v>
          </cell>
          <cell r="E344">
            <v>248559251.37000009</v>
          </cell>
          <cell r="F344">
            <v>232834557.9000001</v>
          </cell>
          <cell r="G344">
            <v>-15724693.469999999</v>
          </cell>
        </row>
        <row r="345">
          <cell r="A345" t="str">
            <v xml:space="preserve">     Total Interest on Long Term Debt</v>
          </cell>
          <cell r="B345">
            <v>20836380.700000014</v>
          </cell>
          <cell r="C345">
            <v>19358124.110000014</v>
          </cell>
          <cell r="D345">
            <v>-1478256.5899999999</v>
          </cell>
          <cell r="E345">
            <v>248559251.37000009</v>
          </cell>
          <cell r="F345">
            <v>232834557.9000001</v>
          </cell>
          <cell r="G345">
            <v>-15724693.469999999</v>
          </cell>
        </row>
        <row r="346">
          <cell r="A346" t="str">
            <v xml:space="preserve"> 4280001 AMORTIZATION OF DEBT DISCOUNT AND EXPENS</v>
          </cell>
          <cell r="B346">
            <v>492426.04000000027</v>
          </cell>
          <cell r="C346">
            <v>416803.17000000016</v>
          </cell>
          <cell r="D346">
            <v>-75622.870000000112</v>
          </cell>
          <cell r="E346">
            <v>5398285.4400000041</v>
          </cell>
          <cell r="F346">
            <v>5079382.7900000038</v>
          </cell>
          <cell r="G346">
            <v>-318902.65000000037</v>
          </cell>
        </row>
        <row r="347">
          <cell r="A347" t="str">
            <v xml:space="preserve"> 4281001 AMORTIZATION OF REACQUIRED DEBT</v>
          </cell>
          <cell r="B347">
            <v>113592.40999999997</v>
          </cell>
          <cell r="C347">
            <v>113592.40999999997</v>
          </cell>
          <cell r="D347">
            <v>0</v>
          </cell>
          <cell r="E347">
            <v>1363108.9200000009</v>
          </cell>
          <cell r="F347">
            <v>1363108.9200000009</v>
          </cell>
          <cell r="G347">
            <v>0</v>
          </cell>
        </row>
        <row r="348">
          <cell r="A348" t="str">
            <v xml:space="preserve">     428-429 Amortization of Premiums and Discounts - Net</v>
          </cell>
          <cell r="B348">
            <v>606018.45000000019</v>
          </cell>
          <cell r="C348">
            <v>530395.58000000007</v>
          </cell>
          <cell r="D348">
            <v>-75622.870000000112</v>
          </cell>
          <cell r="E348">
            <v>6761394.360000005</v>
          </cell>
          <cell r="F348">
            <v>6442491.7100000046</v>
          </cell>
          <cell r="G348">
            <v>-318902.65000000037</v>
          </cell>
        </row>
        <row r="349">
          <cell r="A349" t="str">
            <v xml:space="preserve"> 4301010 INT EXP - MONEY POOL</v>
          </cell>
          <cell r="B349">
            <v>4037.9900000000216</v>
          </cell>
          <cell r="C349">
            <v>58394.970000000234</v>
          </cell>
          <cell r="D349">
            <v>54356.980000000214</v>
          </cell>
          <cell r="E349">
            <v>178680.45000000013</v>
          </cell>
          <cell r="F349">
            <v>2755141.2200000021</v>
          </cell>
          <cell r="G349">
            <v>2576460.7700000019</v>
          </cell>
        </row>
        <row r="350">
          <cell r="A350" t="str">
            <v xml:space="preserve"> 4310001 - OTHER INTEREST EXPENSE</v>
          </cell>
          <cell r="B350">
            <v>-42891.060000000027</v>
          </cell>
          <cell r="C350">
            <v>-140562.25000000012</v>
          </cell>
          <cell r="D350">
            <v>-97671.19000000009</v>
          </cell>
          <cell r="E350">
            <v>44657.410000000033</v>
          </cell>
          <cell r="F350">
            <v>568390.4100000005</v>
          </cell>
          <cell r="G350">
            <v>523733.00000000047</v>
          </cell>
        </row>
        <row r="351">
          <cell r="A351" t="str">
            <v xml:space="preserve"> 4310010 - OTH INT EXP-COMMITMENT FEES</v>
          </cell>
          <cell r="B351">
            <v>360937.50000000017</v>
          </cell>
          <cell r="C351">
            <v>81475.72000000003</v>
          </cell>
          <cell r="D351">
            <v>-279461.78000000014</v>
          </cell>
          <cell r="E351">
            <v>655137.71000000043</v>
          </cell>
          <cell r="F351">
            <v>342076.10000000021</v>
          </cell>
          <cell r="G351">
            <v>-313061.61000000022</v>
          </cell>
        </row>
        <row r="352">
          <cell r="A352" t="str">
            <v xml:space="preserve"> 4310011 - OTHER INT EXP-MISC</v>
          </cell>
          <cell r="B352">
            <v>17915.330000000002</v>
          </cell>
          <cell r="C352">
            <v>15489.979999999989</v>
          </cell>
          <cell r="D352">
            <v>-2425.3500000000131</v>
          </cell>
          <cell r="E352">
            <v>203685.5500000001</v>
          </cell>
          <cell r="F352">
            <v>220407.43000000014</v>
          </cell>
          <cell r="G352">
            <v>16721.880000000034</v>
          </cell>
        </row>
        <row r="353">
          <cell r="A353" t="str">
            <v xml:space="preserve"> 4310012 - OTH INT EXP-CUST DEPOSIT</v>
          </cell>
          <cell r="B353">
            <v>1077854.330000001</v>
          </cell>
          <cell r="C353">
            <v>1011799.3799999994</v>
          </cell>
          <cell r="D353">
            <v>-66054.950000001583</v>
          </cell>
          <cell r="E353">
            <v>12711059.520000007</v>
          </cell>
          <cell r="F353">
            <v>11955185.790000007</v>
          </cell>
          <cell r="G353">
            <v>-755873.73000000045</v>
          </cell>
        </row>
        <row r="354">
          <cell r="A354" t="str">
            <v xml:space="preserve"> 4310024 - OTH INT EXP-TAX DEFIC-FIT</v>
          </cell>
          <cell r="B354">
            <v>210968.20000000007</v>
          </cell>
          <cell r="C354">
            <v>89693.120000000054</v>
          </cell>
          <cell r="D354">
            <v>-121275.08000000002</v>
          </cell>
          <cell r="E354">
            <v>1827226.5000000009</v>
          </cell>
          <cell r="F354">
            <v>614616.02000000048</v>
          </cell>
          <cell r="G354">
            <v>-1212610.4800000004</v>
          </cell>
        </row>
        <row r="355">
          <cell r="A355" t="str">
            <v xml:space="preserve"> 4310026 - OTH INT EXP-COMMERCIAL PAPER</v>
          </cell>
          <cell r="B355" t="str">
            <v xml:space="preserve"> - </v>
          </cell>
          <cell r="C355">
            <v>0</v>
          </cell>
          <cell r="D355">
            <v>0</v>
          </cell>
          <cell r="E355" t="str">
            <v xml:space="preserve"> - </v>
          </cell>
          <cell r="F355">
            <v>1195053.9200000009</v>
          </cell>
          <cell r="G355">
            <v>1195053.9200000009</v>
          </cell>
        </row>
        <row r="356">
          <cell r="A356" t="str">
            <v xml:space="preserve">     430-431 Interest on Assoc. Companies &amp; Other Interest Exp.</v>
          </cell>
          <cell r="B356">
            <v>1628822.2900000014</v>
          </cell>
          <cell r="C356">
            <v>1116290.9199999997</v>
          </cell>
          <cell r="D356">
            <v>-512531.37000000174</v>
          </cell>
          <cell r="E356">
            <v>15620447.140000008</v>
          </cell>
          <cell r="F356">
            <v>17650870.890000012</v>
          </cell>
          <cell r="G356">
            <v>2030423.7500000037</v>
          </cell>
        </row>
        <row r="357">
          <cell r="A357" t="str">
            <v>LESS: AFUDC DEBT</v>
          </cell>
        </row>
        <row r="358">
          <cell r="A358" t="str">
            <v xml:space="preserve"> 4321200 ALLOW FOR BORROWED FUNDS DURING CONSTR-C</v>
          </cell>
          <cell r="B358">
            <v>1098801.8900000015</v>
          </cell>
          <cell r="C358">
            <v>1680789.9599999981</v>
          </cell>
          <cell r="D358">
            <v>-581988.06999999657</v>
          </cell>
          <cell r="E358">
            <v>13550681.630000008</v>
          </cell>
          <cell r="F358">
            <v>27186826.400000013</v>
          </cell>
          <cell r="G358">
            <v>-13636144.770000005</v>
          </cell>
        </row>
        <row r="359">
          <cell r="A359" t="str">
            <v xml:space="preserve"> 4321201 CONTRA AFUDC DEBT - OATT</v>
          </cell>
          <cell r="B359">
            <v>0</v>
          </cell>
          <cell r="C359">
            <v>-5827.7000000000153</v>
          </cell>
          <cell r="D359">
            <v>5827.7000000000153</v>
          </cell>
          <cell r="E359">
            <v>-63058.61000000003</v>
          </cell>
          <cell r="F359">
            <v>-80964.490000000063</v>
          </cell>
          <cell r="G359">
            <v>17905.880000000034</v>
          </cell>
        </row>
        <row r="360">
          <cell r="A360" t="str">
            <v xml:space="preserve">     432 Allowance for Borrowed Funds Used During Const.</v>
          </cell>
          <cell r="B360">
            <v>1098801.8900000015</v>
          </cell>
          <cell r="C360">
            <v>1674962.2599999981</v>
          </cell>
          <cell r="D360">
            <v>-576160.36999999662</v>
          </cell>
          <cell r="E360">
            <v>13487623.020000009</v>
          </cell>
          <cell r="F360">
            <v>27105861.910000015</v>
          </cell>
          <cell r="G360">
            <v>-13618238.890000006</v>
          </cell>
        </row>
        <row r="361">
          <cell r="A361" t="str">
            <v>NET INTEREST EXPENSE - NONRECOVERABLE</v>
          </cell>
          <cell r="B361">
            <v>21972419.550000016</v>
          </cell>
          <cell r="C361">
            <v>19329848.350000013</v>
          </cell>
          <cell r="D361">
            <v>-2642571.200000003</v>
          </cell>
          <cell r="E361">
            <v>257453469.85000011</v>
          </cell>
          <cell r="F361">
            <v>229822058.59000009</v>
          </cell>
          <cell r="G361">
            <v>-27631411.26000002</v>
          </cell>
        </row>
        <row r="362">
          <cell r="A362" t="str">
            <v xml:space="preserve"> 4310003 - OTHER INT EXP - NUCLEAR</v>
          </cell>
          <cell r="B362">
            <v>47971.000000000029</v>
          </cell>
          <cell r="C362">
            <v>-4461.0000000000036</v>
          </cell>
          <cell r="D362">
            <v>-52432.000000000029</v>
          </cell>
          <cell r="E362">
            <v>6266.0000000000036</v>
          </cell>
          <cell r="F362">
            <v>-132900.00000000012</v>
          </cell>
          <cell r="G362">
            <v>-139166.00000000012</v>
          </cell>
        </row>
        <row r="363">
          <cell r="A363" t="str">
            <v xml:space="preserve"> 4313000 - INTEREST EXPENSE - RECOVERY CLAUSE</v>
          </cell>
          <cell r="B363">
            <v>17250.930000000022</v>
          </cell>
          <cell r="C363">
            <v>35544.669999999955</v>
          </cell>
          <cell r="D363">
            <v>18293.739999999932</v>
          </cell>
          <cell r="E363">
            <v>98387.380000000063</v>
          </cell>
          <cell r="F363">
            <v>1249877.2500000009</v>
          </cell>
          <cell r="G363">
            <v>1151489.8700000008</v>
          </cell>
        </row>
        <row r="364">
          <cell r="A364" t="str">
            <v>NET INTEREST EXPENSE - RECOVERABLE</v>
          </cell>
          <cell r="B364">
            <v>65221.930000000051</v>
          </cell>
          <cell r="C364">
            <v>31083.669999999951</v>
          </cell>
          <cell r="D364">
            <v>-34138.260000000097</v>
          </cell>
          <cell r="E364">
            <v>104653.38000000006</v>
          </cell>
          <cell r="F364">
            <v>1116977.2500000009</v>
          </cell>
          <cell r="G364">
            <v>1012323.8700000008</v>
          </cell>
        </row>
        <row r="365">
          <cell r="A365" t="str">
            <v>NET INTEREST EXPENSE - INCLUDING RECOVERABLE</v>
          </cell>
          <cell r="B365">
            <v>22037641.480000015</v>
          </cell>
          <cell r="C365">
            <v>19360932.020000014</v>
          </cell>
          <cell r="D365">
            <v>-2676709.4600000009</v>
          </cell>
          <cell r="E365">
            <v>257558123.23000011</v>
          </cell>
          <cell r="F365">
            <v>230939035.84000009</v>
          </cell>
          <cell r="G365">
            <v>-26619087.390000015</v>
          </cell>
        </row>
        <row r="366">
          <cell r="A366" t="str">
            <v>INCOME BEFORE EXTRAORDINARY ITEMS</v>
          </cell>
          <cell r="B366">
            <v>9715945.7599996589</v>
          </cell>
          <cell r="C366">
            <v>10226419.000000034</v>
          </cell>
          <cell r="D366">
            <v>-510473.24000037462</v>
          </cell>
          <cell r="E366">
            <v>452891011.10999918</v>
          </cell>
          <cell r="F366">
            <v>462182514.21000201</v>
          </cell>
          <cell r="G366">
            <v>-9291503.1000028253</v>
          </cell>
        </row>
        <row r="367">
          <cell r="A367" t="str">
            <v xml:space="preserve">          NET INCOME</v>
          </cell>
          <cell r="B367">
            <v>9715945.7599996589</v>
          </cell>
          <cell r="C367">
            <v>10226419.000000034</v>
          </cell>
          <cell r="D367">
            <v>-510473.24000037462</v>
          </cell>
          <cell r="E367">
            <v>452891011.10999918</v>
          </cell>
          <cell r="F367">
            <v>462182514.21000201</v>
          </cell>
          <cell r="G367">
            <v>-9291503.1000028253</v>
          </cell>
        </row>
        <row r="368">
          <cell r="A368" t="str">
            <v xml:space="preserve"> 4371001 PREFERRED STOCK - 4.00% SERIES</v>
          </cell>
          <cell r="B368">
            <v>13326.610000000022</v>
          </cell>
          <cell r="C368">
            <v>13326.610000000022</v>
          </cell>
          <cell r="D368">
            <v>0</v>
          </cell>
          <cell r="E368">
            <v>159919.32000000012</v>
          </cell>
          <cell r="F368">
            <v>159919.32000000012</v>
          </cell>
          <cell r="G368">
            <v>0</v>
          </cell>
        </row>
        <row r="369">
          <cell r="A369" t="str">
            <v xml:space="preserve"> 4371002 PREFERRED STOCK - 4.60% SERIES</v>
          </cell>
          <cell r="B369">
            <v>15332.139999999992</v>
          </cell>
          <cell r="C369">
            <v>15332.139999999992</v>
          </cell>
          <cell r="D369">
            <v>0</v>
          </cell>
          <cell r="E369">
            <v>183985.68000000011</v>
          </cell>
          <cell r="F369">
            <v>183985.68000000011</v>
          </cell>
          <cell r="G369">
            <v>0</v>
          </cell>
        </row>
        <row r="370">
          <cell r="A370" t="str">
            <v xml:space="preserve"> 4371003 PREFERRED STOCK - 4.75% SERIES</v>
          </cell>
          <cell r="B370">
            <v>31666.560000000012</v>
          </cell>
          <cell r="C370">
            <v>31666.560000000012</v>
          </cell>
          <cell r="D370">
            <v>0</v>
          </cell>
          <cell r="E370">
            <v>379998.7200000002</v>
          </cell>
          <cell r="F370">
            <v>379998.7200000002</v>
          </cell>
          <cell r="G370">
            <v>0</v>
          </cell>
        </row>
        <row r="371">
          <cell r="A371" t="str">
            <v xml:space="preserve"> 4371004 PREFERRED STOCK - 4.40% SERIES</v>
          </cell>
          <cell r="B371">
            <v>27500.130000000019</v>
          </cell>
          <cell r="C371">
            <v>27500.130000000019</v>
          </cell>
          <cell r="D371">
            <v>0</v>
          </cell>
          <cell r="E371">
            <v>330001.56000000023</v>
          </cell>
          <cell r="F371">
            <v>330001.56000000023</v>
          </cell>
          <cell r="G371">
            <v>0</v>
          </cell>
        </row>
        <row r="372">
          <cell r="A372" t="str">
            <v xml:space="preserve"> 4371005 PREFERRED STOCK - 4.58% SERIES</v>
          </cell>
          <cell r="B372">
            <v>38162.930000000022</v>
          </cell>
          <cell r="C372">
            <v>38162.930000000022</v>
          </cell>
          <cell r="D372">
            <v>0</v>
          </cell>
          <cell r="E372">
            <v>457955.16000000021</v>
          </cell>
          <cell r="F372">
            <v>457955.16000000021</v>
          </cell>
          <cell r="G372">
            <v>0</v>
          </cell>
        </row>
        <row r="373">
          <cell r="A373" t="str">
            <v xml:space="preserve">     437 Preferred Stock Dividends</v>
          </cell>
          <cell r="B373">
            <v>125988.37000000007</v>
          </cell>
          <cell r="C373">
            <v>125988.37000000007</v>
          </cell>
          <cell r="D373">
            <v>0</v>
          </cell>
          <cell r="E373">
            <v>1511860.4400000009</v>
          </cell>
          <cell r="F373">
            <v>1511860.4400000009</v>
          </cell>
          <cell r="G373">
            <v>0</v>
          </cell>
        </row>
        <row r="374">
          <cell r="A374" t="str">
            <v xml:space="preserve">          EARNINGS APPLICABLE TO COMMON STOCK</v>
          </cell>
          <cell r="B374">
            <v>9589957.3899996597</v>
          </cell>
          <cell r="C374">
            <v>10100430.630000034</v>
          </cell>
          <cell r="D374">
            <v>-510473.24000037462</v>
          </cell>
          <cell r="E374">
            <v>451379150.66999918</v>
          </cell>
          <cell r="F374">
            <v>460670653.77000201</v>
          </cell>
          <cell r="G374">
            <v>-9291503.1000028253</v>
          </cell>
        </row>
        <row r="376">
          <cell r="A376" t="str">
            <v xml:space="preserve"> FERC ELECTRIC MARGIN</v>
          </cell>
          <cell r="B376">
            <v>182496689.80999976</v>
          </cell>
          <cell r="C376">
            <v>149812492.51000014</v>
          </cell>
          <cell r="D376">
            <v>32684197.299999624</v>
          </cell>
          <cell r="E376">
            <v>2112875790.8500001</v>
          </cell>
          <cell r="F376">
            <v>1932143129.8500028</v>
          </cell>
          <cell r="G376">
            <v>180732660.99999738</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llar_Analysis"/>
      <sheetName val="Cash_Flow"/>
      <sheetName val="Sheet3"/>
    </sheetNames>
    <sheetDataSet>
      <sheetData sheetId="0">
        <row r="10">
          <cell r="D10" t="str">
            <v>Whole Year</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entives - Actuals "/>
      <sheetName val="7801 ECCR YTD"/>
      <sheetName val="7801 ECCR MO"/>
      <sheetName val="7808 ECCR YTD"/>
      <sheetName val="7808 ECCR MO"/>
      <sheetName val="7817 ECCR YTD"/>
      <sheetName val="7817 ECCR MO"/>
      <sheetName val="7828 ECCR YTD"/>
      <sheetName val="7828 ECCR MO"/>
      <sheetName val="7834 ECCR YTD"/>
      <sheetName val="7834 ECCR MO"/>
      <sheetName val="ROLLUP ECCR YTD"/>
      <sheetName val="ROLLUP ECCR MO"/>
      <sheetName val="Cash_Flow YTD"/>
      <sheetName val="Cash_Flow MO"/>
      <sheetName val="BY 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entives - Actuals "/>
      <sheetName val="7801 ECCR YTD"/>
      <sheetName val="7801 ECCR MO"/>
      <sheetName val="7808 ECCR YTD"/>
      <sheetName val="7808 ECCR MO"/>
      <sheetName val="7817 ECCR YTD"/>
      <sheetName val="7817 ECCR MO"/>
      <sheetName val="7828 ECCR YTD"/>
      <sheetName val="7828 ECCR MO"/>
      <sheetName val="7834 ECCR YTD"/>
      <sheetName val="7834 ECCR MO"/>
      <sheetName val="ROLLUP ECCR YTD"/>
      <sheetName val="ROLLUP ECCR MO"/>
      <sheetName val="Cash_Flow YTD"/>
      <sheetName val="Cash_Flow MO"/>
      <sheetName val="BY 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801"/>
      <sheetName val="Recap"/>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3.1"/>
      <sheetName val="SCHEDULE 3.2"/>
      <sheetName val="SCHEDULE 3.3"/>
    </sheetNames>
    <sheetDataSet>
      <sheetData sheetId="0" refreshError="1"/>
      <sheetData sheetId="1">
        <row r="1">
          <cell r="A1" t="str">
            <v>FLORIDA POWER CORPORATION</v>
          </cell>
        </row>
        <row r="3">
          <cell r="A3" t="str">
            <v>SCHEDULE 3.2.1</v>
          </cell>
        </row>
        <row r="4">
          <cell r="A4" t="str">
            <v>HISTORY AND FORECAST OF WINTER PEAK DEMAND (MW)</v>
          </cell>
        </row>
        <row r="5">
          <cell r="A5" t="str">
            <v>BASE CASE</v>
          </cell>
        </row>
        <row r="8">
          <cell r="A8" t="str">
            <v>(1)</v>
          </cell>
          <cell r="B8" t="str">
            <v>(2)</v>
          </cell>
          <cell r="C8" t="str">
            <v>(3)</v>
          </cell>
          <cell r="D8" t="str">
            <v>(4)</v>
          </cell>
          <cell r="E8" t="str">
            <v>(5)</v>
          </cell>
          <cell r="F8" t="str">
            <v>(6)</v>
          </cell>
          <cell r="G8" t="str">
            <v>(7)</v>
          </cell>
          <cell r="H8" t="str">
            <v>(8)</v>
          </cell>
          <cell r="I8" t="str">
            <v>(9)</v>
          </cell>
          <cell r="J8" t="str">
            <v>(OTH)</v>
          </cell>
          <cell r="K8" t="str">
            <v>(10)</v>
          </cell>
        </row>
        <row r="12">
          <cell r="F12" t="str">
            <v>RESIDENTIAL</v>
          </cell>
          <cell r="H12" t="str">
            <v>COMM. / IND.</v>
          </cell>
          <cell r="J12" t="str">
            <v>OTHER</v>
          </cell>
        </row>
        <row r="13">
          <cell r="F13" t="str">
            <v>LOAD</v>
          </cell>
          <cell r="G13" t="str">
            <v>RESIDENTIAL</v>
          </cell>
          <cell r="H13" t="str">
            <v>LOAD</v>
          </cell>
          <cell r="I13" t="str">
            <v>COMM. / IND.</v>
          </cell>
          <cell r="J13" t="str">
            <v>DEMAND</v>
          </cell>
          <cell r="K13" t="str">
            <v>NET FIRM</v>
          </cell>
        </row>
        <row r="14">
          <cell r="A14" t="str">
            <v>YEAR</v>
          </cell>
          <cell r="B14" t="str">
            <v>TOTAL</v>
          </cell>
          <cell r="C14" t="str">
            <v>WHOLESALE</v>
          </cell>
          <cell r="D14" t="str">
            <v>RETAIL</v>
          </cell>
          <cell r="E14" t="str">
            <v>INTERRUPTIBLE</v>
          </cell>
          <cell r="F14" t="str">
            <v>MANAGEMENT</v>
          </cell>
          <cell r="G14" t="str">
            <v>CONSERVATION</v>
          </cell>
          <cell r="H14" t="str">
            <v>MANAGEMENT</v>
          </cell>
          <cell r="I14" t="str">
            <v>CONSERVATION</v>
          </cell>
          <cell r="J14" t="str">
            <v>REDUCTIONS</v>
          </cell>
          <cell r="K14" t="str">
            <v>DEMAND</v>
          </cell>
        </row>
        <row r="15">
          <cell r="A15" t="str">
            <v>-</v>
          </cell>
          <cell r="B15" t="str">
            <v>-</v>
          </cell>
          <cell r="C15" t="str">
            <v>-</v>
          </cell>
          <cell r="D15" t="str">
            <v>-</v>
          </cell>
          <cell r="E15" t="str">
            <v>-</v>
          </cell>
          <cell r="F15" t="str">
            <v>-</v>
          </cell>
          <cell r="G15" t="str">
            <v>-</v>
          </cell>
          <cell r="H15" t="str">
            <v>-</v>
          </cell>
          <cell r="I15" t="str">
            <v>-</v>
          </cell>
          <cell r="J15" t="str">
            <v>-</v>
          </cell>
          <cell r="K15" t="str">
            <v>-</v>
          </cell>
        </row>
        <row r="17">
          <cell r="A17" t="str">
            <v>1991/92</v>
          </cell>
          <cell r="B17">
            <v>7162.5</v>
          </cell>
          <cell r="C17">
            <v>972</v>
          </cell>
          <cell r="D17">
            <v>6190.5</v>
          </cell>
          <cell r="E17">
            <v>181</v>
          </cell>
          <cell r="F17">
            <v>611</v>
          </cell>
          <cell r="G17">
            <v>60</v>
          </cell>
          <cell r="H17">
            <v>0</v>
          </cell>
          <cell r="I17">
            <v>55</v>
          </cell>
          <cell r="J17">
            <v>154.5</v>
          </cell>
          <cell r="K17">
            <v>6101</v>
          </cell>
        </row>
        <row r="18">
          <cell r="A18" t="str">
            <v>1992/93</v>
          </cell>
          <cell r="B18">
            <v>7190.5</v>
          </cell>
          <cell r="C18">
            <v>851</v>
          </cell>
          <cell r="D18">
            <v>6339.5</v>
          </cell>
          <cell r="E18">
            <v>155</v>
          </cell>
          <cell r="F18">
            <v>599</v>
          </cell>
          <cell r="G18">
            <v>67</v>
          </cell>
          <cell r="H18">
            <v>0</v>
          </cell>
          <cell r="I18">
            <v>57</v>
          </cell>
          <cell r="J18">
            <v>158.5</v>
          </cell>
          <cell r="K18">
            <v>6154</v>
          </cell>
        </row>
        <row r="19">
          <cell r="A19" t="str">
            <v>1993/94</v>
          </cell>
          <cell r="B19">
            <v>7183.5</v>
          </cell>
          <cell r="C19">
            <v>972</v>
          </cell>
          <cell r="D19">
            <v>6211.5</v>
          </cell>
          <cell r="E19">
            <v>199</v>
          </cell>
          <cell r="F19">
            <v>759</v>
          </cell>
          <cell r="G19">
            <v>90</v>
          </cell>
          <cell r="H19">
            <v>2.25</v>
          </cell>
          <cell r="I19">
            <v>66</v>
          </cell>
          <cell r="J19">
            <v>164.5</v>
          </cell>
          <cell r="K19">
            <v>5902.75</v>
          </cell>
        </row>
        <row r="20">
          <cell r="A20" t="str">
            <v>1994/95</v>
          </cell>
          <cell r="B20">
            <v>9083.5</v>
          </cell>
          <cell r="C20">
            <v>1145</v>
          </cell>
          <cell r="D20">
            <v>7938.5</v>
          </cell>
          <cell r="E20">
            <v>281</v>
          </cell>
          <cell r="F20">
            <v>997</v>
          </cell>
          <cell r="G20">
            <v>101</v>
          </cell>
          <cell r="H20">
            <v>5.4</v>
          </cell>
          <cell r="I20">
            <v>75</v>
          </cell>
          <cell r="J20">
            <v>130.5</v>
          </cell>
          <cell r="K20">
            <v>7493.6</v>
          </cell>
        </row>
        <row r="21">
          <cell r="A21" t="str">
            <v>1995/96</v>
          </cell>
          <cell r="B21">
            <v>10561.5</v>
          </cell>
          <cell r="C21">
            <v>1489</v>
          </cell>
          <cell r="D21">
            <v>9072.5</v>
          </cell>
          <cell r="E21">
            <v>255</v>
          </cell>
          <cell r="F21">
            <v>1156</v>
          </cell>
          <cell r="G21">
            <v>106</v>
          </cell>
          <cell r="H21">
            <v>14.85</v>
          </cell>
          <cell r="I21">
            <v>95</v>
          </cell>
          <cell r="J21">
            <v>200.5</v>
          </cell>
          <cell r="K21">
            <v>8734.15</v>
          </cell>
        </row>
        <row r="22">
          <cell r="A22" t="str">
            <v>1996/97</v>
          </cell>
          <cell r="B22">
            <v>8485.5</v>
          </cell>
          <cell r="C22">
            <v>1235</v>
          </cell>
          <cell r="D22">
            <v>7250.5</v>
          </cell>
          <cell r="E22">
            <v>290</v>
          </cell>
          <cell r="F22">
            <v>917</v>
          </cell>
          <cell r="G22">
            <v>133</v>
          </cell>
          <cell r="H22">
            <v>15.75</v>
          </cell>
          <cell r="I22">
            <v>104</v>
          </cell>
          <cell r="J22">
            <v>189.5</v>
          </cell>
          <cell r="K22">
            <v>6836.25</v>
          </cell>
        </row>
        <row r="23">
          <cell r="A23" t="str">
            <v>1997/98</v>
          </cell>
          <cell r="B23">
            <v>7716.87144999066</v>
          </cell>
          <cell r="C23">
            <v>941</v>
          </cell>
          <cell r="D23">
            <v>6775.87144999066</v>
          </cell>
          <cell r="E23">
            <v>318</v>
          </cell>
          <cell r="F23">
            <v>663</v>
          </cell>
          <cell r="G23">
            <v>123.85432262495547</v>
          </cell>
          <cell r="H23">
            <v>16.777999999999999</v>
          </cell>
          <cell r="I23">
            <v>117.0171273657041</v>
          </cell>
          <cell r="J23">
            <v>168</v>
          </cell>
          <cell r="K23">
            <v>6310.2220000000007</v>
          </cell>
        </row>
        <row r="24">
          <cell r="A24" t="str">
            <v>1998/99</v>
          </cell>
          <cell r="B24">
            <v>10473.019725013599</v>
          </cell>
          <cell r="C24">
            <v>1741</v>
          </cell>
          <cell r="D24">
            <v>8732.0197250135989</v>
          </cell>
          <cell r="E24">
            <v>305</v>
          </cell>
          <cell r="F24">
            <v>874</v>
          </cell>
          <cell r="G24">
            <v>196.10154454250986</v>
          </cell>
          <cell r="H24">
            <v>17.763999999999999</v>
          </cell>
          <cell r="I24">
            <v>116.91818047109018</v>
          </cell>
          <cell r="J24">
            <v>187</v>
          </cell>
          <cell r="K24">
            <v>8776.235999999999</v>
          </cell>
        </row>
        <row r="25">
          <cell r="A25" t="str">
            <v>1999/00</v>
          </cell>
          <cell r="B25">
            <v>10040</v>
          </cell>
          <cell r="C25">
            <v>1728</v>
          </cell>
          <cell r="D25">
            <v>8312</v>
          </cell>
          <cell r="E25">
            <v>225</v>
          </cell>
          <cell r="F25">
            <v>849</v>
          </cell>
          <cell r="G25">
            <v>229</v>
          </cell>
          <cell r="H25">
            <v>20</v>
          </cell>
          <cell r="I25">
            <v>119</v>
          </cell>
          <cell r="J25">
            <v>182</v>
          </cell>
          <cell r="K25">
            <v>8416</v>
          </cell>
        </row>
        <row r="26">
          <cell r="A26" t="str">
            <v>2000/01</v>
          </cell>
          <cell r="B26">
            <v>11442</v>
          </cell>
          <cell r="C26">
            <v>1984</v>
          </cell>
          <cell r="D26">
            <v>9458</v>
          </cell>
          <cell r="E26">
            <v>247.5</v>
          </cell>
          <cell r="F26">
            <v>809</v>
          </cell>
          <cell r="G26">
            <v>254</v>
          </cell>
          <cell r="H26">
            <v>28.710968748493158</v>
          </cell>
          <cell r="I26">
            <v>120</v>
          </cell>
          <cell r="J26">
            <v>221</v>
          </cell>
          <cell r="K26">
            <v>9761.7890312515065</v>
          </cell>
        </row>
        <row r="28">
          <cell r="A28" t="str">
            <v>2001/02</v>
          </cell>
          <cell r="B28">
            <v>10223</v>
          </cell>
          <cell r="C28">
            <v>1601.9299723898148</v>
          </cell>
          <cell r="D28">
            <v>8621.0700276101852</v>
          </cell>
          <cell r="E28">
            <v>297</v>
          </cell>
          <cell r="F28">
            <v>761</v>
          </cell>
          <cell r="G28">
            <v>277.93784499999998</v>
          </cell>
          <cell r="H28">
            <v>32.468591148493161</v>
          </cell>
          <cell r="I28">
            <v>121</v>
          </cell>
          <cell r="J28">
            <v>204</v>
          </cell>
          <cell r="K28">
            <v>8529.5935638515075</v>
          </cell>
        </row>
        <row r="29">
          <cell r="A29" t="str">
            <v>2002/03</v>
          </cell>
          <cell r="B29">
            <v>10273</v>
          </cell>
          <cell r="C29">
            <v>1359.8299723898149</v>
          </cell>
          <cell r="D29">
            <v>8913.1700276101856</v>
          </cell>
          <cell r="E29">
            <v>336</v>
          </cell>
          <cell r="F29">
            <v>713</v>
          </cell>
          <cell r="G29">
            <v>303.22807519999998</v>
          </cell>
          <cell r="H29">
            <v>35.607791148493156</v>
          </cell>
          <cell r="I29">
            <v>122</v>
          </cell>
          <cell r="J29">
            <v>204</v>
          </cell>
          <cell r="K29">
            <v>8559.1641336515077</v>
          </cell>
        </row>
        <row r="30">
          <cell r="A30" t="str">
            <v>2003/04</v>
          </cell>
          <cell r="B30">
            <v>10302</v>
          </cell>
          <cell r="C30">
            <v>1193.1299723898148</v>
          </cell>
          <cell r="D30">
            <v>9108.8700276101845</v>
          </cell>
          <cell r="E30">
            <v>340</v>
          </cell>
          <cell r="F30">
            <v>683</v>
          </cell>
          <cell r="G30">
            <v>330.326167</v>
          </cell>
          <cell r="H30">
            <v>38.746991148493159</v>
          </cell>
          <cell r="I30">
            <v>123</v>
          </cell>
          <cell r="J30">
            <v>204</v>
          </cell>
          <cell r="K30">
            <v>8582.9268418515076</v>
          </cell>
        </row>
        <row r="31">
          <cell r="A31" t="str">
            <v>2004/05</v>
          </cell>
          <cell r="B31">
            <v>10518</v>
          </cell>
          <cell r="C31">
            <v>1266.0299723898147</v>
          </cell>
          <cell r="D31">
            <v>9251.9700276101848</v>
          </cell>
          <cell r="E31">
            <v>350</v>
          </cell>
          <cell r="F31">
            <v>659</v>
          </cell>
          <cell r="G31">
            <v>358.707089</v>
          </cell>
          <cell r="H31">
            <v>41.886191148493154</v>
          </cell>
          <cell r="I31">
            <v>124</v>
          </cell>
          <cell r="J31">
            <v>206</v>
          </cell>
          <cell r="K31">
            <v>8778.4067198515077</v>
          </cell>
        </row>
        <row r="32">
          <cell r="A32" t="str">
            <v>2005/06</v>
          </cell>
          <cell r="B32">
            <v>10726</v>
          </cell>
          <cell r="C32">
            <v>1320.9299723898148</v>
          </cell>
          <cell r="D32">
            <v>9405.0700276101852</v>
          </cell>
          <cell r="E32">
            <v>354</v>
          </cell>
          <cell r="F32">
            <v>640</v>
          </cell>
          <cell r="G32">
            <v>387.80405779999995</v>
          </cell>
          <cell r="H32">
            <v>45.025391148493156</v>
          </cell>
          <cell r="I32">
            <v>125</v>
          </cell>
          <cell r="J32">
            <v>209</v>
          </cell>
          <cell r="K32">
            <v>8965.1705510515076</v>
          </cell>
        </row>
        <row r="33">
          <cell r="A33" t="str">
            <v>2006/07</v>
          </cell>
          <cell r="B33">
            <v>10976</v>
          </cell>
          <cell r="C33">
            <v>1401.1299723898148</v>
          </cell>
          <cell r="D33">
            <v>9574.8700276101845</v>
          </cell>
          <cell r="E33">
            <v>355</v>
          </cell>
          <cell r="F33">
            <v>623</v>
          </cell>
          <cell r="G33">
            <v>417.15780139999998</v>
          </cell>
          <cell r="H33">
            <v>48.164591148493159</v>
          </cell>
          <cell r="I33">
            <v>126</v>
          </cell>
          <cell r="J33">
            <v>212</v>
          </cell>
          <cell r="K33">
            <v>9194.6776074515074</v>
          </cell>
        </row>
        <row r="34">
          <cell r="A34" t="str">
            <v>2007/08</v>
          </cell>
          <cell r="B34">
            <v>11197</v>
          </cell>
          <cell r="C34">
            <v>1448.1</v>
          </cell>
          <cell r="D34">
            <v>9748.9</v>
          </cell>
          <cell r="E34">
            <v>348</v>
          </cell>
          <cell r="F34">
            <v>608</v>
          </cell>
          <cell r="G34">
            <v>446.32052959999999</v>
          </cell>
          <cell r="H34">
            <v>51.303791148493154</v>
          </cell>
          <cell r="I34">
            <v>127</v>
          </cell>
          <cell r="J34">
            <v>214</v>
          </cell>
          <cell r="K34">
            <v>9402.3756792515069</v>
          </cell>
        </row>
        <row r="35">
          <cell r="A35" t="str">
            <v>2008/09</v>
          </cell>
          <cell r="B35">
            <v>11486</v>
          </cell>
          <cell r="C35">
            <v>1548.2</v>
          </cell>
          <cell r="D35">
            <v>9937.7999999999993</v>
          </cell>
          <cell r="E35">
            <v>349</v>
          </cell>
          <cell r="F35">
            <v>594</v>
          </cell>
          <cell r="G35">
            <v>474.95091980000001</v>
          </cell>
          <cell r="H35">
            <v>54.442991148493157</v>
          </cell>
          <cell r="I35">
            <v>128</v>
          </cell>
          <cell r="J35">
            <v>218</v>
          </cell>
          <cell r="K35">
            <v>9667.6060890515073</v>
          </cell>
        </row>
        <row r="36">
          <cell r="A36" t="str">
            <v>2009/10</v>
          </cell>
          <cell r="B36">
            <v>11742</v>
          </cell>
          <cell r="C36">
            <v>1616.2</v>
          </cell>
          <cell r="D36">
            <v>10125.799999999999</v>
          </cell>
          <cell r="E36">
            <v>350</v>
          </cell>
          <cell r="F36">
            <v>582</v>
          </cell>
          <cell r="G36">
            <v>502.83708059999998</v>
          </cell>
          <cell r="H36">
            <v>57.320591148493158</v>
          </cell>
          <cell r="I36">
            <v>129</v>
          </cell>
          <cell r="J36">
            <v>221</v>
          </cell>
          <cell r="K36">
            <v>9899.8423282515068</v>
          </cell>
        </row>
        <row r="37">
          <cell r="A37" t="str">
            <v>2010/11</v>
          </cell>
          <cell r="B37">
            <v>12025</v>
          </cell>
          <cell r="C37">
            <v>1715.2</v>
          </cell>
          <cell r="D37">
            <v>10309.799999999999</v>
          </cell>
          <cell r="E37">
            <v>351</v>
          </cell>
          <cell r="F37">
            <v>571</v>
          </cell>
          <cell r="G37">
            <v>502.83708059999998</v>
          </cell>
          <cell r="H37">
            <v>57.320591148493158</v>
          </cell>
          <cell r="I37">
            <v>129</v>
          </cell>
          <cell r="J37">
            <v>224</v>
          </cell>
          <cell r="K37">
            <v>10189.842328251507</v>
          </cell>
        </row>
        <row r="39">
          <cell r="A39" t="str">
            <v>Historical Values (1992 - 2001):</v>
          </cell>
        </row>
        <row r="40">
          <cell r="A40" t="str">
            <v xml:space="preserve">Col. (2) = recorded peak + implemented load control + residential and commercial/industrial conservation and customer-owned self-service cogeneration.  </v>
          </cell>
        </row>
        <row r="41">
          <cell r="A41" t="str">
            <v>Cols. (5) - (9)  = Represent total cumulative capabilities at peak. Col. (8) includes commercial load management and standby generation.</v>
          </cell>
        </row>
        <row r="42">
          <cell r="A42" t="str">
            <v>Col. (OTH) = Residential Heat Works load control, voltage reduction and customer-owned self-service cogeneration.</v>
          </cell>
        </row>
        <row r="43">
          <cell r="A43" t="str">
            <v>Col. (10) = (2) - (5) - (6) - (7) - (8) - (9) - (OTH).</v>
          </cell>
        </row>
        <row r="44">
          <cell r="A44" t="str">
            <v>Projected Values (2002 - 2011):</v>
          </cell>
        </row>
        <row r="45">
          <cell r="A45" t="str">
            <v>Cols. (2) - (4) forecasted peak without load control and conservation.</v>
          </cell>
        </row>
        <row r="46">
          <cell r="A46" t="str">
            <v>Cols. (5) - (9)  = Represent cumulative conservation and load control capabilities at peak. Col. (8) includes commercial load management and standby generation.</v>
          </cell>
        </row>
        <row r="47">
          <cell r="A47" t="str">
            <v>Col. (OTH) = voltage reduction and customer-owned self-service cogeneration.</v>
          </cell>
        </row>
        <row r="48">
          <cell r="A48" t="str">
            <v>Col. (10) = (2) - (5) - (6) - (7) - (8) - (9) - (OTH).</v>
          </cell>
        </row>
        <row r="50">
          <cell r="A50" t="str">
            <v>FLORIDA POWER CORPORATION</v>
          </cell>
        </row>
        <row r="52">
          <cell r="A52" t="str">
            <v>SCHEDULE 3.2.2</v>
          </cell>
        </row>
        <row r="53">
          <cell r="A53" t="str">
            <v>HISTORY AND FORECAST OF WINTER PEAK DEMAND (MW)</v>
          </cell>
        </row>
        <row r="54">
          <cell r="A54" t="str">
            <v>HIGH LOAD FORECAST</v>
          </cell>
        </row>
        <row r="57">
          <cell r="A57" t="str">
            <v>(1)</v>
          </cell>
          <cell r="B57" t="str">
            <v>(2)</v>
          </cell>
          <cell r="C57" t="str">
            <v>(3)</v>
          </cell>
          <cell r="D57" t="str">
            <v>(4)</v>
          </cell>
          <cell r="E57" t="str">
            <v>(5)</v>
          </cell>
          <cell r="F57" t="str">
            <v>(6)</v>
          </cell>
          <cell r="G57" t="str">
            <v>(7)</v>
          </cell>
          <cell r="H57" t="str">
            <v>(8)</v>
          </cell>
          <cell r="I57" t="str">
            <v>(9)</v>
          </cell>
          <cell r="J57" t="str">
            <v>(OTH)</v>
          </cell>
          <cell r="K57" t="str">
            <v>(10)</v>
          </cell>
        </row>
        <row r="61">
          <cell r="F61" t="str">
            <v>RESIDENTIAL</v>
          </cell>
          <cell r="H61" t="str">
            <v>COMM. / IND.</v>
          </cell>
          <cell r="J61" t="str">
            <v>OTHER</v>
          </cell>
        </row>
        <row r="62">
          <cell r="F62" t="str">
            <v>LOAD</v>
          </cell>
          <cell r="G62" t="str">
            <v>RESIDENTIAL</v>
          </cell>
          <cell r="H62" t="str">
            <v>LOAD</v>
          </cell>
          <cell r="I62" t="str">
            <v>COMM. / IND.</v>
          </cell>
          <cell r="J62" t="str">
            <v>DEMAND</v>
          </cell>
          <cell r="K62" t="str">
            <v>NET FIRM</v>
          </cell>
        </row>
        <row r="63">
          <cell r="A63" t="str">
            <v>YEAR</v>
          </cell>
          <cell r="B63" t="str">
            <v>TOTAL</v>
          </cell>
          <cell r="C63" t="str">
            <v>WHOLESALE</v>
          </cell>
          <cell r="D63" t="str">
            <v>RETAIL</v>
          </cell>
          <cell r="E63" t="str">
            <v>INTERRUPTIBLE</v>
          </cell>
          <cell r="F63" t="str">
            <v>MANAGEMENT</v>
          </cell>
          <cell r="G63" t="str">
            <v>CONSERVATION</v>
          </cell>
          <cell r="H63" t="str">
            <v>MANAGEMENT</v>
          </cell>
          <cell r="I63" t="str">
            <v>CONSERVATION</v>
          </cell>
          <cell r="J63" t="str">
            <v>REDUCTIONS</v>
          </cell>
          <cell r="K63" t="str">
            <v>DEMAND</v>
          </cell>
        </row>
        <row r="64">
          <cell r="A64" t="str">
            <v>-</v>
          </cell>
          <cell r="B64" t="str">
            <v>-</v>
          </cell>
          <cell r="C64" t="str">
            <v>-</v>
          </cell>
          <cell r="D64" t="str">
            <v>-</v>
          </cell>
          <cell r="E64" t="str">
            <v>-</v>
          </cell>
          <cell r="F64" t="str">
            <v>-</v>
          </cell>
          <cell r="G64" t="str">
            <v>-</v>
          </cell>
          <cell r="H64" t="str">
            <v>-</v>
          </cell>
          <cell r="I64" t="str">
            <v>-</v>
          </cell>
          <cell r="J64" t="str">
            <v>-</v>
          </cell>
          <cell r="K64" t="str">
            <v>-</v>
          </cell>
        </row>
        <row r="66">
          <cell r="A66" t="str">
            <v>1991/92</v>
          </cell>
          <cell r="B66">
            <v>7162.5</v>
          </cell>
          <cell r="C66">
            <v>972</v>
          </cell>
          <cell r="D66">
            <v>6190.5</v>
          </cell>
          <cell r="E66">
            <v>181</v>
          </cell>
          <cell r="F66">
            <v>611</v>
          </cell>
          <cell r="G66">
            <v>60</v>
          </cell>
          <cell r="H66">
            <v>0</v>
          </cell>
          <cell r="I66">
            <v>55</v>
          </cell>
          <cell r="J66">
            <v>154.5</v>
          </cell>
          <cell r="K66">
            <v>6101</v>
          </cell>
        </row>
        <row r="67">
          <cell r="A67" t="str">
            <v>1992/93</v>
          </cell>
          <cell r="B67">
            <v>7190.5</v>
          </cell>
          <cell r="C67">
            <v>851</v>
          </cell>
          <cell r="D67">
            <v>6339.5</v>
          </cell>
          <cell r="E67">
            <v>155</v>
          </cell>
          <cell r="F67">
            <v>599</v>
          </cell>
          <cell r="G67">
            <v>67</v>
          </cell>
          <cell r="H67">
            <v>0</v>
          </cell>
          <cell r="I67">
            <v>57</v>
          </cell>
          <cell r="J67">
            <v>158.5</v>
          </cell>
          <cell r="K67">
            <v>6154</v>
          </cell>
        </row>
        <row r="68">
          <cell r="A68" t="str">
            <v>1993/94</v>
          </cell>
          <cell r="B68">
            <v>7183.5</v>
          </cell>
          <cell r="C68">
            <v>972</v>
          </cell>
          <cell r="D68">
            <v>6211.5</v>
          </cell>
          <cell r="E68">
            <v>199</v>
          </cell>
          <cell r="F68">
            <v>759</v>
          </cell>
          <cell r="G68">
            <v>90</v>
          </cell>
          <cell r="H68">
            <v>2.25</v>
          </cell>
          <cell r="I68">
            <v>66</v>
          </cell>
          <cell r="J68">
            <v>164.5</v>
          </cell>
          <cell r="K68">
            <v>5902.75</v>
          </cell>
        </row>
        <row r="69">
          <cell r="A69" t="str">
            <v>1994/95</v>
          </cell>
          <cell r="B69">
            <v>9083.5</v>
          </cell>
          <cell r="C69">
            <v>1145</v>
          </cell>
          <cell r="D69">
            <v>7938.5</v>
          </cell>
          <cell r="E69">
            <v>281</v>
          </cell>
          <cell r="F69">
            <v>997</v>
          </cell>
          <cell r="G69">
            <v>101</v>
          </cell>
          <cell r="H69">
            <v>5.4</v>
          </cell>
          <cell r="I69">
            <v>75</v>
          </cell>
          <cell r="J69">
            <v>130.5</v>
          </cell>
          <cell r="K69">
            <v>7493.6</v>
          </cell>
        </row>
        <row r="70">
          <cell r="A70" t="str">
            <v>1995/96</v>
          </cell>
          <cell r="B70">
            <v>10561.5</v>
          </cell>
          <cell r="C70">
            <v>1489</v>
          </cell>
          <cell r="D70">
            <v>9072.5</v>
          </cell>
          <cell r="E70">
            <v>255</v>
          </cell>
          <cell r="F70">
            <v>1156</v>
          </cell>
          <cell r="G70">
            <v>106</v>
          </cell>
          <cell r="H70">
            <v>14.85</v>
          </cell>
          <cell r="I70">
            <v>95</v>
          </cell>
          <cell r="J70">
            <v>200.5</v>
          </cell>
          <cell r="K70">
            <v>8734.15</v>
          </cell>
        </row>
        <row r="71">
          <cell r="A71" t="str">
            <v>1996/97</v>
          </cell>
          <cell r="B71">
            <v>8485.5</v>
          </cell>
          <cell r="C71">
            <v>1235</v>
          </cell>
          <cell r="D71">
            <v>7250.5</v>
          </cell>
          <cell r="E71">
            <v>290</v>
          </cell>
          <cell r="F71">
            <v>917</v>
          </cell>
          <cell r="G71">
            <v>133</v>
          </cell>
          <cell r="H71">
            <v>15.75</v>
          </cell>
          <cell r="I71">
            <v>104</v>
          </cell>
          <cell r="J71">
            <v>189.5</v>
          </cell>
          <cell r="K71">
            <v>6836.25</v>
          </cell>
        </row>
        <row r="72">
          <cell r="A72" t="str">
            <v>1997/98</v>
          </cell>
          <cell r="B72">
            <v>7716.87144999066</v>
          </cell>
          <cell r="C72">
            <v>941</v>
          </cell>
          <cell r="D72">
            <v>6775.87144999066</v>
          </cell>
          <cell r="E72">
            <v>318</v>
          </cell>
          <cell r="F72">
            <v>663</v>
          </cell>
          <cell r="G72">
            <v>123.85432262495547</v>
          </cell>
          <cell r="H72">
            <v>16.777999999999999</v>
          </cell>
          <cell r="I72">
            <v>117.0171273657041</v>
          </cell>
          <cell r="J72">
            <v>168</v>
          </cell>
          <cell r="K72">
            <v>6310.2220000000007</v>
          </cell>
        </row>
        <row r="73">
          <cell r="A73" t="str">
            <v>1998/99</v>
          </cell>
          <cell r="B73">
            <v>10473.019725013599</v>
          </cell>
          <cell r="C73">
            <v>1741</v>
          </cell>
          <cell r="D73">
            <v>8732.0197250135989</v>
          </cell>
          <cell r="E73">
            <v>305</v>
          </cell>
          <cell r="F73">
            <v>874</v>
          </cell>
          <cell r="G73">
            <v>196.10154454250986</v>
          </cell>
          <cell r="H73">
            <v>17.763999999999999</v>
          </cell>
          <cell r="I73">
            <v>116.91818047109018</v>
          </cell>
          <cell r="J73">
            <v>187</v>
          </cell>
          <cell r="K73">
            <v>8776.235999999999</v>
          </cell>
        </row>
        <row r="74">
          <cell r="A74" t="str">
            <v>1999/00</v>
          </cell>
          <cell r="B74">
            <v>10040</v>
          </cell>
          <cell r="C74">
            <v>1728</v>
          </cell>
          <cell r="D74">
            <v>8312</v>
          </cell>
          <cell r="E74">
            <v>225</v>
          </cell>
          <cell r="F74">
            <v>849</v>
          </cell>
          <cell r="G74">
            <v>229</v>
          </cell>
          <cell r="H74">
            <v>20</v>
          </cell>
          <cell r="I74">
            <v>119</v>
          </cell>
          <cell r="J74">
            <v>182</v>
          </cell>
          <cell r="K74">
            <v>8416</v>
          </cell>
        </row>
        <row r="75">
          <cell r="A75" t="str">
            <v>2000/01</v>
          </cell>
          <cell r="B75">
            <v>11442</v>
          </cell>
          <cell r="C75">
            <v>1984</v>
          </cell>
          <cell r="D75">
            <v>9458</v>
          </cell>
          <cell r="E75">
            <v>247.5</v>
          </cell>
          <cell r="F75">
            <v>809</v>
          </cell>
          <cell r="G75">
            <v>254</v>
          </cell>
          <cell r="H75">
            <v>28.710968748493158</v>
          </cell>
          <cell r="I75">
            <v>120</v>
          </cell>
          <cell r="J75">
            <v>221</v>
          </cell>
          <cell r="K75">
            <v>9761.7890312515065</v>
          </cell>
        </row>
        <row r="77">
          <cell r="A77" t="str">
            <v>2001/02</v>
          </cell>
          <cell r="B77">
            <v>10370.867817389815</v>
          </cell>
          <cell r="C77">
            <v>1601.9299723898148</v>
          </cell>
          <cell r="D77">
            <v>8768.9378450000004</v>
          </cell>
          <cell r="E77">
            <v>297</v>
          </cell>
          <cell r="F77">
            <v>761</v>
          </cell>
          <cell r="G77">
            <v>277.93784499999998</v>
          </cell>
          <cell r="H77">
            <v>32.468591148493161</v>
          </cell>
          <cell r="I77">
            <v>121</v>
          </cell>
          <cell r="J77">
            <v>204</v>
          </cell>
          <cell r="K77">
            <v>8677.4613812413227</v>
          </cell>
        </row>
        <row r="78">
          <cell r="A78" t="str">
            <v>2002/03</v>
          </cell>
          <cell r="B78">
            <v>10443.058047589815</v>
          </cell>
          <cell r="C78">
            <v>1359.8299723898149</v>
          </cell>
          <cell r="D78">
            <v>9083.2280752000006</v>
          </cell>
          <cell r="E78">
            <v>336</v>
          </cell>
          <cell r="F78">
            <v>713</v>
          </cell>
          <cell r="G78">
            <v>303.22807519999998</v>
          </cell>
          <cell r="H78">
            <v>35.607791148493156</v>
          </cell>
          <cell r="I78">
            <v>122</v>
          </cell>
          <cell r="J78">
            <v>204</v>
          </cell>
          <cell r="K78">
            <v>8729.2221812413227</v>
          </cell>
        </row>
        <row r="79">
          <cell r="A79" t="str">
            <v>2003/04</v>
          </cell>
          <cell r="B79">
            <v>10505.456139389815</v>
          </cell>
          <cell r="C79">
            <v>1193.1299723898148</v>
          </cell>
          <cell r="D79">
            <v>9312.3261669999993</v>
          </cell>
          <cell r="E79">
            <v>340</v>
          </cell>
          <cell r="F79">
            <v>683</v>
          </cell>
          <cell r="G79">
            <v>330.326167</v>
          </cell>
          <cell r="H79">
            <v>38.746991148493159</v>
          </cell>
          <cell r="I79">
            <v>123</v>
          </cell>
          <cell r="J79">
            <v>204</v>
          </cell>
          <cell r="K79">
            <v>8786.3829812413223</v>
          </cell>
        </row>
        <row r="80">
          <cell r="A80" t="str">
            <v>2004/05</v>
          </cell>
          <cell r="B80">
            <v>10745.737061389815</v>
          </cell>
          <cell r="C80">
            <v>1266.0299723898147</v>
          </cell>
          <cell r="D80">
            <v>9479.7070889999995</v>
          </cell>
          <cell r="E80">
            <v>350</v>
          </cell>
          <cell r="F80">
            <v>659</v>
          </cell>
          <cell r="G80">
            <v>358.707089</v>
          </cell>
          <cell r="H80">
            <v>41.886191148493154</v>
          </cell>
          <cell r="I80">
            <v>124</v>
          </cell>
          <cell r="J80">
            <v>206</v>
          </cell>
          <cell r="K80">
            <v>9006.1437812413205</v>
          </cell>
        </row>
        <row r="81">
          <cell r="A81" t="str">
            <v>2005/06</v>
          </cell>
          <cell r="B81">
            <v>10985.734030189815</v>
          </cell>
          <cell r="C81">
            <v>1320.9299723898148</v>
          </cell>
          <cell r="D81">
            <v>9664.8040578</v>
          </cell>
          <cell r="E81">
            <v>354</v>
          </cell>
          <cell r="F81">
            <v>640</v>
          </cell>
          <cell r="G81">
            <v>387.80405779999995</v>
          </cell>
          <cell r="H81">
            <v>45.025391148493156</v>
          </cell>
          <cell r="I81">
            <v>125</v>
          </cell>
          <cell r="J81">
            <v>209</v>
          </cell>
          <cell r="K81">
            <v>9224.9045812413224</v>
          </cell>
        </row>
        <row r="82">
          <cell r="A82" t="str">
            <v>2006/07</v>
          </cell>
          <cell r="B82">
            <v>11261.287773789816</v>
          </cell>
          <cell r="C82">
            <v>1401.1299723898148</v>
          </cell>
          <cell r="D82">
            <v>9860.1578014000006</v>
          </cell>
          <cell r="E82">
            <v>355</v>
          </cell>
          <cell r="F82">
            <v>623</v>
          </cell>
          <cell r="G82">
            <v>417.15780139999998</v>
          </cell>
          <cell r="H82">
            <v>48.164591148493159</v>
          </cell>
          <cell r="I82">
            <v>126</v>
          </cell>
          <cell r="J82">
            <v>212</v>
          </cell>
          <cell r="K82">
            <v>9479.9653812413235</v>
          </cell>
        </row>
        <row r="83">
          <cell r="A83" t="str">
            <v>2007/08</v>
          </cell>
          <cell r="B83">
            <v>11529.4205296</v>
          </cell>
          <cell r="C83">
            <v>1448.1</v>
          </cell>
          <cell r="D83">
            <v>10081.3205296</v>
          </cell>
          <cell r="E83">
            <v>348</v>
          </cell>
          <cell r="F83">
            <v>608</v>
          </cell>
          <cell r="G83">
            <v>446.32052959999999</v>
          </cell>
          <cell r="H83">
            <v>51.303791148493154</v>
          </cell>
          <cell r="I83">
            <v>127</v>
          </cell>
          <cell r="J83">
            <v>214</v>
          </cell>
          <cell r="K83">
            <v>9734.7962088515069</v>
          </cell>
        </row>
        <row r="84">
          <cell r="A84" t="str">
            <v>2008/09</v>
          </cell>
          <cell r="B84">
            <v>11878.1509198</v>
          </cell>
          <cell r="C84">
            <v>1548.2</v>
          </cell>
          <cell r="D84">
            <v>10329.9509198</v>
          </cell>
          <cell r="E84">
            <v>349</v>
          </cell>
          <cell r="F84">
            <v>594</v>
          </cell>
          <cell r="G84">
            <v>474.95091980000001</v>
          </cell>
          <cell r="H84">
            <v>54.442991148493157</v>
          </cell>
          <cell r="I84">
            <v>128</v>
          </cell>
          <cell r="J84">
            <v>218</v>
          </cell>
          <cell r="K84">
            <v>10059.757008851508</v>
          </cell>
        </row>
        <row r="85">
          <cell r="A85" t="str">
            <v>2009/10</v>
          </cell>
          <cell r="B85">
            <v>12182.037080600001</v>
          </cell>
          <cell r="C85">
            <v>1616.2</v>
          </cell>
          <cell r="D85">
            <v>10565.8370806</v>
          </cell>
          <cell r="E85">
            <v>350</v>
          </cell>
          <cell r="F85">
            <v>582</v>
          </cell>
          <cell r="G85">
            <v>502.83708059999998</v>
          </cell>
          <cell r="H85">
            <v>57.320591148493158</v>
          </cell>
          <cell r="I85">
            <v>129</v>
          </cell>
          <cell r="J85">
            <v>221</v>
          </cell>
          <cell r="K85">
            <v>10339.879408851508</v>
          </cell>
        </row>
        <row r="86">
          <cell r="A86" t="str">
            <v>2010/11</v>
          </cell>
          <cell r="B86">
            <v>12543.037080600001</v>
          </cell>
          <cell r="C86">
            <v>1715.2</v>
          </cell>
          <cell r="D86">
            <v>10827.8370806</v>
          </cell>
          <cell r="E86">
            <v>351</v>
          </cell>
          <cell r="F86">
            <v>571</v>
          </cell>
          <cell r="G86">
            <v>502.83708059999998</v>
          </cell>
          <cell r="H86">
            <v>57.320591148493158</v>
          </cell>
          <cell r="I86">
            <v>129</v>
          </cell>
          <cell r="J86">
            <v>224</v>
          </cell>
          <cell r="K86">
            <v>10707.879408851508</v>
          </cell>
        </row>
        <row r="88">
          <cell r="A88" t="str">
            <v>Historical Values (1992 - 2001):</v>
          </cell>
        </row>
        <row r="89">
          <cell r="A89" t="str">
            <v xml:space="preserve">Col. (2) = recorded peak + implemented load control + residential and commercial/industrial conservation and customer-owned self-service cogeneration.  </v>
          </cell>
        </row>
        <row r="90">
          <cell r="A90" t="str">
            <v>Cols. (5) - (9)  = Represent total cumulative capabilities at peak. Col. (8) includes commercial load management and standby generation.</v>
          </cell>
        </row>
        <row r="91">
          <cell r="A91" t="str">
            <v>Col. (OTH) = Residential Heat Works load control, voltage reduction and customer-owned self-service cogeneration.</v>
          </cell>
        </row>
        <row r="92">
          <cell r="A92" t="str">
            <v>Col. (10) = (2) - (5) - (6) - (7) - (8) - (9) - (OTH).</v>
          </cell>
        </row>
        <row r="93">
          <cell r="A93" t="str">
            <v>Projected Values (2002 - 2011):</v>
          </cell>
        </row>
        <row r="94">
          <cell r="A94" t="str">
            <v>Cols. (2) - (4) forecasted peak without load control and conservation.</v>
          </cell>
        </row>
        <row r="95">
          <cell r="A95" t="str">
            <v>Cols. (5) - (9)  = Represent cumulative conservation and load control capabilities at peak. Col. (8) includes commercial load management and standby generation.</v>
          </cell>
        </row>
        <row r="96">
          <cell r="A96" t="str">
            <v>Col. (OTH) = voltage reduction and customer-owned self-service cogeneration.</v>
          </cell>
        </row>
        <row r="97">
          <cell r="A97" t="str">
            <v>Col. (10) = (2) - (5) - (6) - (7) - (8) - (9) - (OTH).</v>
          </cell>
        </row>
        <row r="99">
          <cell r="A99" t="str">
            <v>FLORIDA POWER CORPORATION</v>
          </cell>
        </row>
        <row r="101">
          <cell r="A101" t="str">
            <v>SCHEDULE 3.2.3</v>
          </cell>
        </row>
        <row r="102">
          <cell r="A102" t="str">
            <v>HISTORY AND FORECAST OF WINTER PEAK DEMAND (MW)</v>
          </cell>
        </row>
        <row r="103">
          <cell r="A103" t="str">
            <v>LOW  LOAD FORECAST</v>
          </cell>
        </row>
        <row r="106">
          <cell r="A106" t="str">
            <v>(1)</v>
          </cell>
          <cell r="B106" t="str">
            <v>(2)</v>
          </cell>
          <cell r="C106" t="str">
            <v>(3)</v>
          </cell>
          <cell r="D106" t="str">
            <v>(4)</v>
          </cell>
          <cell r="E106" t="str">
            <v>(5)</v>
          </cell>
          <cell r="F106" t="str">
            <v>(6)</v>
          </cell>
          <cell r="G106" t="str">
            <v>(7)</v>
          </cell>
          <cell r="H106" t="str">
            <v>(8)</v>
          </cell>
          <cell r="I106" t="str">
            <v>(9)</v>
          </cell>
          <cell r="J106" t="str">
            <v>(OTH)</v>
          </cell>
          <cell r="K106" t="str">
            <v>(10)</v>
          </cell>
        </row>
        <row r="110">
          <cell r="F110" t="str">
            <v>RESIDENTIAL</v>
          </cell>
          <cell r="H110" t="str">
            <v>COMM. / IND.</v>
          </cell>
          <cell r="J110" t="str">
            <v>OTHER</v>
          </cell>
        </row>
        <row r="111">
          <cell r="F111" t="str">
            <v>LOAD</v>
          </cell>
          <cell r="G111" t="str">
            <v>RESIDENTIAL</v>
          </cell>
          <cell r="H111" t="str">
            <v>LOAD</v>
          </cell>
          <cell r="I111" t="str">
            <v>COMM. / IND.</v>
          </cell>
          <cell r="J111" t="str">
            <v>DEMAND</v>
          </cell>
          <cell r="K111" t="str">
            <v>NET FIRM</v>
          </cell>
        </row>
        <row r="112">
          <cell r="A112" t="str">
            <v>YEAR</v>
          </cell>
          <cell r="B112" t="str">
            <v>TOTAL</v>
          </cell>
          <cell r="C112" t="str">
            <v>WHOLESALE</v>
          </cell>
          <cell r="D112" t="str">
            <v>RETAIL</v>
          </cell>
          <cell r="E112" t="str">
            <v>INTERRUPTIBLE</v>
          </cell>
          <cell r="F112" t="str">
            <v>MANAGEMENT</v>
          </cell>
          <cell r="G112" t="str">
            <v>CONSERVATION</v>
          </cell>
          <cell r="H112" t="str">
            <v>MANAGEMENT</v>
          </cell>
          <cell r="I112" t="str">
            <v>CONSERVATION</v>
          </cell>
          <cell r="J112" t="str">
            <v>REDUCTIONS</v>
          </cell>
          <cell r="K112" t="str">
            <v>DEMAND</v>
          </cell>
        </row>
        <row r="113">
          <cell r="A113" t="str">
            <v>-</v>
          </cell>
          <cell r="B113" t="str">
            <v>-</v>
          </cell>
          <cell r="C113" t="str">
            <v>-</v>
          </cell>
          <cell r="D113" t="str">
            <v>-</v>
          </cell>
          <cell r="E113" t="str">
            <v>-</v>
          </cell>
          <cell r="F113" t="str">
            <v>-</v>
          </cell>
          <cell r="G113" t="str">
            <v>-</v>
          </cell>
          <cell r="H113" t="str">
            <v>-</v>
          </cell>
          <cell r="I113" t="str">
            <v>-</v>
          </cell>
          <cell r="J113" t="str">
            <v>-</v>
          </cell>
          <cell r="K113" t="str">
            <v>-</v>
          </cell>
        </row>
        <row r="115">
          <cell r="A115" t="str">
            <v>1991/92</v>
          </cell>
          <cell r="B115">
            <v>7162.5</v>
          </cell>
          <cell r="C115">
            <v>972</v>
          </cell>
          <cell r="D115">
            <v>6190.5</v>
          </cell>
          <cell r="E115">
            <v>181</v>
          </cell>
          <cell r="F115">
            <v>611</v>
          </cell>
          <cell r="G115">
            <v>60</v>
          </cell>
          <cell r="H115">
            <v>0</v>
          </cell>
          <cell r="I115">
            <v>55</v>
          </cell>
          <cell r="J115">
            <v>154.5</v>
          </cell>
          <cell r="K115">
            <v>6101</v>
          </cell>
        </row>
        <row r="116">
          <cell r="A116" t="str">
            <v>1992/93</v>
          </cell>
          <cell r="B116">
            <v>7190.5</v>
          </cell>
          <cell r="C116">
            <v>851</v>
          </cell>
          <cell r="D116">
            <v>6339.5</v>
          </cell>
          <cell r="E116">
            <v>155</v>
          </cell>
          <cell r="F116">
            <v>599</v>
          </cell>
          <cell r="G116">
            <v>67</v>
          </cell>
          <cell r="H116">
            <v>0</v>
          </cell>
          <cell r="I116">
            <v>57</v>
          </cell>
          <cell r="J116">
            <v>158.5</v>
          </cell>
          <cell r="K116">
            <v>6154</v>
          </cell>
        </row>
        <row r="117">
          <cell r="A117" t="str">
            <v>1993/94</v>
          </cell>
          <cell r="B117">
            <v>7183.5</v>
          </cell>
          <cell r="C117">
            <v>972</v>
          </cell>
          <cell r="D117">
            <v>6211.5</v>
          </cell>
          <cell r="E117">
            <v>199</v>
          </cell>
          <cell r="F117">
            <v>759</v>
          </cell>
          <cell r="G117">
            <v>90</v>
          </cell>
          <cell r="H117">
            <v>2.25</v>
          </cell>
          <cell r="I117">
            <v>66</v>
          </cell>
          <cell r="J117">
            <v>164.5</v>
          </cell>
          <cell r="K117">
            <v>5902.75</v>
          </cell>
        </row>
        <row r="118">
          <cell r="A118" t="str">
            <v>1994/95</v>
          </cell>
          <cell r="B118">
            <v>9083.5</v>
          </cell>
          <cell r="C118">
            <v>1145</v>
          </cell>
          <cell r="D118">
            <v>7938.5</v>
          </cell>
          <cell r="E118">
            <v>281</v>
          </cell>
          <cell r="F118">
            <v>997</v>
          </cell>
          <cell r="G118">
            <v>101</v>
          </cell>
          <cell r="H118">
            <v>5.4</v>
          </cell>
          <cell r="I118">
            <v>75</v>
          </cell>
          <cell r="J118">
            <v>130.5</v>
          </cell>
          <cell r="K118">
            <v>7493.6</v>
          </cell>
        </row>
        <row r="119">
          <cell r="A119" t="str">
            <v>1995/96</v>
          </cell>
          <cell r="B119">
            <v>10561.5</v>
          </cell>
          <cell r="C119">
            <v>1489</v>
          </cell>
          <cell r="D119">
            <v>9072.5</v>
          </cell>
          <cell r="E119">
            <v>255</v>
          </cell>
          <cell r="F119">
            <v>1156</v>
          </cell>
          <cell r="G119">
            <v>106</v>
          </cell>
          <cell r="H119">
            <v>14.85</v>
          </cell>
          <cell r="I119">
            <v>95</v>
          </cell>
          <cell r="J119">
            <v>200.5</v>
          </cell>
          <cell r="K119">
            <v>8734.15</v>
          </cell>
        </row>
        <row r="120">
          <cell r="A120" t="str">
            <v>1996/97</v>
          </cell>
          <cell r="B120">
            <v>8485.5</v>
          </cell>
          <cell r="C120">
            <v>1235</v>
          </cell>
          <cell r="D120">
            <v>7250.5</v>
          </cell>
          <cell r="E120">
            <v>290</v>
          </cell>
          <cell r="F120">
            <v>917</v>
          </cell>
          <cell r="G120">
            <v>133</v>
          </cell>
          <cell r="H120">
            <v>15.75</v>
          </cell>
          <cell r="I120">
            <v>104</v>
          </cell>
          <cell r="J120">
            <v>189.5</v>
          </cell>
          <cell r="K120">
            <v>6836.25</v>
          </cell>
        </row>
        <row r="121">
          <cell r="A121" t="str">
            <v>1997/98</v>
          </cell>
          <cell r="B121">
            <v>7716.87144999066</v>
          </cell>
          <cell r="C121">
            <v>941</v>
          </cell>
          <cell r="D121">
            <v>6775.87144999066</v>
          </cell>
          <cell r="E121">
            <v>318</v>
          </cell>
          <cell r="F121">
            <v>663</v>
          </cell>
          <cell r="G121">
            <v>123.85432262495547</v>
          </cell>
          <cell r="H121">
            <v>16.777999999999999</v>
          </cell>
          <cell r="I121">
            <v>117.0171273657041</v>
          </cell>
          <cell r="J121">
            <v>168</v>
          </cell>
          <cell r="K121">
            <v>6310.2220000000007</v>
          </cell>
        </row>
        <row r="122">
          <cell r="A122" t="str">
            <v>1998/99</v>
          </cell>
          <cell r="B122">
            <v>10473.019725013599</v>
          </cell>
          <cell r="C122">
            <v>1741</v>
          </cell>
          <cell r="D122">
            <v>8732.0197250135989</v>
          </cell>
          <cell r="E122">
            <v>305</v>
          </cell>
          <cell r="F122">
            <v>874</v>
          </cell>
          <cell r="G122">
            <v>196.10154454250986</v>
          </cell>
          <cell r="H122">
            <v>17.763999999999999</v>
          </cell>
          <cell r="I122">
            <v>116.91818047109018</v>
          </cell>
          <cell r="J122">
            <v>187</v>
          </cell>
          <cell r="K122">
            <v>8776.235999999999</v>
          </cell>
        </row>
        <row r="123">
          <cell r="A123" t="str">
            <v>1999/00</v>
          </cell>
          <cell r="B123">
            <v>10040</v>
          </cell>
          <cell r="C123">
            <v>1728</v>
          </cell>
          <cell r="D123">
            <v>8312</v>
          </cell>
          <cell r="E123">
            <v>225</v>
          </cell>
          <cell r="F123">
            <v>849</v>
          </cell>
          <cell r="G123">
            <v>229</v>
          </cell>
          <cell r="H123">
            <v>20</v>
          </cell>
          <cell r="I123">
            <v>119</v>
          </cell>
          <cell r="J123">
            <v>182</v>
          </cell>
          <cell r="K123">
            <v>8416</v>
          </cell>
        </row>
        <row r="124">
          <cell r="A124" t="str">
            <v>2000/01</v>
          </cell>
          <cell r="B124">
            <v>11442</v>
          </cell>
          <cell r="C124">
            <v>1984</v>
          </cell>
          <cell r="D124">
            <v>9458</v>
          </cell>
          <cell r="E124">
            <v>247.5</v>
          </cell>
          <cell r="F124">
            <v>809</v>
          </cell>
          <cell r="G124">
            <v>254</v>
          </cell>
          <cell r="H124">
            <v>28.710968748493158</v>
          </cell>
          <cell r="I124">
            <v>120</v>
          </cell>
          <cell r="J124">
            <v>221</v>
          </cell>
          <cell r="K124">
            <v>9761.7890312515065</v>
          </cell>
        </row>
        <row r="126">
          <cell r="A126" t="str">
            <v>2001/02</v>
          </cell>
          <cell r="B126">
            <v>10022.867817389815</v>
          </cell>
          <cell r="C126">
            <v>1601.9299723898148</v>
          </cell>
          <cell r="D126">
            <v>8420.9378450000004</v>
          </cell>
          <cell r="E126">
            <v>297</v>
          </cell>
          <cell r="F126">
            <v>761</v>
          </cell>
          <cell r="G126">
            <v>277.93784499999998</v>
          </cell>
          <cell r="H126">
            <v>32.468591148493161</v>
          </cell>
          <cell r="I126">
            <v>121</v>
          </cell>
          <cell r="J126">
            <v>204</v>
          </cell>
          <cell r="K126">
            <v>8329.4613812413227</v>
          </cell>
        </row>
        <row r="127">
          <cell r="A127" t="str">
            <v>2002/03</v>
          </cell>
          <cell r="B127">
            <v>10051.058047589815</v>
          </cell>
          <cell r="C127">
            <v>1359.8299723898149</v>
          </cell>
          <cell r="D127">
            <v>8691.2280752000006</v>
          </cell>
          <cell r="E127">
            <v>336</v>
          </cell>
          <cell r="F127">
            <v>713</v>
          </cell>
          <cell r="G127">
            <v>303.22807519999998</v>
          </cell>
          <cell r="H127">
            <v>35.607791148493156</v>
          </cell>
          <cell r="I127">
            <v>122</v>
          </cell>
          <cell r="J127">
            <v>204</v>
          </cell>
          <cell r="K127">
            <v>8337.2221812413227</v>
          </cell>
        </row>
        <row r="128">
          <cell r="A128" t="str">
            <v>2003/04</v>
          </cell>
          <cell r="B128">
            <v>10055.456139389815</v>
          </cell>
          <cell r="C128">
            <v>1193.1299723898148</v>
          </cell>
          <cell r="D128">
            <v>8862.3261669999993</v>
          </cell>
          <cell r="E128">
            <v>340</v>
          </cell>
          <cell r="F128">
            <v>683</v>
          </cell>
          <cell r="G128">
            <v>330.326167</v>
          </cell>
          <cell r="H128">
            <v>38.746991148493159</v>
          </cell>
          <cell r="I128">
            <v>123</v>
          </cell>
          <cell r="J128">
            <v>204</v>
          </cell>
          <cell r="K128">
            <v>8336.3829812413223</v>
          </cell>
        </row>
        <row r="129">
          <cell r="A129" t="str">
            <v>2004/05</v>
          </cell>
          <cell r="B129">
            <v>10238.737061389815</v>
          </cell>
          <cell r="C129">
            <v>1266.0299723898147</v>
          </cell>
          <cell r="D129">
            <v>8972.7070889999995</v>
          </cell>
          <cell r="E129">
            <v>350</v>
          </cell>
          <cell r="F129">
            <v>659</v>
          </cell>
          <cell r="G129">
            <v>358.707089</v>
          </cell>
          <cell r="H129">
            <v>41.886191148493154</v>
          </cell>
          <cell r="I129">
            <v>124</v>
          </cell>
          <cell r="J129">
            <v>206</v>
          </cell>
          <cell r="K129">
            <v>8499.1437812413205</v>
          </cell>
        </row>
        <row r="130">
          <cell r="A130" t="str">
            <v>2005/06</v>
          </cell>
          <cell r="B130">
            <v>10406.734030189815</v>
          </cell>
          <cell r="C130">
            <v>1320.9299723898148</v>
          </cell>
          <cell r="D130">
            <v>9085.8040578</v>
          </cell>
          <cell r="E130">
            <v>354</v>
          </cell>
          <cell r="F130">
            <v>640</v>
          </cell>
          <cell r="G130">
            <v>387.80405779999995</v>
          </cell>
          <cell r="H130">
            <v>45.025391148493156</v>
          </cell>
          <cell r="I130">
            <v>125</v>
          </cell>
          <cell r="J130">
            <v>209</v>
          </cell>
          <cell r="K130">
            <v>8645.9045812413224</v>
          </cell>
        </row>
        <row r="131">
          <cell r="A131" t="str">
            <v>2006/07</v>
          </cell>
          <cell r="B131">
            <v>10617.287773789816</v>
          </cell>
          <cell r="C131">
            <v>1401.1299723898148</v>
          </cell>
          <cell r="D131">
            <v>9216.1578014000006</v>
          </cell>
          <cell r="E131">
            <v>355</v>
          </cell>
          <cell r="F131">
            <v>623</v>
          </cell>
          <cell r="G131">
            <v>417.15780139999998</v>
          </cell>
          <cell r="H131">
            <v>48.164591148493159</v>
          </cell>
          <cell r="I131">
            <v>126</v>
          </cell>
          <cell r="J131">
            <v>212</v>
          </cell>
          <cell r="K131">
            <v>8835.9653812413235</v>
          </cell>
        </row>
        <row r="132">
          <cell r="A132" t="str">
            <v>2007/08</v>
          </cell>
          <cell r="B132">
            <v>10791.4205296</v>
          </cell>
          <cell r="C132">
            <v>1448.1</v>
          </cell>
          <cell r="D132">
            <v>9343.3205295999996</v>
          </cell>
          <cell r="E132">
            <v>348</v>
          </cell>
          <cell r="F132">
            <v>608</v>
          </cell>
          <cell r="G132">
            <v>446.32052959999999</v>
          </cell>
          <cell r="H132">
            <v>51.303791148493154</v>
          </cell>
          <cell r="I132">
            <v>127</v>
          </cell>
          <cell r="J132">
            <v>214</v>
          </cell>
          <cell r="K132">
            <v>8996.7962088515069</v>
          </cell>
        </row>
        <row r="133">
          <cell r="A133" t="str">
            <v>2008/09</v>
          </cell>
          <cell r="B133">
            <v>11048.1509198</v>
          </cell>
          <cell r="C133">
            <v>1548.2</v>
          </cell>
          <cell r="D133">
            <v>9499.9509197999996</v>
          </cell>
          <cell r="E133">
            <v>349</v>
          </cell>
          <cell r="F133">
            <v>594</v>
          </cell>
          <cell r="G133">
            <v>474.95091980000001</v>
          </cell>
          <cell r="H133">
            <v>54.442991148493157</v>
          </cell>
          <cell r="I133">
            <v>128</v>
          </cell>
          <cell r="J133">
            <v>218</v>
          </cell>
          <cell r="K133">
            <v>9229.7570088515076</v>
          </cell>
        </row>
        <row r="134">
          <cell r="A134" t="str">
            <v>2009/10</v>
          </cell>
          <cell r="B134">
            <v>11242.037080600001</v>
          </cell>
          <cell r="C134">
            <v>1616.2</v>
          </cell>
          <cell r="D134">
            <v>9625.8370806000003</v>
          </cell>
          <cell r="E134">
            <v>350</v>
          </cell>
          <cell r="F134">
            <v>582</v>
          </cell>
          <cell r="G134">
            <v>502.83708059999998</v>
          </cell>
          <cell r="H134">
            <v>57.320591148493158</v>
          </cell>
          <cell r="I134">
            <v>129</v>
          </cell>
          <cell r="J134">
            <v>221</v>
          </cell>
          <cell r="K134">
            <v>9399.8794088515078</v>
          </cell>
        </row>
        <row r="135">
          <cell r="A135" t="str">
            <v>2010/11</v>
          </cell>
          <cell r="B135">
            <v>11465.037080600001</v>
          </cell>
          <cell r="C135">
            <v>1715.2</v>
          </cell>
          <cell r="D135">
            <v>9749.8370806000003</v>
          </cell>
          <cell r="E135">
            <v>351</v>
          </cell>
          <cell r="F135">
            <v>571</v>
          </cell>
          <cell r="G135">
            <v>502.83708059999998</v>
          </cell>
          <cell r="H135">
            <v>57.320591148493158</v>
          </cell>
          <cell r="I135">
            <v>129</v>
          </cell>
          <cell r="J135">
            <v>224</v>
          </cell>
          <cell r="K135">
            <v>9629.8794088515078</v>
          </cell>
        </row>
        <row r="137">
          <cell r="A137" t="str">
            <v>Historical Values (1992 - 2001):</v>
          </cell>
        </row>
        <row r="138">
          <cell r="A138" t="str">
            <v xml:space="preserve">Col. (2) = recorded peak + implemented load control + residential and commercial/industrial conservation and customer-owned self-service cogeneration.  </v>
          </cell>
        </row>
        <row r="139">
          <cell r="A139" t="str">
            <v>Cols. (5) - (9)  = Represent total cumulative capabilities at peak. Col. (8) includes commercial load management and standby generation.</v>
          </cell>
        </row>
        <row r="140">
          <cell r="A140" t="str">
            <v>Col. (OTH) = Residential Heat Works load control, voltage reduction and customer-owned self-service cogeneration.</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ial Technologies (2)"/>
      <sheetName val="Aggregate by Measure # wWinter"/>
      <sheetName val="Residential Technologies"/>
      <sheetName val="Revised Commercial DX"/>
      <sheetName val="Residential Central AC (2)"/>
      <sheetName val="Res AC"/>
      <sheetName val="Wattage - 2020 Data"/>
      <sheetName val="Indoor res. graph SAT"/>
      <sheetName val="Pivot Table"/>
      <sheetName val="Saturation -  Data"/>
    </sheetNames>
    <sheetDataSet>
      <sheetData sheetId="0"/>
      <sheetData sheetId="1"/>
      <sheetData sheetId="2"/>
      <sheetData sheetId="3">
        <row r="16">
          <cell r="C16">
            <v>2609.150486510393</v>
          </cell>
        </row>
        <row r="17">
          <cell r="C17">
            <v>10080</v>
          </cell>
        </row>
        <row r="18">
          <cell r="C18">
            <v>9163.636363636364</v>
          </cell>
        </row>
        <row r="19">
          <cell r="C19">
            <v>8400</v>
          </cell>
        </row>
        <row r="20">
          <cell r="C20">
            <v>2121.4285714285716</v>
          </cell>
          <cell r="F20">
            <v>0.7</v>
          </cell>
        </row>
        <row r="21">
          <cell r="C21">
            <v>1833.1270329670331</v>
          </cell>
          <cell r="F21">
            <v>0.3</v>
          </cell>
        </row>
        <row r="22">
          <cell r="C22">
            <v>6720</v>
          </cell>
        </row>
      </sheetData>
      <sheetData sheetId="4"/>
      <sheetData sheetId="5"/>
      <sheetData sheetId="6"/>
      <sheetData sheetId="7" refreshError="1"/>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hanges"/>
      <sheetName val="UI"/>
      <sheetName val="RA-Adj"/>
      <sheetName val="Validations"/>
      <sheetName val="PEF-Asm"/>
      <sheetName val="PEC-Asm"/>
      <sheetName val="PGN-Asm"/>
      <sheetName val="Print"/>
      <sheetName val="PEF-Res"/>
      <sheetName val="PEC-Res"/>
      <sheetName val="PGN-Res"/>
      <sheetName val="Year"/>
      <sheetName val="PEF-UI"/>
      <sheetName val="PEF-Adj"/>
      <sheetName val="PEF-FIN"/>
      <sheetName val="PEF"/>
      <sheetName val="PEC-UI"/>
      <sheetName val="PEC-Adj"/>
      <sheetName val="PEC-FIN"/>
      <sheetName val="PEC"/>
      <sheetName val="PGN-UI"/>
      <sheetName val="PGN-UTs"/>
      <sheetName val="PGN-Adj"/>
      <sheetName val="PGN-Fin"/>
      <sheetName val="PGN"/>
      <sheetName val="PEF-Chg"/>
      <sheetName val="PEC-Chg"/>
      <sheetName val="PGN-Chg"/>
      <sheetName val="HOCO"/>
      <sheetName val="MACRS"/>
      <sheetName val="HLM-L8B1-PEF 080709 pm0221 LOW "/>
    </sheetNames>
    <sheetDataSet>
      <sheetData sheetId="0" refreshError="1"/>
      <sheetData sheetId="1" refreshError="1"/>
      <sheetData sheetId="2" refreshError="1"/>
      <sheetData sheetId="3" refreshError="1">
        <row r="62">
          <cell r="E62">
            <v>0</v>
          </cell>
        </row>
      </sheetData>
      <sheetData sheetId="4" refreshError="1">
        <row r="31">
          <cell r="F31">
            <v>1</v>
          </cell>
        </row>
        <row r="32">
          <cell r="B32">
            <v>1000000</v>
          </cell>
        </row>
        <row r="33">
          <cell r="B33">
            <v>2007</v>
          </cell>
        </row>
      </sheetData>
      <sheetData sheetId="5" refreshError="1"/>
      <sheetData sheetId="6" refreshError="1"/>
      <sheetData sheetId="7" refreshError="1"/>
      <sheetData sheetId="8" refreshError="1">
        <row r="37">
          <cell r="AB37" t="b">
            <v>1</v>
          </cell>
        </row>
        <row r="38">
          <cell r="AB38" t="b">
            <v>1</v>
          </cell>
        </row>
        <row r="39">
          <cell r="AB39" t="b">
            <v>1</v>
          </cell>
        </row>
        <row r="40">
          <cell r="AB40" t="b">
            <v>1</v>
          </cell>
        </row>
        <row r="41">
          <cell r="AB41" t="b">
            <v>1</v>
          </cell>
        </row>
        <row r="42">
          <cell r="AB42" t="b">
            <v>1</v>
          </cell>
        </row>
        <row r="43">
          <cell r="AB43" t="b">
            <v>1</v>
          </cell>
        </row>
        <row r="44">
          <cell r="AB44" t="b">
            <v>1</v>
          </cell>
        </row>
        <row r="45">
          <cell r="AB45" t="b">
            <v>1</v>
          </cell>
        </row>
        <row r="46">
          <cell r="AB46" t="b">
            <v>1</v>
          </cell>
        </row>
        <row r="47">
          <cell r="AB47" t="b">
            <v>1</v>
          </cell>
        </row>
        <row r="48">
          <cell r="AB48" t="b">
            <v>1</v>
          </cell>
        </row>
        <row r="49">
          <cell r="AB49" t="b">
            <v>1</v>
          </cell>
        </row>
        <row r="50">
          <cell r="AB50" t="b">
            <v>1</v>
          </cell>
        </row>
        <row r="51">
          <cell r="AB51" t="b">
            <v>1</v>
          </cell>
        </row>
        <row r="52">
          <cell r="AB52" t="b">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6">
          <cell r="A16" t="str">
            <v>Life ==&gt;</v>
          </cell>
          <cell r="B16">
            <v>1</v>
          </cell>
          <cell r="C16">
            <v>5</v>
          </cell>
          <cell r="D16">
            <v>7</v>
          </cell>
          <cell r="E16">
            <v>10</v>
          </cell>
          <cell r="F16">
            <v>15</v>
          </cell>
          <cell r="G16">
            <v>20</v>
          </cell>
          <cell r="H16">
            <v>39</v>
          </cell>
          <cell r="I16">
            <v>5</v>
          </cell>
          <cell r="J16">
            <v>7</v>
          </cell>
          <cell r="K16">
            <v>10</v>
          </cell>
          <cell r="L16">
            <v>15</v>
          </cell>
          <cell r="M16">
            <v>20</v>
          </cell>
          <cell r="N16">
            <v>20</v>
          </cell>
          <cell r="O16">
            <v>15</v>
          </cell>
          <cell r="P16">
            <v>20</v>
          </cell>
        </row>
        <row r="17">
          <cell r="A17" t="str">
            <v>YEAR</v>
          </cell>
          <cell r="B17" t="str">
            <v>Expense</v>
          </cell>
          <cell r="C17" t="str">
            <v>DB200 5</v>
          </cell>
          <cell r="D17" t="str">
            <v>DB200 7</v>
          </cell>
          <cell r="E17" t="str">
            <v>DB200 10</v>
          </cell>
          <cell r="F17" t="str">
            <v>DB150 15</v>
          </cell>
          <cell r="G17" t="str">
            <v>DB150 20</v>
          </cell>
          <cell r="H17" t="str">
            <v>DB100 39</v>
          </cell>
          <cell r="I17" t="str">
            <v>SL 5</v>
          </cell>
          <cell r="J17" t="str">
            <v>SL 7</v>
          </cell>
          <cell r="K17" t="str">
            <v>SL 10</v>
          </cell>
          <cell r="L17" t="str">
            <v>SL 15</v>
          </cell>
          <cell r="M17" t="str">
            <v>SL 20</v>
          </cell>
          <cell r="N17" t="str">
            <v>PC-PRE76 COAL / OIL PLANT</v>
          </cell>
          <cell r="O17" t="str">
            <v>PC-PRE76 NUCLEAR PLANT</v>
          </cell>
          <cell r="P17" t="str">
            <v>PC-POST75 COAL PLANT</v>
          </cell>
        </row>
        <row r="18">
          <cell r="A18">
            <v>1</v>
          </cell>
          <cell r="B18">
            <v>1</v>
          </cell>
          <cell r="C18">
            <v>0.2</v>
          </cell>
          <cell r="D18">
            <v>0.1429</v>
          </cell>
          <cell r="E18">
            <v>0.1</v>
          </cell>
          <cell r="F18">
            <v>0.05</v>
          </cell>
          <cell r="G18">
            <v>3.7499999999999999E-2</v>
          </cell>
          <cell r="H18">
            <v>1.282051282051282E-2</v>
          </cell>
          <cell r="I18">
            <v>0.1</v>
          </cell>
          <cell r="J18">
            <v>7.1428571428571425E-2</v>
          </cell>
          <cell r="K18">
            <v>0.05</v>
          </cell>
          <cell r="L18">
            <v>3.3333333333333333E-2</v>
          </cell>
          <cell r="M18">
            <v>2.5000000000000001E-2</v>
          </cell>
          <cell r="N18">
            <v>7.4999999999999997E-2</v>
          </cell>
          <cell r="O18">
            <v>0.09</v>
          </cell>
          <cell r="P18">
            <v>5.785714285714285E-2</v>
          </cell>
        </row>
        <row r="19">
          <cell r="A19">
            <v>2</v>
          </cell>
          <cell r="C19">
            <v>0.32</v>
          </cell>
          <cell r="D19">
            <v>0.24490000000000001</v>
          </cell>
          <cell r="E19">
            <v>0.18</v>
          </cell>
          <cell r="F19">
            <v>9.5000000000000001E-2</v>
          </cell>
          <cell r="G19">
            <v>7.2190000000000004E-2</v>
          </cell>
          <cell r="H19">
            <v>2.564102564102564E-2</v>
          </cell>
          <cell r="I19">
            <v>0.2</v>
          </cell>
          <cell r="J19">
            <v>0.14285714285714285</v>
          </cell>
          <cell r="K19">
            <v>0.1</v>
          </cell>
          <cell r="L19">
            <v>6.6666666666666666E-2</v>
          </cell>
          <cell r="M19">
            <v>0.05</v>
          </cell>
          <cell r="N19">
            <v>0.14887600000000001</v>
          </cell>
          <cell r="O19">
            <v>0.17900000000000005</v>
          </cell>
          <cell r="P19">
            <v>0.1145902857142857</v>
          </cell>
        </row>
        <row r="20">
          <cell r="A20">
            <v>3</v>
          </cell>
          <cell r="C20">
            <v>0.192</v>
          </cell>
          <cell r="D20">
            <v>0.1749</v>
          </cell>
          <cell r="E20">
            <v>0.14399999999999999</v>
          </cell>
          <cell r="F20">
            <v>8.5500000000000007E-2</v>
          </cell>
          <cell r="G20">
            <v>6.6769999999999996E-2</v>
          </cell>
          <cell r="H20">
            <v>2.564102564102564E-2</v>
          </cell>
          <cell r="I20">
            <v>0.2</v>
          </cell>
          <cell r="J20">
            <v>0.14285714285714285</v>
          </cell>
          <cell r="K20">
            <v>0.1</v>
          </cell>
          <cell r="L20">
            <v>6.6666666666666666E-2</v>
          </cell>
          <cell r="M20">
            <v>0.05</v>
          </cell>
          <cell r="N20">
            <v>0.14670800000000001</v>
          </cell>
          <cell r="O20">
            <v>0.17710000000000004</v>
          </cell>
          <cell r="P20">
            <v>0.1124222857142857</v>
          </cell>
        </row>
        <row r="21">
          <cell r="A21">
            <v>4</v>
          </cell>
          <cell r="C21">
            <v>0.1152</v>
          </cell>
          <cell r="D21">
            <v>0.1249</v>
          </cell>
          <cell r="E21">
            <v>0.1152</v>
          </cell>
          <cell r="F21">
            <v>7.6999999999999999E-2</v>
          </cell>
          <cell r="G21">
            <v>6.1769999999999999E-2</v>
          </cell>
          <cell r="H21">
            <v>2.564102564102564E-2</v>
          </cell>
          <cell r="I21">
            <v>0.2</v>
          </cell>
          <cell r="J21">
            <v>0.14285714285714285</v>
          </cell>
          <cell r="K21">
            <v>0.1</v>
          </cell>
          <cell r="L21">
            <v>6.6666666666666666E-2</v>
          </cell>
          <cell r="M21">
            <v>0.05</v>
          </cell>
          <cell r="N21">
            <v>0.144708</v>
          </cell>
          <cell r="O21">
            <v>0.17540000000000003</v>
          </cell>
          <cell r="P21">
            <v>0.1104222857142857</v>
          </cell>
        </row>
        <row r="22">
          <cell r="A22">
            <v>5</v>
          </cell>
          <cell r="C22">
            <v>0.1152</v>
          </cell>
          <cell r="D22">
            <v>8.9300000000000004E-2</v>
          </cell>
          <cell r="E22">
            <v>9.2200000000000004E-2</v>
          </cell>
          <cell r="F22">
            <v>6.93E-2</v>
          </cell>
          <cell r="G22">
            <v>5.713E-2</v>
          </cell>
          <cell r="H22">
            <v>2.564102564102564E-2</v>
          </cell>
          <cell r="I22">
            <v>0.2</v>
          </cell>
          <cell r="J22">
            <v>0.14285714285714285</v>
          </cell>
          <cell r="K22">
            <v>0.1</v>
          </cell>
          <cell r="L22">
            <v>6.6666666666666666E-2</v>
          </cell>
          <cell r="M22">
            <v>0.05</v>
          </cell>
          <cell r="N22">
            <v>0.14285200000000001</v>
          </cell>
          <cell r="O22">
            <v>0.17386000000000004</v>
          </cell>
          <cell r="P22">
            <v>0.1085662857142857</v>
          </cell>
        </row>
        <row r="23">
          <cell r="A23">
            <v>6</v>
          </cell>
          <cell r="C23">
            <v>5.7599999999999998E-2</v>
          </cell>
          <cell r="D23">
            <v>8.9200000000000002E-2</v>
          </cell>
          <cell r="E23">
            <v>7.3700000000000002E-2</v>
          </cell>
          <cell r="F23">
            <v>6.2300000000000001E-2</v>
          </cell>
          <cell r="G23">
            <v>5.2850000000000001E-2</v>
          </cell>
          <cell r="H23">
            <v>2.564102564102564E-2</v>
          </cell>
          <cell r="I23">
            <v>0.1</v>
          </cell>
          <cell r="J23">
            <v>0.14285714285714285</v>
          </cell>
          <cell r="K23">
            <v>0.1</v>
          </cell>
          <cell r="L23">
            <v>6.6666666666666666E-2</v>
          </cell>
          <cell r="M23">
            <v>0.05</v>
          </cell>
          <cell r="N23">
            <v>8.1140000000000004E-2</v>
          </cell>
          <cell r="O23">
            <v>9.2460000000000014E-2</v>
          </cell>
          <cell r="P23">
            <v>0.10685428571428571</v>
          </cell>
        </row>
        <row r="24">
          <cell r="A24">
            <v>7</v>
          </cell>
          <cell r="D24">
            <v>8.9300000000000004E-2</v>
          </cell>
          <cell r="E24">
            <v>6.5500000000000003E-2</v>
          </cell>
          <cell r="F24">
            <v>5.8999999999999997E-2</v>
          </cell>
          <cell r="G24">
            <v>4.888E-2</v>
          </cell>
          <cell r="H24">
            <v>2.564102564102564E-2</v>
          </cell>
          <cell r="J24">
            <v>0.14285714285714285</v>
          </cell>
          <cell r="K24">
            <v>0.1</v>
          </cell>
          <cell r="L24">
            <v>6.6666666666666666E-2</v>
          </cell>
          <cell r="M24">
            <v>0.05</v>
          </cell>
          <cell r="N24">
            <v>1.9552E-2</v>
          </cell>
          <cell r="O24">
            <v>1.18E-2</v>
          </cell>
          <cell r="P24">
            <v>0.1052662857142857</v>
          </cell>
        </row>
        <row r="25">
          <cell r="A25">
            <v>8</v>
          </cell>
          <cell r="D25">
            <v>4.4600000000000001E-2</v>
          </cell>
          <cell r="E25">
            <v>6.5500000000000003E-2</v>
          </cell>
          <cell r="F25">
            <v>5.8999999999999997E-2</v>
          </cell>
          <cell r="G25">
            <v>4.5220000000000003E-2</v>
          </cell>
          <cell r="H25">
            <v>2.564102564102564E-2</v>
          </cell>
          <cell r="J25">
            <v>7.1428571428571425E-2</v>
          </cell>
          <cell r="K25">
            <v>0.1</v>
          </cell>
          <cell r="L25">
            <v>6.6666666666666666E-2</v>
          </cell>
          <cell r="M25">
            <v>0.05</v>
          </cell>
          <cell r="N25">
            <v>1.8088000000000003E-2</v>
          </cell>
          <cell r="O25">
            <v>1.18E-2</v>
          </cell>
          <cell r="P25">
            <v>6.0945142857142851E-2</v>
          </cell>
        </row>
        <row r="26">
          <cell r="A26">
            <v>9</v>
          </cell>
          <cell r="E26">
            <v>6.5600000000000006E-2</v>
          </cell>
          <cell r="F26">
            <v>5.91E-2</v>
          </cell>
          <cell r="G26">
            <v>4.462E-2</v>
          </cell>
          <cell r="H26">
            <v>2.564102564102564E-2</v>
          </cell>
          <cell r="K26">
            <v>0.1</v>
          </cell>
          <cell r="L26">
            <v>6.6666666666666666E-2</v>
          </cell>
          <cell r="M26">
            <v>0.05</v>
          </cell>
          <cell r="N26">
            <v>1.7847999999999999E-2</v>
          </cell>
          <cell r="O26">
            <v>1.1820000000000001E-2</v>
          </cell>
          <cell r="P26">
            <v>1.7847999999999999E-2</v>
          </cell>
        </row>
        <row r="27">
          <cell r="A27">
            <v>10</v>
          </cell>
          <cell r="E27">
            <v>6.5500000000000003E-2</v>
          </cell>
          <cell r="F27">
            <v>5.8999999999999997E-2</v>
          </cell>
          <cell r="G27">
            <v>4.4609999999999997E-2</v>
          </cell>
          <cell r="H27">
            <v>2.564102564102564E-2</v>
          </cell>
          <cell r="K27">
            <v>0.1</v>
          </cell>
          <cell r="L27">
            <v>6.6666666666666666E-2</v>
          </cell>
          <cell r="M27">
            <v>0.05</v>
          </cell>
          <cell r="N27">
            <v>1.7843999999999999E-2</v>
          </cell>
          <cell r="O27">
            <v>1.18E-2</v>
          </cell>
          <cell r="P27">
            <v>1.7843999999999999E-2</v>
          </cell>
        </row>
        <row r="28">
          <cell r="A28">
            <v>11</v>
          </cell>
          <cell r="E28">
            <v>3.2800000000000003E-2</v>
          </cell>
          <cell r="F28">
            <v>5.91E-2</v>
          </cell>
          <cell r="G28">
            <v>4.462E-2</v>
          </cell>
          <cell r="H28">
            <v>2.564102564102564E-2</v>
          </cell>
          <cell r="K28">
            <v>0.05</v>
          </cell>
          <cell r="L28">
            <v>6.6666666666666666E-2</v>
          </cell>
          <cell r="M28">
            <v>0.05</v>
          </cell>
          <cell r="N28">
            <v>1.7847999999999999E-2</v>
          </cell>
          <cell r="O28">
            <v>1.1820000000000001E-2</v>
          </cell>
          <cell r="P28">
            <v>1.7847999999999999E-2</v>
          </cell>
        </row>
        <row r="29">
          <cell r="A29">
            <v>12</v>
          </cell>
          <cell r="F29">
            <v>5.8999999999999997E-2</v>
          </cell>
          <cell r="G29">
            <v>4.4609999999999997E-2</v>
          </cell>
          <cell r="H29">
            <v>2.564102564102564E-2</v>
          </cell>
          <cell r="L29">
            <v>6.6666666666666666E-2</v>
          </cell>
          <cell r="M29">
            <v>0.05</v>
          </cell>
          <cell r="N29">
            <v>1.7843999999999999E-2</v>
          </cell>
          <cell r="O29">
            <v>1.18E-2</v>
          </cell>
          <cell r="P29">
            <v>1.7843999999999999E-2</v>
          </cell>
        </row>
        <row r="30">
          <cell r="A30">
            <v>13</v>
          </cell>
          <cell r="F30">
            <v>5.91E-2</v>
          </cell>
          <cell r="G30">
            <v>4.462E-2</v>
          </cell>
          <cell r="H30">
            <v>2.564102564102564E-2</v>
          </cell>
          <cell r="L30">
            <v>6.6666666666666666E-2</v>
          </cell>
          <cell r="M30">
            <v>0.05</v>
          </cell>
          <cell r="N30">
            <v>1.7847999999999999E-2</v>
          </cell>
          <cell r="O30">
            <v>1.1820000000000001E-2</v>
          </cell>
          <cell r="P30">
            <v>1.7847999999999999E-2</v>
          </cell>
        </row>
        <row r="31">
          <cell r="A31">
            <v>14</v>
          </cell>
          <cell r="F31">
            <v>5.8999999999999997E-2</v>
          </cell>
          <cell r="G31">
            <v>4.4609999999999997E-2</v>
          </cell>
          <cell r="H31">
            <v>2.564102564102564E-2</v>
          </cell>
          <cell r="L31">
            <v>6.6666666666666666E-2</v>
          </cell>
          <cell r="M31">
            <v>0.05</v>
          </cell>
          <cell r="N31">
            <v>1.7843999999999999E-2</v>
          </cell>
          <cell r="O31">
            <v>1.18E-2</v>
          </cell>
          <cell r="P31">
            <v>1.7843999999999999E-2</v>
          </cell>
        </row>
        <row r="32">
          <cell r="A32">
            <v>15</v>
          </cell>
          <cell r="F32">
            <v>5.91E-2</v>
          </cell>
          <cell r="G32">
            <v>4.462E-2</v>
          </cell>
          <cell r="H32">
            <v>2.564102564102564E-2</v>
          </cell>
          <cell r="L32">
            <v>6.6666666666666666E-2</v>
          </cell>
          <cell r="M32">
            <v>0.05</v>
          </cell>
          <cell r="N32">
            <v>1.7847999999999999E-2</v>
          </cell>
          <cell r="O32">
            <v>1.1820000000000001E-2</v>
          </cell>
          <cell r="P32">
            <v>1.7847999999999999E-2</v>
          </cell>
        </row>
        <row r="33">
          <cell r="A33">
            <v>16</v>
          </cell>
          <cell r="F33">
            <v>2.9499999999999998E-2</v>
          </cell>
          <cell r="G33">
            <v>4.4609999999999997E-2</v>
          </cell>
          <cell r="H33">
            <v>2.564102564102564E-2</v>
          </cell>
          <cell r="L33">
            <v>3.3333333333333333E-2</v>
          </cell>
          <cell r="M33">
            <v>0.05</v>
          </cell>
          <cell r="N33">
            <v>1.7843999999999999E-2</v>
          </cell>
          <cell r="O33">
            <v>5.8999999999999999E-3</v>
          </cell>
          <cell r="P33">
            <v>1.7843999999999999E-2</v>
          </cell>
        </row>
        <row r="34">
          <cell r="A34">
            <v>17</v>
          </cell>
          <cell r="G34">
            <v>4.462E-2</v>
          </cell>
          <cell r="H34">
            <v>2.564102564102564E-2</v>
          </cell>
          <cell r="M34">
            <v>0.05</v>
          </cell>
          <cell r="N34">
            <v>1.7847999999999999E-2</v>
          </cell>
          <cell r="P34">
            <v>1.7847999999999999E-2</v>
          </cell>
        </row>
        <row r="35">
          <cell r="A35">
            <v>18</v>
          </cell>
          <cell r="G35">
            <v>4.4609999999999997E-2</v>
          </cell>
          <cell r="H35">
            <v>2.564102564102564E-2</v>
          </cell>
          <cell r="M35">
            <v>0.05</v>
          </cell>
          <cell r="N35">
            <v>1.7843999999999999E-2</v>
          </cell>
          <cell r="P35">
            <v>1.7843999999999999E-2</v>
          </cell>
        </row>
        <row r="36">
          <cell r="A36">
            <v>19</v>
          </cell>
          <cell r="G36">
            <v>4.462E-2</v>
          </cell>
          <cell r="H36">
            <v>2.564102564102564E-2</v>
          </cell>
          <cell r="M36">
            <v>0.05</v>
          </cell>
          <cell r="N36">
            <v>1.7847999999999999E-2</v>
          </cell>
          <cell r="P36">
            <v>1.7847999999999999E-2</v>
          </cell>
        </row>
        <row r="37">
          <cell r="A37">
            <v>20</v>
          </cell>
          <cell r="G37">
            <v>4.4609999999999997E-2</v>
          </cell>
          <cell r="H37">
            <v>2.564102564102564E-2</v>
          </cell>
          <cell r="M37">
            <v>0.05</v>
          </cell>
          <cell r="N37">
            <v>1.7843999999999999E-2</v>
          </cell>
          <cell r="P37">
            <v>1.7843999999999999E-2</v>
          </cell>
        </row>
        <row r="38">
          <cell r="A38">
            <v>21</v>
          </cell>
          <cell r="G38">
            <v>2.231E-2</v>
          </cell>
          <cell r="H38">
            <v>2.564102564102564E-2</v>
          </cell>
          <cell r="M38">
            <v>2.5000000000000001E-2</v>
          </cell>
          <cell r="N38">
            <v>8.9239999999999996E-3</v>
          </cell>
          <cell r="P38">
            <v>8.9239999999999996E-3</v>
          </cell>
        </row>
        <row r="39">
          <cell r="A39">
            <v>22</v>
          </cell>
          <cell r="H39">
            <v>2.564102564102564E-2</v>
          </cell>
        </row>
        <row r="40">
          <cell r="A40">
            <v>23</v>
          </cell>
          <cell r="H40">
            <v>2.564102564102564E-2</v>
          </cell>
        </row>
        <row r="41">
          <cell r="A41">
            <v>24</v>
          </cell>
          <cell r="H41">
            <v>2.564102564102564E-2</v>
          </cell>
        </row>
        <row r="42">
          <cell r="A42">
            <v>25</v>
          </cell>
          <cell r="H42">
            <v>2.564102564102564E-2</v>
          </cell>
        </row>
        <row r="43">
          <cell r="A43">
            <v>26</v>
          </cell>
          <cell r="H43">
            <v>2.564102564102564E-2</v>
          </cell>
        </row>
        <row r="44">
          <cell r="A44">
            <v>27</v>
          </cell>
          <cell r="H44">
            <v>2.564102564102564E-2</v>
          </cell>
        </row>
        <row r="45">
          <cell r="A45">
            <v>28</v>
          </cell>
          <cell r="H45">
            <v>2.564102564102564E-2</v>
          </cell>
        </row>
        <row r="46">
          <cell r="A46">
            <v>29</v>
          </cell>
          <cell r="H46">
            <v>2.564102564102564E-2</v>
          </cell>
        </row>
        <row r="47">
          <cell r="A47">
            <v>30</v>
          </cell>
          <cell r="H47">
            <v>2.564102564102564E-2</v>
          </cell>
        </row>
        <row r="48">
          <cell r="A48">
            <v>31</v>
          </cell>
          <cell r="H48">
            <v>2.564102564102564E-2</v>
          </cell>
        </row>
        <row r="49">
          <cell r="A49">
            <v>32</v>
          </cell>
          <cell r="H49">
            <v>2.564102564102564E-2</v>
          </cell>
        </row>
        <row r="50">
          <cell r="A50">
            <v>33</v>
          </cell>
          <cell r="H50">
            <v>2.564102564102564E-2</v>
          </cell>
        </row>
        <row r="51">
          <cell r="A51">
            <v>34</v>
          </cell>
          <cell r="H51">
            <v>2.564102564102564E-2</v>
          </cell>
        </row>
        <row r="52">
          <cell r="A52">
            <v>35</v>
          </cell>
          <cell r="H52">
            <v>2.564102564102564E-2</v>
          </cell>
        </row>
        <row r="53">
          <cell r="A53">
            <v>36</v>
          </cell>
          <cell r="H53">
            <v>2.564102564102564E-2</v>
          </cell>
        </row>
        <row r="54">
          <cell r="A54">
            <v>37</v>
          </cell>
          <cell r="H54">
            <v>2.564102564102564E-2</v>
          </cell>
        </row>
        <row r="55">
          <cell r="A55">
            <v>38</v>
          </cell>
          <cell r="H55">
            <v>2.564102564102564E-2</v>
          </cell>
        </row>
        <row r="56">
          <cell r="A56">
            <v>39</v>
          </cell>
          <cell r="H56">
            <v>2.564102564102564E-2</v>
          </cell>
        </row>
        <row r="57">
          <cell r="A57">
            <v>40</v>
          </cell>
          <cell r="H57">
            <v>1.282051282051282E-2</v>
          </cell>
        </row>
        <row r="58">
          <cell r="A58">
            <v>41</v>
          </cell>
        </row>
        <row r="59">
          <cell r="A59">
            <v>42</v>
          </cell>
        </row>
        <row r="60">
          <cell r="A60">
            <v>43</v>
          </cell>
        </row>
        <row r="61">
          <cell r="A61">
            <v>44</v>
          </cell>
        </row>
        <row r="62">
          <cell r="A62">
            <v>45</v>
          </cell>
        </row>
        <row r="63">
          <cell r="A63">
            <v>46</v>
          </cell>
        </row>
        <row r="64">
          <cell r="A64">
            <v>47</v>
          </cell>
        </row>
        <row r="65">
          <cell r="A65">
            <v>48</v>
          </cell>
        </row>
        <row r="66">
          <cell r="A66">
            <v>49</v>
          </cell>
        </row>
        <row r="67">
          <cell r="A67">
            <v>50</v>
          </cell>
        </row>
        <row r="69">
          <cell r="B69">
            <v>1</v>
          </cell>
          <cell r="C69">
            <v>0.99999999999999989</v>
          </cell>
          <cell r="D69">
            <v>1.0000000000000002</v>
          </cell>
          <cell r="E69">
            <v>1</v>
          </cell>
          <cell r="F69">
            <v>1.0000000000000002</v>
          </cell>
          <cell r="G69">
            <v>1.0000000000000002</v>
          </cell>
          <cell r="H69">
            <v>1.0000000000000004</v>
          </cell>
          <cell r="I69">
            <v>0.99999999999999989</v>
          </cell>
          <cell r="J69">
            <v>0.99999999999999978</v>
          </cell>
          <cell r="K69">
            <v>0.99999999999999989</v>
          </cell>
          <cell r="L69">
            <v>0.99999999999999989</v>
          </cell>
          <cell r="M69">
            <v>1.0000000000000002</v>
          </cell>
          <cell r="N69">
            <v>0.99999999999999978</v>
          </cell>
          <cell r="O69">
            <v>1.0000000000000004</v>
          </cell>
          <cell r="P69">
            <v>0.99999999999999967</v>
          </cell>
        </row>
      </sheetData>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Low Risk"/>
      <sheetName val="Documentation-Medium Risk"/>
      <sheetName val="Documentation-High Risk"/>
      <sheetName val="High-Color Coded"/>
      <sheetName val="Retail Rate p27"/>
      <sheetName val="Wholesale Other Rate p30"/>
      <sheetName val="Unbilled Calc"/>
      <sheetName val="Data Table"/>
      <sheetName val="Module1"/>
      <sheetName val="Module2"/>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ctsd98"/>
      <sheetName val="ductsd"/>
      <sheetName val="Data In"/>
      <sheetName val="P-1"/>
      <sheetName val="I-1"/>
      <sheetName val="PUI-1"/>
      <sheetName val="IRP-1"/>
      <sheetName val="Program Costs"/>
      <sheetName val="Inc-1"/>
      <sheetName val="Cost-1"/>
      <sheetName val="$perkW-1"/>
      <sheetName val="CostEff-1"/>
      <sheetName val="RSC5"/>
      <sheetName val="Comp-1"/>
      <sheetName val="Final Cooling OF's"/>
      <sheetName val="OF-1"/>
      <sheetName val="BD-1"/>
      <sheetName val="PUI-1BD"/>
      <sheetName val="IRP-1BD"/>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
      <sheetName val="Cashflow"/>
      <sheetName val="Assets"/>
      <sheetName val="L &amp; OE"/>
      <sheetName val="AOCI"/>
    </sheetNames>
    <sheetDataSet>
      <sheetData sheetId="0" refreshError="1">
        <row r="1">
          <cell r="A1" t="str">
            <v>PART I. FINANCIAL INFORMATION</v>
          </cell>
        </row>
        <row r="2">
          <cell r="A2" t="str">
            <v>Item 1.</v>
          </cell>
          <cell r="C2" t="str">
            <v>Financial Statements.</v>
          </cell>
        </row>
        <row r="3">
          <cell r="A3" t="str">
            <v>CONSOLIDATED STATEMENTS OF INCOME</v>
          </cell>
        </row>
        <row r="4">
          <cell r="A4" t="str">
            <v>(Unaudited)</v>
          </cell>
        </row>
        <row r="5">
          <cell r="A5" t="str">
            <v>(In millions, except per share amounts)</v>
          </cell>
        </row>
        <row r="8">
          <cell r="F8" t="str">
            <v>Three Months Ended</v>
          </cell>
          <cell r="J8" t="str">
            <v>Nine Months Ended</v>
          </cell>
        </row>
        <row r="9">
          <cell r="F9" t="str">
            <v>September 30,</v>
          </cell>
          <cell r="J9" t="str">
            <v>September 30,</v>
          </cell>
        </row>
        <row r="10">
          <cell r="F10">
            <v>2001</v>
          </cell>
          <cell r="H10">
            <v>2000</v>
          </cell>
          <cell r="J10">
            <v>2001</v>
          </cell>
          <cell r="L10">
            <v>2000</v>
          </cell>
        </row>
        <row r="11">
          <cell r="A11" t="str">
            <v>Operating Revenues</v>
          </cell>
        </row>
        <row r="12">
          <cell r="B12" t="str">
            <v>Sales, trading and marketing of natural gas</v>
          </cell>
        </row>
        <row r="13">
          <cell r="B13" t="str">
            <v xml:space="preserve">     and petroleum products</v>
          </cell>
          <cell r="F13">
            <v>7428</v>
          </cell>
          <cell r="H13">
            <v>7441</v>
          </cell>
          <cell r="J13">
            <v>26688</v>
          </cell>
          <cell r="L13">
            <v>18277</v>
          </cell>
        </row>
        <row r="14">
          <cell r="B14" t="str">
            <v>Trading and marketing of electricity</v>
          </cell>
          <cell r="F14">
            <v>7015</v>
          </cell>
          <cell r="H14">
            <v>5731</v>
          </cell>
          <cell r="J14">
            <v>15523</v>
          </cell>
          <cell r="L14">
            <v>9484</v>
          </cell>
        </row>
        <row r="15">
          <cell r="B15" t="str">
            <v>Generation, transmission and distribution of electricity</v>
          </cell>
          <cell r="F15">
            <v>1402</v>
          </cell>
          <cell r="H15">
            <v>1562</v>
          </cell>
          <cell r="J15">
            <v>4560</v>
          </cell>
          <cell r="L15">
            <v>4077</v>
          </cell>
        </row>
        <row r="16">
          <cell r="B16" t="str">
            <v>Transportation and storage of natural gas</v>
          </cell>
          <cell r="F16">
            <v>253</v>
          </cell>
          <cell r="H16">
            <v>253</v>
          </cell>
          <cell r="J16">
            <v>732</v>
          </cell>
          <cell r="L16">
            <v>779</v>
          </cell>
        </row>
        <row r="17">
          <cell r="B17" t="str">
            <v>Gain on sale of equity investment</v>
          </cell>
          <cell r="F17">
            <v>0</v>
          </cell>
          <cell r="H17">
            <v>407</v>
          </cell>
          <cell r="J17">
            <v>0</v>
          </cell>
          <cell r="L17">
            <v>407</v>
          </cell>
        </row>
        <row r="18">
          <cell r="B18" t="str">
            <v>Other</v>
          </cell>
          <cell r="F18">
            <v>620</v>
          </cell>
          <cell r="H18">
            <v>297</v>
          </cell>
          <cell r="J18">
            <v>1286</v>
          </cell>
          <cell r="L18">
            <v>883</v>
          </cell>
        </row>
        <row r="19">
          <cell r="C19" t="str">
            <v>Total operating revenues</v>
          </cell>
          <cell r="F19">
            <v>16718</v>
          </cell>
          <cell r="H19">
            <v>15691</v>
          </cell>
          <cell r="J19">
            <v>48789</v>
          </cell>
          <cell r="L19">
            <v>33907</v>
          </cell>
        </row>
        <row r="21">
          <cell r="A21" t="str">
            <v>Operating Expenses</v>
          </cell>
        </row>
        <row r="22">
          <cell r="B22" t="str">
            <v>Natural gas and petroleum products purchased</v>
          </cell>
          <cell r="F22">
            <v>6998</v>
          </cell>
          <cell r="H22">
            <v>7195</v>
          </cell>
          <cell r="J22">
            <v>25677</v>
          </cell>
        </row>
        <row r="23">
          <cell r="B23" t="str">
            <v>Net interchange and purchased power</v>
          </cell>
          <cell r="F23">
            <v>6264</v>
          </cell>
          <cell r="H23">
            <v>5461</v>
          </cell>
          <cell r="J23">
            <v>14427</v>
          </cell>
        </row>
        <row r="24">
          <cell r="B24" t="str">
            <v>Fuel used in electric generation</v>
          </cell>
          <cell r="F24">
            <v>261</v>
          </cell>
          <cell r="H24">
            <v>215</v>
          </cell>
          <cell r="J24">
            <v>726</v>
          </cell>
        </row>
        <row r="25">
          <cell r="B25" t="str">
            <v>Other operation and maintenance</v>
          </cell>
          <cell r="F25">
            <v>1218</v>
          </cell>
          <cell r="H25">
            <v>908</v>
          </cell>
          <cell r="J25">
            <v>3059</v>
          </cell>
        </row>
        <row r="26">
          <cell r="B26" t="str">
            <v>Depreciation and amortization</v>
          </cell>
          <cell r="F26">
            <v>375</v>
          </cell>
          <cell r="H26">
            <v>300</v>
          </cell>
          <cell r="J26">
            <v>1017</v>
          </cell>
        </row>
        <row r="27">
          <cell r="B27" t="str">
            <v>Property and other taxes</v>
          </cell>
          <cell r="F27">
            <v>110</v>
          </cell>
          <cell r="H27">
            <v>111</v>
          </cell>
          <cell r="J27">
            <v>329</v>
          </cell>
        </row>
        <row r="28">
          <cell r="C28" t="str">
            <v>Total operating expenses</v>
          </cell>
          <cell r="F28">
            <v>15226</v>
          </cell>
          <cell r="H28">
            <v>14190</v>
          </cell>
          <cell r="J28">
            <v>45235</v>
          </cell>
        </row>
        <row r="30">
          <cell r="A30" t="str">
            <v>Operating Income</v>
          </cell>
          <cell r="F30">
            <v>1492</v>
          </cell>
          <cell r="H30">
            <v>1501</v>
          </cell>
          <cell r="J30">
            <v>3554</v>
          </cell>
        </row>
        <row r="33">
          <cell r="B33" t="str">
            <v>Deferred returns and allowance for funds used during construction</v>
          </cell>
          <cell r="F33">
            <v>34</v>
          </cell>
          <cell r="H33">
            <v>19</v>
          </cell>
          <cell r="J33">
            <v>34</v>
          </cell>
        </row>
        <row r="34">
          <cell r="B34" t="str">
            <v xml:space="preserve">Other, net </v>
          </cell>
          <cell r="F34">
            <v>90</v>
          </cell>
          <cell r="H34">
            <v>28</v>
          </cell>
          <cell r="J34">
            <v>90</v>
          </cell>
        </row>
        <row r="35">
          <cell r="A35" t="str">
            <v>Other Income and Expenses</v>
          </cell>
          <cell r="F35">
            <v>52</v>
          </cell>
          <cell r="H35">
            <v>55</v>
          </cell>
          <cell r="J35">
            <v>176</v>
          </cell>
        </row>
        <row r="36">
          <cell r="A36" t="str">
            <v>Earnings Before Interest and Taxes</v>
          </cell>
          <cell r="F36">
            <v>1544</v>
          </cell>
          <cell r="H36">
            <v>837</v>
          </cell>
          <cell r="J36">
            <v>3729</v>
          </cell>
        </row>
        <row r="37">
          <cell r="A37" t="str">
            <v>Interest Expense</v>
          </cell>
          <cell r="F37">
            <v>206</v>
          </cell>
          <cell r="H37">
            <v>257</v>
          </cell>
          <cell r="J37">
            <v>651</v>
          </cell>
        </row>
        <row r="38">
          <cell r="A38" t="str">
            <v>Minority Interests</v>
          </cell>
          <cell r="F38">
            <v>62</v>
          </cell>
          <cell r="H38">
            <v>31</v>
          </cell>
          <cell r="J38">
            <v>267</v>
          </cell>
        </row>
        <row r="40">
          <cell r="A40" t="str">
            <v>Earnings Before Income Taxes</v>
          </cell>
          <cell r="F40">
            <v>1276</v>
          </cell>
          <cell r="H40">
            <v>1268</v>
          </cell>
          <cell r="J40">
            <v>2812</v>
          </cell>
        </row>
        <row r="41">
          <cell r="A41" t="str">
            <v>Income Taxes</v>
          </cell>
          <cell r="F41">
            <v>480</v>
          </cell>
          <cell r="H41">
            <v>498</v>
          </cell>
          <cell r="J41">
            <v>1043</v>
          </cell>
        </row>
        <row r="43">
          <cell r="A43" t="str">
            <v>Income Before Cumulative Effect of Change in Accounting Principle</v>
          </cell>
          <cell r="F43">
            <v>796</v>
          </cell>
          <cell r="H43">
            <v>770</v>
          </cell>
          <cell r="J43">
            <v>1769</v>
          </cell>
        </row>
        <row r="44">
          <cell r="A44" t="str">
            <v>Cumulative Effect of Change in Accounting Principle, Net of Tax</v>
          </cell>
          <cell r="F44">
            <v>0</v>
          </cell>
          <cell r="H44">
            <v>0</v>
          </cell>
          <cell r="J44">
            <v>-96</v>
          </cell>
        </row>
        <row r="48">
          <cell r="A48" t="str">
            <v>Dividends and Premiums on Redemptions of</v>
          </cell>
        </row>
        <row r="49">
          <cell r="A49" t="str">
            <v>Preferred and Preference Stock Dividends</v>
          </cell>
          <cell r="F49">
            <v>4</v>
          </cell>
          <cell r="H49">
            <v>4</v>
          </cell>
          <cell r="J49">
            <v>12</v>
          </cell>
        </row>
        <row r="51">
          <cell r="A51" t="str">
            <v>Earnings Available For Common Stockholders</v>
          </cell>
          <cell r="F51">
            <v>792</v>
          </cell>
          <cell r="H51">
            <v>766</v>
          </cell>
          <cell r="J51">
            <v>1661</v>
          </cell>
        </row>
        <row r="53">
          <cell r="A53" t="str">
            <v>Common Stock Data</v>
          </cell>
        </row>
        <row r="54">
          <cell r="B54" t="str">
            <v>Weighted average shares outstanding</v>
          </cell>
          <cell r="F54">
            <v>775</v>
          </cell>
          <cell r="H54">
            <v>736</v>
          </cell>
          <cell r="J54">
            <v>765</v>
          </cell>
        </row>
        <row r="55">
          <cell r="B55" t="str">
            <v>Earnings per share (before cumulative effect of change in accounting principle)</v>
          </cell>
        </row>
        <row r="56">
          <cell r="C56" t="str">
            <v xml:space="preserve">Basic </v>
          </cell>
          <cell r="F56">
            <v>1.02</v>
          </cell>
          <cell r="H56">
            <v>1.04</v>
          </cell>
          <cell r="J56">
            <v>2.2999999999999998</v>
          </cell>
        </row>
        <row r="57">
          <cell r="C57" t="str">
            <v>Diluted</v>
          </cell>
          <cell r="F57">
            <v>1.01</v>
          </cell>
          <cell r="H57">
            <v>1.03</v>
          </cell>
          <cell r="J57">
            <v>2.2799999999999998</v>
          </cell>
        </row>
        <row r="58">
          <cell r="B58" t="str">
            <v xml:space="preserve">Earnings per share </v>
          </cell>
        </row>
        <row r="59">
          <cell r="C59" t="str">
            <v xml:space="preserve">Basic </v>
          </cell>
          <cell r="F59">
            <v>1.02</v>
          </cell>
          <cell r="H59">
            <v>1.04</v>
          </cell>
          <cell r="J59">
            <v>2.17</v>
          </cell>
        </row>
        <row r="60">
          <cell r="C60" t="str">
            <v>Diluted</v>
          </cell>
          <cell r="F60">
            <v>1.01</v>
          </cell>
          <cell r="H60">
            <v>1.03</v>
          </cell>
          <cell r="J60">
            <v>2.16</v>
          </cell>
        </row>
        <row r="61">
          <cell r="B61" t="str">
            <v xml:space="preserve">Dividends per share </v>
          </cell>
          <cell r="F61">
            <v>0</v>
          </cell>
          <cell r="H61">
            <v>0</v>
          </cell>
          <cell r="J61">
            <v>0.82499999999999996</v>
          </cell>
        </row>
      </sheetData>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 Req"/>
      <sheetName val="BM"/>
      <sheetName val="CM"/>
      <sheetName val="Monthly"/>
      <sheetName val="Table"/>
    </sheetNames>
    <sheetDataSet>
      <sheetData sheetId="0"/>
      <sheetData sheetId="1">
        <row r="2">
          <cell r="C2" t="str">
            <v>Rat_cd.</v>
          </cell>
        </row>
      </sheetData>
      <sheetData sheetId="2"/>
      <sheetData sheetId="3"/>
      <sheetData sheetId="4">
        <row r="1">
          <cell r="A1" t="str">
            <v>PEF WHOLESALE  SALES</v>
          </cell>
        </row>
        <row r="2">
          <cell r="H2" t="str">
            <v>MWH</v>
          </cell>
          <cell r="I2" t="str">
            <v>MWH</v>
          </cell>
          <cell r="J2" t="str">
            <v>MWH</v>
          </cell>
          <cell r="K2" t="str">
            <v>MWH</v>
          </cell>
          <cell r="L2" t="str">
            <v>MWH</v>
          </cell>
          <cell r="M2" t="str">
            <v>MWH</v>
          </cell>
          <cell r="N2" t="str">
            <v>MWH</v>
          </cell>
          <cell r="P2" t="str">
            <v>MWH</v>
          </cell>
          <cell r="Q2" t="str">
            <v>MWH</v>
          </cell>
          <cell r="R2" t="str">
            <v>MWH</v>
          </cell>
          <cell r="S2" t="str">
            <v>MWH</v>
          </cell>
          <cell r="T2" t="str">
            <v>MWH</v>
          </cell>
          <cell r="U2" t="str">
            <v>MWH</v>
          </cell>
          <cell r="V2" t="str">
            <v>MWH</v>
          </cell>
          <cell r="W2" t="str">
            <v>MWH</v>
          </cell>
          <cell r="X2" t="str">
            <v>MWH</v>
          </cell>
          <cell r="Y2" t="str">
            <v>MWH</v>
          </cell>
          <cell r="Z2" t="str">
            <v>MWH</v>
          </cell>
          <cell r="AA2" t="str">
            <v>MWH</v>
          </cell>
          <cell r="AB2" t="str">
            <v>MWH</v>
          </cell>
          <cell r="AU2" t="str">
            <v>$/MWH</v>
          </cell>
          <cell r="AV2" t="str">
            <v>$/MWH</v>
          </cell>
          <cell r="AW2" t="str">
            <v>$/MWH</v>
          </cell>
          <cell r="AZ2" t="str">
            <v>$/MWH</v>
          </cell>
          <cell r="BA2" t="str">
            <v>$/MWH</v>
          </cell>
          <cell r="BB2" t="str">
            <v>$/MWH</v>
          </cell>
          <cell r="BC2" t="str">
            <v>$/MWH</v>
          </cell>
          <cell r="BD2" t="str">
            <v>$/MWH</v>
          </cell>
          <cell r="BE2" t="str">
            <v>$/MWH</v>
          </cell>
          <cell r="BF2" t="str">
            <v>$/MWH</v>
          </cell>
          <cell r="BG2" t="str">
            <v>$/MWH</v>
          </cell>
          <cell r="BH2" t="str">
            <v>$/MWH</v>
          </cell>
          <cell r="BI2" t="str">
            <v>$/MWH</v>
          </cell>
          <cell r="BJ2" t="str">
            <v>$/MWH</v>
          </cell>
          <cell r="BK2" t="str">
            <v>$/MWH</v>
          </cell>
          <cell r="BZ2" t="str">
            <v>$</v>
          </cell>
          <cell r="CA2" t="str">
            <v>$</v>
          </cell>
          <cell r="CB2" t="str">
            <v>$</v>
          </cell>
          <cell r="CC2" t="str">
            <v>$</v>
          </cell>
          <cell r="CD2" t="str">
            <v>$</v>
          </cell>
          <cell r="CE2" t="str">
            <v>$</v>
          </cell>
          <cell r="CF2" t="str">
            <v>$</v>
          </cell>
          <cell r="CH2" t="str">
            <v>$</v>
          </cell>
          <cell r="CI2" t="str">
            <v>$</v>
          </cell>
          <cell r="CJ2" t="str">
            <v>$</v>
          </cell>
          <cell r="CK2" t="str">
            <v>$</v>
          </cell>
          <cell r="CL2" t="str">
            <v>$</v>
          </cell>
          <cell r="CM2" t="str">
            <v>$</v>
          </cell>
          <cell r="CN2" t="str">
            <v>$</v>
          </cell>
          <cell r="CO2" t="str">
            <v>$</v>
          </cell>
          <cell r="CP2" t="str">
            <v>$</v>
          </cell>
          <cell r="CQ2" t="str">
            <v>$</v>
          </cell>
          <cell r="CR2" t="str">
            <v>$</v>
          </cell>
          <cell r="CS2" t="str">
            <v>$</v>
          </cell>
          <cell r="CT2" t="str">
            <v>$</v>
          </cell>
        </row>
        <row r="3">
          <cell r="B3" t="str">
            <v>Rate</v>
          </cell>
          <cell r="H3">
            <v>2006</v>
          </cell>
          <cell r="I3">
            <v>2006</v>
          </cell>
          <cell r="J3">
            <v>2006</v>
          </cell>
          <cell r="K3">
            <v>2006</v>
          </cell>
          <cell r="L3">
            <v>2006</v>
          </cell>
          <cell r="M3">
            <v>2006</v>
          </cell>
          <cell r="N3">
            <v>2006</v>
          </cell>
          <cell r="P3">
            <v>2007</v>
          </cell>
          <cell r="Q3">
            <v>2007</v>
          </cell>
          <cell r="R3">
            <v>2007</v>
          </cell>
          <cell r="S3">
            <v>2007</v>
          </cell>
          <cell r="T3">
            <v>2007</v>
          </cell>
          <cell r="U3">
            <v>2007</v>
          </cell>
          <cell r="V3">
            <v>2007</v>
          </cell>
          <cell r="W3">
            <v>2007</v>
          </cell>
          <cell r="X3">
            <v>2007</v>
          </cell>
          <cell r="Y3">
            <v>2007</v>
          </cell>
          <cell r="Z3">
            <v>2007</v>
          </cell>
          <cell r="AA3">
            <v>2007</v>
          </cell>
          <cell r="AB3">
            <v>2007</v>
          </cell>
          <cell r="AU3">
            <v>2006</v>
          </cell>
          <cell r="AV3">
            <v>2006</v>
          </cell>
          <cell r="AW3">
            <v>2006</v>
          </cell>
          <cell r="AZ3">
            <v>2007</v>
          </cell>
          <cell r="BA3">
            <v>2007</v>
          </cell>
          <cell r="BB3">
            <v>2007</v>
          </cell>
          <cell r="BC3">
            <v>2007</v>
          </cell>
          <cell r="BD3">
            <v>2007</v>
          </cell>
          <cell r="BE3">
            <v>2007</v>
          </cell>
          <cell r="BF3">
            <v>2007</v>
          </cell>
          <cell r="BG3">
            <v>2007</v>
          </cell>
          <cell r="BH3">
            <v>2007</v>
          </cell>
          <cell r="BI3">
            <v>2007</v>
          </cell>
          <cell r="BJ3">
            <v>2007</v>
          </cell>
          <cell r="BK3">
            <v>2007</v>
          </cell>
          <cell r="BZ3">
            <v>2006</v>
          </cell>
          <cell r="CA3">
            <v>2006</v>
          </cell>
          <cell r="CB3">
            <v>2006</v>
          </cell>
          <cell r="CC3">
            <v>2006</v>
          </cell>
          <cell r="CD3">
            <v>2006</v>
          </cell>
          <cell r="CE3">
            <v>2006</v>
          </cell>
          <cell r="CF3">
            <v>2006</v>
          </cell>
          <cell r="CH3">
            <v>2007</v>
          </cell>
          <cell r="CI3">
            <v>2007</v>
          </cell>
          <cell r="CJ3">
            <v>2007</v>
          </cell>
          <cell r="CK3">
            <v>2007</v>
          </cell>
          <cell r="CL3">
            <v>2007</v>
          </cell>
          <cell r="CM3">
            <v>2007</v>
          </cell>
          <cell r="CN3">
            <v>2007</v>
          </cell>
          <cell r="CO3">
            <v>2007</v>
          </cell>
          <cell r="CP3">
            <v>2007</v>
          </cell>
          <cell r="CQ3">
            <v>2007</v>
          </cell>
          <cell r="CR3">
            <v>2007</v>
          </cell>
          <cell r="CS3">
            <v>2007</v>
          </cell>
          <cell r="CT3">
            <v>2007</v>
          </cell>
        </row>
        <row r="4">
          <cell r="B4" t="str">
            <v>Code</v>
          </cell>
          <cell r="C4" t="str">
            <v>Customer</v>
          </cell>
          <cell r="D4" t="str">
            <v>Contract</v>
          </cell>
          <cell r="E4" t="str">
            <v>Service</v>
          </cell>
          <cell r="F4" t="str">
            <v>Strat</v>
          </cell>
          <cell r="G4" t="str">
            <v>B,I,P</v>
          </cell>
          <cell r="H4" t="str">
            <v>Jul</v>
          </cell>
          <cell r="I4" t="str">
            <v>Aug</v>
          </cell>
          <cell r="J4" t="str">
            <v>Sep</v>
          </cell>
          <cell r="K4" t="str">
            <v>Oct</v>
          </cell>
          <cell r="L4" t="str">
            <v>Nov</v>
          </cell>
          <cell r="M4" t="str">
            <v>Dec</v>
          </cell>
          <cell r="N4" t="str">
            <v>Total</v>
          </cell>
          <cell r="P4" t="str">
            <v>Jan</v>
          </cell>
          <cell r="Q4" t="str">
            <v>Feb</v>
          </cell>
          <cell r="R4" t="str">
            <v>Mar</v>
          </cell>
          <cell r="S4" t="str">
            <v>Apr</v>
          </cell>
          <cell r="T4" t="str">
            <v>May</v>
          </cell>
          <cell r="U4" t="str">
            <v>Jun</v>
          </cell>
          <cell r="V4" t="str">
            <v>Jul</v>
          </cell>
          <cell r="W4" t="str">
            <v>Aug</v>
          </cell>
          <cell r="X4" t="str">
            <v>Sep</v>
          </cell>
          <cell r="Y4" t="str">
            <v>Oct</v>
          </cell>
          <cell r="Z4" t="str">
            <v>Nov</v>
          </cell>
          <cell r="AA4" t="str">
            <v>Dec</v>
          </cell>
          <cell r="AB4" t="str">
            <v>Total</v>
          </cell>
          <cell r="AU4" t="str">
            <v>Oct</v>
          </cell>
          <cell r="AV4" t="str">
            <v>Nov</v>
          </cell>
          <cell r="AW4" t="str">
            <v>Dec</v>
          </cell>
          <cell r="AZ4" t="str">
            <v>Jan</v>
          </cell>
          <cell r="BA4" t="str">
            <v>Feb</v>
          </cell>
          <cell r="BB4" t="str">
            <v>Mar</v>
          </cell>
          <cell r="BC4" t="str">
            <v>Apr</v>
          </cell>
          <cell r="BD4" t="str">
            <v>May</v>
          </cell>
          <cell r="BE4" t="str">
            <v>Jun</v>
          </cell>
          <cell r="BF4" t="str">
            <v>Jul</v>
          </cell>
          <cell r="BG4" t="str">
            <v>Aug</v>
          </cell>
          <cell r="BH4" t="str">
            <v>Sep</v>
          </cell>
          <cell r="BI4" t="str">
            <v>Oct</v>
          </cell>
          <cell r="BJ4" t="str">
            <v>Nov</v>
          </cell>
          <cell r="BK4" t="str">
            <v>Dec</v>
          </cell>
          <cell r="BZ4" t="str">
            <v>Jul</v>
          </cell>
          <cell r="CA4" t="str">
            <v>Aug</v>
          </cell>
          <cell r="CB4" t="str">
            <v>Sep</v>
          </cell>
          <cell r="CC4" t="str">
            <v>Oct</v>
          </cell>
          <cell r="CD4" t="str">
            <v>Nov</v>
          </cell>
          <cell r="CE4" t="str">
            <v>Dec</v>
          </cell>
          <cell r="CF4" t="str">
            <v>Total</v>
          </cell>
          <cell r="CH4" t="str">
            <v>Jan</v>
          </cell>
          <cell r="CI4" t="str">
            <v>Feb</v>
          </cell>
          <cell r="CJ4" t="str">
            <v>Mar</v>
          </cell>
          <cell r="CK4" t="str">
            <v>Apr</v>
          </cell>
          <cell r="CL4" t="str">
            <v>May</v>
          </cell>
          <cell r="CM4" t="str">
            <v>Jun</v>
          </cell>
          <cell r="CN4" t="str">
            <v>Jul</v>
          </cell>
          <cell r="CO4" t="str">
            <v>Aug</v>
          </cell>
          <cell r="CP4" t="str">
            <v>Sep</v>
          </cell>
          <cell r="CQ4" t="str">
            <v>Oct</v>
          </cell>
          <cell r="CR4" t="str">
            <v>Nov</v>
          </cell>
          <cell r="CS4" t="str">
            <v>Dec</v>
          </cell>
          <cell r="CT4" t="str">
            <v>Total</v>
          </cell>
        </row>
        <row r="5">
          <cell r="B5">
            <v>10.1</v>
          </cell>
          <cell r="C5" t="str">
            <v>SECI</v>
          </cell>
          <cell r="D5">
            <v>1983</v>
          </cell>
          <cell r="E5" t="str">
            <v>Strat</v>
          </cell>
          <cell r="F5" t="str">
            <v>83 Strat</v>
          </cell>
          <cell r="G5" t="str">
            <v>Base</v>
          </cell>
          <cell r="H5">
            <v>0</v>
          </cell>
          <cell r="I5">
            <v>0</v>
          </cell>
          <cell r="J5">
            <v>0</v>
          </cell>
          <cell r="K5">
            <v>0</v>
          </cell>
          <cell r="L5">
            <v>0</v>
          </cell>
          <cell r="M5">
            <v>0</v>
          </cell>
          <cell r="N5">
            <v>0</v>
          </cell>
          <cell r="P5">
            <v>0</v>
          </cell>
          <cell r="Q5">
            <v>0</v>
          </cell>
          <cell r="R5">
            <v>0</v>
          </cell>
          <cell r="S5">
            <v>0</v>
          </cell>
          <cell r="T5">
            <v>0</v>
          </cell>
          <cell r="U5">
            <v>0</v>
          </cell>
          <cell r="V5">
            <v>0</v>
          </cell>
          <cell r="W5">
            <v>0</v>
          </cell>
          <cell r="X5">
            <v>0</v>
          </cell>
          <cell r="Y5">
            <v>0</v>
          </cell>
          <cell r="Z5">
            <v>0</v>
          </cell>
          <cell r="AA5">
            <v>0</v>
          </cell>
          <cell r="AB5">
            <v>0</v>
          </cell>
          <cell r="AU5">
            <v>0</v>
          </cell>
          <cell r="AV5">
            <v>408083</v>
          </cell>
          <cell r="AW5">
            <v>0</v>
          </cell>
          <cell r="AZ5">
            <v>0</v>
          </cell>
          <cell r="BA5">
            <v>0</v>
          </cell>
          <cell r="BB5">
            <v>0</v>
          </cell>
          <cell r="BC5">
            <v>0</v>
          </cell>
          <cell r="BD5">
            <v>0</v>
          </cell>
          <cell r="BE5">
            <v>0</v>
          </cell>
          <cell r="BF5">
            <v>0</v>
          </cell>
          <cell r="BG5">
            <v>0</v>
          </cell>
          <cell r="BH5">
            <v>0</v>
          </cell>
          <cell r="BI5">
            <v>0</v>
          </cell>
          <cell r="BJ5">
            <v>0</v>
          </cell>
          <cell r="BK5">
            <v>0</v>
          </cell>
          <cell r="BZ5">
            <v>0</v>
          </cell>
          <cell r="CA5">
            <v>0</v>
          </cell>
          <cell r="CB5">
            <v>0</v>
          </cell>
          <cell r="CC5">
            <v>0</v>
          </cell>
          <cell r="CD5">
            <v>0</v>
          </cell>
          <cell r="CE5">
            <v>0</v>
          </cell>
          <cell r="CF5">
            <v>0</v>
          </cell>
          <cell r="CH5">
            <v>0</v>
          </cell>
          <cell r="CI5">
            <v>0</v>
          </cell>
          <cell r="CJ5">
            <v>0</v>
          </cell>
          <cell r="CK5">
            <v>0</v>
          </cell>
          <cell r="CL5">
            <v>0</v>
          </cell>
          <cell r="CM5">
            <v>0</v>
          </cell>
          <cell r="CN5">
            <v>0</v>
          </cell>
          <cell r="CO5">
            <v>0</v>
          </cell>
          <cell r="CP5">
            <v>0</v>
          </cell>
          <cell r="CQ5">
            <v>0</v>
          </cell>
          <cell r="CR5">
            <v>0</v>
          </cell>
          <cell r="CS5">
            <v>0</v>
          </cell>
          <cell r="CT5">
            <v>0</v>
          </cell>
        </row>
        <row r="6">
          <cell r="B6">
            <v>10.199999999999999</v>
          </cell>
          <cell r="C6" t="str">
            <v>SECI</v>
          </cell>
          <cell r="D6">
            <v>1983</v>
          </cell>
          <cell r="E6" t="str">
            <v>Strat</v>
          </cell>
          <cell r="F6" t="str">
            <v>83 Strat</v>
          </cell>
          <cell r="G6" t="str">
            <v>Interm</v>
          </cell>
          <cell r="H6">
            <v>0</v>
          </cell>
          <cell r="I6">
            <v>0</v>
          </cell>
          <cell r="J6">
            <v>0</v>
          </cell>
          <cell r="K6">
            <v>15623</v>
          </cell>
          <cell r="L6">
            <v>11137</v>
          </cell>
          <cell r="M6">
            <v>3000</v>
          </cell>
          <cell r="N6">
            <v>29760</v>
          </cell>
          <cell r="P6">
            <v>0</v>
          </cell>
          <cell r="Q6">
            <v>4000</v>
          </cell>
          <cell r="R6">
            <v>5915</v>
          </cell>
          <cell r="S6">
            <v>1781</v>
          </cell>
          <cell r="T6">
            <v>0</v>
          </cell>
          <cell r="U6">
            <v>0</v>
          </cell>
          <cell r="V6">
            <v>4298</v>
          </cell>
          <cell r="W6">
            <v>11448</v>
          </cell>
          <cell r="X6">
            <v>13801</v>
          </cell>
          <cell r="Y6">
            <v>13407</v>
          </cell>
          <cell r="Z6">
            <v>9540</v>
          </cell>
          <cell r="AA6">
            <v>0</v>
          </cell>
          <cell r="AB6">
            <v>64190</v>
          </cell>
          <cell r="AU6" t="e">
            <v>#DIV/0!</v>
          </cell>
          <cell r="AV6">
            <v>29.945170467772488</v>
          </cell>
          <cell r="AW6" t="e">
            <v>#DIV/0!</v>
          </cell>
          <cell r="AZ6">
            <v>0</v>
          </cell>
          <cell r="BA6">
            <v>0</v>
          </cell>
          <cell r="BB6">
            <v>0</v>
          </cell>
          <cell r="BC6">
            <v>0</v>
          </cell>
          <cell r="BD6">
            <v>0</v>
          </cell>
          <cell r="BE6">
            <v>0</v>
          </cell>
          <cell r="BF6">
            <v>0</v>
          </cell>
          <cell r="BG6">
            <v>0</v>
          </cell>
          <cell r="BH6">
            <v>0</v>
          </cell>
          <cell r="BI6">
            <v>0</v>
          </cell>
          <cell r="BJ6">
            <v>0</v>
          </cell>
          <cell r="BK6">
            <v>0</v>
          </cell>
          <cell r="BZ6">
            <v>0</v>
          </cell>
          <cell r="CA6">
            <v>0</v>
          </cell>
          <cell r="CB6">
            <v>0</v>
          </cell>
          <cell r="CC6" t="e">
            <v>#DIV/0!</v>
          </cell>
          <cell r="CD6">
            <v>333499.36349958222</v>
          </cell>
          <cell r="CE6" t="e">
            <v>#DIV/0!</v>
          </cell>
          <cell r="CF6" t="e">
            <v>#DIV/0!</v>
          </cell>
          <cell r="CH6">
            <v>0</v>
          </cell>
          <cell r="CI6">
            <v>0</v>
          </cell>
          <cell r="CJ6">
            <v>0</v>
          </cell>
          <cell r="CK6">
            <v>0</v>
          </cell>
          <cell r="CL6">
            <v>0</v>
          </cell>
          <cell r="CM6">
            <v>0</v>
          </cell>
          <cell r="CN6">
            <v>0</v>
          </cell>
          <cell r="CO6">
            <v>0</v>
          </cell>
          <cell r="CP6">
            <v>0</v>
          </cell>
          <cell r="CQ6">
            <v>0</v>
          </cell>
          <cell r="CR6">
            <v>0</v>
          </cell>
          <cell r="CS6">
            <v>0</v>
          </cell>
          <cell r="CT6">
            <v>0</v>
          </cell>
        </row>
        <row r="7">
          <cell r="B7">
            <v>10.3</v>
          </cell>
          <cell r="C7" t="str">
            <v>SECI</v>
          </cell>
          <cell r="D7">
            <v>1983</v>
          </cell>
          <cell r="E7" t="str">
            <v>Strat</v>
          </cell>
          <cell r="F7" t="str">
            <v>83 Strat</v>
          </cell>
          <cell r="G7" t="str">
            <v>Peaking</v>
          </cell>
          <cell r="H7">
            <v>0</v>
          </cell>
          <cell r="I7">
            <v>0</v>
          </cell>
          <cell r="J7">
            <v>0</v>
          </cell>
          <cell r="K7">
            <v>24604</v>
          </cell>
          <cell r="L7">
            <v>7286</v>
          </cell>
          <cell r="M7">
            <v>800</v>
          </cell>
          <cell r="N7">
            <v>32690</v>
          </cell>
          <cell r="P7">
            <v>0</v>
          </cell>
          <cell r="Q7">
            <v>1000</v>
          </cell>
          <cell r="R7">
            <v>13265</v>
          </cell>
          <cell r="S7">
            <v>1285</v>
          </cell>
          <cell r="T7">
            <v>0</v>
          </cell>
          <cell r="U7">
            <v>0</v>
          </cell>
          <cell r="V7">
            <v>1590</v>
          </cell>
          <cell r="W7">
            <v>8383</v>
          </cell>
          <cell r="X7">
            <v>29925</v>
          </cell>
          <cell r="Y7">
            <v>28295</v>
          </cell>
          <cell r="Z7">
            <v>10524</v>
          </cell>
          <cell r="AA7">
            <v>0</v>
          </cell>
          <cell r="AB7">
            <v>94267</v>
          </cell>
          <cell r="AU7">
            <v>0</v>
          </cell>
          <cell r="AV7">
            <v>0</v>
          </cell>
          <cell r="AW7">
            <v>0</v>
          </cell>
          <cell r="AZ7">
            <v>0</v>
          </cell>
          <cell r="BA7">
            <v>0</v>
          </cell>
          <cell r="BB7">
            <v>0</v>
          </cell>
          <cell r="BC7">
            <v>0</v>
          </cell>
          <cell r="BD7">
            <v>0</v>
          </cell>
          <cell r="BE7">
            <v>0</v>
          </cell>
          <cell r="BF7">
            <v>0</v>
          </cell>
          <cell r="BG7">
            <v>0</v>
          </cell>
          <cell r="BH7">
            <v>0</v>
          </cell>
          <cell r="BI7">
            <v>0</v>
          </cell>
          <cell r="BJ7">
            <v>0</v>
          </cell>
          <cell r="BK7">
            <v>0</v>
          </cell>
          <cell r="BZ7">
            <v>0</v>
          </cell>
          <cell r="CA7">
            <v>0</v>
          </cell>
          <cell r="CB7">
            <v>0</v>
          </cell>
          <cell r="CC7">
            <v>0</v>
          </cell>
          <cell r="CD7">
            <v>0</v>
          </cell>
          <cell r="CE7">
            <v>0</v>
          </cell>
          <cell r="CF7">
            <v>0</v>
          </cell>
          <cell r="CH7">
            <v>0</v>
          </cell>
          <cell r="CI7">
            <v>0</v>
          </cell>
          <cell r="CJ7">
            <v>0</v>
          </cell>
          <cell r="CK7">
            <v>0</v>
          </cell>
          <cell r="CL7">
            <v>0</v>
          </cell>
          <cell r="CM7">
            <v>0</v>
          </cell>
          <cell r="CN7">
            <v>0</v>
          </cell>
          <cell r="CO7">
            <v>0</v>
          </cell>
          <cell r="CP7">
            <v>0</v>
          </cell>
          <cell r="CQ7">
            <v>0</v>
          </cell>
          <cell r="CR7">
            <v>0</v>
          </cell>
          <cell r="CS7">
            <v>0</v>
          </cell>
          <cell r="CT7">
            <v>0</v>
          </cell>
        </row>
        <row r="8">
          <cell r="B8">
            <v>490</v>
          </cell>
          <cell r="C8" t="str">
            <v>SECI</v>
          </cell>
          <cell r="D8">
            <v>1995</v>
          </cell>
          <cell r="E8" t="str">
            <v>Strat</v>
          </cell>
          <cell r="F8" t="str">
            <v>95 Strat</v>
          </cell>
          <cell r="G8" t="str">
            <v>Interm</v>
          </cell>
          <cell r="H8">
            <v>0</v>
          </cell>
          <cell r="I8">
            <v>0</v>
          </cell>
          <cell r="J8">
            <v>0</v>
          </cell>
          <cell r="K8">
            <v>90000</v>
          </cell>
          <cell r="L8">
            <v>88479</v>
          </cell>
          <cell r="M8">
            <v>57495</v>
          </cell>
          <cell r="N8">
            <v>235974</v>
          </cell>
          <cell r="P8">
            <v>90396</v>
          </cell>
          <cell r="Q8">
            <v>90396</v>
          </cell>
          <cell r="R8">
            <v>63504</v>
          </cell>
          <cell r="S8">
            <v>123876</v>
          </cell>
          <cell r="T8">
            <v>139320</v>
          </cell>
          <cell r="U8">
            <v>147312</v>
          </cell>
          <cell r="V8">
            <v>142560</v>
          </cell>
          <cell r="W8">
            <v>154008</v>
          </cell>
          <cell r="X8">
            <v>137268</v>
          </cell>
          <cell r="Y8">
            <v>130592</v>
          </cell>
          <cell r="Z8">
            <v>120528</v>
          </cell>
          <cell r="AA8">
            <v>74520</v>
          </cell>
          <cell r="AB8">
            <v>1414280</v>
          </cell>
          <cell r="AU8">
            <v>0</v>
          </cell>
          <cell r="AV8">
            <v>0</v>
          </cell>
          <cell r="AW8">
            <v>0</v>
          </cell>
          <cell r="AZ8">
            <v>0</v>
          </cell>
          <cell r="BA8">
            <v>0</v>
          </cell>
          <cell r="BB8">
            <v>0</v>
          </cell>
          <cell r="BC8">
            <v>0</v>
          </cell>
          <cell r="BD8">
            <v>0</v>
          </cell>
          <cell r="BE8">
            <v>0</v>
          </cell>
          <cell r="BF8">
            <v>0</v>
          </cell>
          <cell r="BG8">
            <v>0</v>
          </cell>
          <cell r="BH8">
            <v>0</v>
          </cell>
          <cell r="BI8">
            <v>0</v>
          </cell>
          <cell r="BJ8">
            <v>0</v>
          </cell>
          <cell r="BK8">
            <v>0</v>
          </cell>
          <cell r="BZ8">
            <v>0</v>
          </cell>
          <cell r="CA8">
            <v>0</v>
          </cell>
          <cell r="CB8">
            <v>0</v>
          </cell>
          <cell r="CC8">
            <v>0</v>
          </cell>
          <cell r="CD8">
            <v>0</v>
          </cell>
          <cell r="CE8">
            <v>0</v>
          </cell>
          <cell r="CF8">
            <v>0</v>
          </cell>
          <cell r="CH8">
            <v>0</v>
          </cell>
          <cell r="CI8">
            <v>0</v>
          </cell>
          <cell r="CJ8">
            <v>0</v>
          </cell>
          <cell r="CK8">
            <v>0</v>
          </cell>
          <cell r="CL8">
            <v>0</v>
          </cell>
          <cell r="CM8">
            <v>0</v>
          </cell>
          <cell r="CN8">
            <v>0</v>
          </cell>
          <cell r="CO8">
            <v>0</v>
          </cell>
          <cell r="CP8">
            <v>0</v>
          </cell>
          <cell r="CQ8">
            <v>0</v>
          </cell>
          <cell r="CR8">
            <v>0</v>
          </cell>
          <cell r="CS8">
            <v>0</v>
          </cell>
          <cell r="CT8">
            <v>0</v>
          </cell>
        </row>
        <row r="9">
          <cell r="B9">
            <v>504</v>
          </cell>
          <cell r="C9" t="str">
            <v>TALQUIN</v>
          </cell>
          <cell r="D9" t="str">
            <v>FR</v>
          </cell>
          <cell r="E9" t="str">
            <v>Avg</v>
          </cell>
          <cell r="H9">
            <v>0</v>
          </cell>
          <cell r="I9">
            <v>0</v>
          </cell>
          <cell r="J9">
            <v>0</v>
          </cell>
          <cell r="K9">
            <v>15</v>
          </cell>
          <cell r="L9">
            <v>14</v>
          </cell>
          <cell r="M9">
            <v>12</v>
          </cell>
          <cell r="N9">
            <v>41</v>
          </cell>
          <cell r="P9">
            <v>12</v>
          </cell>
          <cell r="Q9">
            <v>21</v>
          </cell>
          <cell r="R9">
            <v>17</v>
          </cell>
          <cell r="S9">
            <v>9</v>
          </cell>
          <cell r="T9">
            <v>13</v>
          </cell>
          <cell r="U9">
            <v>10</v>
          </cell>
          <cell r="V9">
            <v>16</v>
          </cell>
          <cell r="W9">
            <v>17</v>
          </cell>
          <cell r="X9">
            <v>14</v>
          </cell>
          <cell r="Y9">
            <v>13</v>
          </cell>
          <cell r="Z9">
            <v>13</v>
          </cell>
          <cell r="AA9">
            <v>10</v>
          </cell>
          <cell r="AB9">
            <v>165</v>
          </cell>
          <cell r="BZ9">
            <v>0</v>
          </cell>
          <cell r="CA9">
            <v>0</v>
          </cell>
          <cell r="CB9">
            <v>0</v>
          </cell>
          <cell r="CC9">
            <v>0</v>
          </cell>
          <cell r="CD9">
            <v>0</v>
          </cell>
          <cell r="CE9">
            <v>0</v>
          </cell>
          <cell r="CF9">
            <v>0</v>
          </cell>
          <cell r="CH9">
            <v>0</v>
          </cell>
          <cell r="CI9">
            <v>0</v>
          </cell>
          <cell r="CJ9">
            <v>0</v>
          </cell>
          <cell r="CK9">
            <v>0</v>
          </cell>
          <cell r="CL9">
            <v>0</v>
          </cell>
          <cell r="CM9">
            <v>0</v>
          </cell>
          <cell r="CN9">
            <v>0</v>
          </cell>
          <cell r="CO9">
            <v>0</v>
          </cell>
          <cell r="CP9">
            <v>0</v>
          </cell>
          <cell r="CQ9">
            <v>0</v>
          </cell>
          <cell r="CR9">
            <v>0</v>
          </cell>
          <cell r="CS9">
            <v>0</v>
          </cell>
          <cell r="CT9">
            <v>0</v>
          </cell>
        </row>
        <row r="10">
          <cell r="B10">
            <v>517</v>
          </cell>
          <cell r="C10" t="str">
            <v>SECI</v>
          </cell>
          <cell r="D10" t="str">
            <v>50 MW MM</v>
          </cell>
          <cell r="E10" t="str">
            <v>Strat</v>
          </cell>
          <cell r="F10" t="str">
            <v>06 Strat</v>
          </cell>
          <cell r="G10" t="str">
            <v>Base</v>
          </cell>
          <cell r="H10">
            <v>0</v>
          </cell>
          <cell r="I10">
            <v>0</v>
          </cell>
          <cell r="J10">
            <v>0</v>
          </cell>
          <cell r="K10">
            <v>0</v>
          </cell>
          <cell r="L10">
            <v>0</v>
          </cell>
          <cell r="M10">
            <v>0</v>
          </cell>
          <cell r="N10">
            <v>0</v>
          </cell>
          <cell r="P10">
            <v>0</v>
          </cell>
          <cell r="Q10">
            <v>0</v>
          </cell>
          <cell r="R10">
            <v>0</v>
          </cell>
          <cell r="S10">
            <v>0</v>
          </cell>
          <cell r="T10">
            <v>0</v>
          </cell>
          <cell r="U10">
            <v>0</v>
          </cell>
          <cell r="V10">
            <v>0</v>
          </cell>
          <cell r="W10">
            <v>0</v>
          </cell>
          <cell r="X10">
            <v>0</v>
          </cell>
          <cell r="Y10">
            <v>0</v>
          </cell>
          <cell r="Z10">
            <v>0</v>
          </cell>
          <cell r="AA10">
            <v>0</v>
          </cell>
          <cell r="AB10">
            <v>0</v>
          </cell>
          <cell r="BZ10">
            <v>0</v>
          </cell>
          <cell r="CA10">
            <v>0</v>
          </cell>
          <cell r="CB10">
            <v>0</v>
          </cell>
          <cell r="CC10">
            <v>0</v>
          </cell>
          <cell r="CD10">
            <v>0</v>
          </cell>
          <cell r="CE10">
            <v>0</v>
          </cell>
          <cell r="CF10">
            <v>0</v>
          </cell>
          <cell r="CH10">
            <v>0</v>
          </cell>
          <cell r="CI10">
            <v>0</v>
          </cell>
          <cell r="CJ10">
            <v>0</v>
          </cell>
          <cell r="CK10">
            <v>0</v>
          </cell>
          <cell r="CL10">
            <v>0</v>
          </cell>
          <cell r="CM10">
            <v>0</v>
          </cell>
          <cell r="CN10">
            <v>0</v>
          </cell>
          <cell r="CO10">
            <v>0</v>
          </cell>
          <cell r="CP10">
            <v>0</v>
          </cell>
          <cell r="CQ10">
            <v>0</v>
          </cell>
          <cell r="CR10">
            <v>0</v>
          </cell>
          <cell r="CS10">
            <v>0</v>
          </cell>
          <cell r="CT10">
            <v>0</v>
          </cell>
        </row>
        <row r="11">
          <cell r="B11">
            <v>527</v>
          </cell>
          <cell r="H11">
            <v>0</v>
          </cell>
          <cell r="I11">
            <v>0</v>
          </cell>
          <cell r="J11">
            <v>0</v>
          </cell>
          <cell r="K11">
            <v>0</v>
          </cell>
          <cell r="L11">
            <v>0</v>
          </cell>
          <cell r="M11">
            <v>0</v>
          </cell>
          <cell r="N11">
            <v>0</v>
          </cell>
          <cell r="P11">
            <v>0</v>
          </cell>
          <cell r="Q11">
            <v>0</v>
          </cell>
          <cell r="R11">
            <v>0</v>
          </cell>
          <cell r="S11">
            <v>0</v>
          </cell>
          <cell r="T11">
            <v>0</v>
          </cell>
          <cell r="U11">
            <v>0</v>
          </cell>
          <cell r="V11">
            <v>0</v>
          </cell>
          <cell r="W11">
            <v>0</v>
          </cell>
          <cell r="X11">
            <v>0</v>
          </cell>
          <cell r="Y11">
            <v>0</v>
          </cell>
          <cell r="Z11">
            <v>0</v>
          </cell>
          <cell r="AA11">
            <v>0</v>
          </cell>
          <cell r="AB11">
            <v>0</v>
          </cell>
          <cell r="BZ11">
            <v>0</v>
          </cell>
          <cell r="CA11">
            <v>0</v>
          </cell>
          <cell r="CB11">
            <v>0</v>
          </cell>
          <cell r="CC11">
            <v>0</v>
          </cell>
          <cell r="CD11">
            <v>0</v>
          </cell>
          <cell r="CE11">
            <v>0</v>
          </cell>
          <cell r="CF11">
            <v>0</v>
          </cell>
          <cell r="CH11">
            <v>0</v>
          </cell>
          <cell r="CI11">
            <v>0</v>
          </cell>
          <cell r="CJ11">
            <v>0</v>
          </cell>
          <cell r="CK11">
            <v>0</v>
          </cell>
          <cell r="CL11">
            <v>0</v>
          </cell>
          <cell r="CM11">
            <v>0</v>
          </cell>
          <cell r="CN11">
            <v>0</v>
          </cell>
          <cell r="CO11">
            <v>0</v>
          </cell>
          <cell r="CP11">
            <v>0</v>
          </cell>
          <cell r="CQ11">
            <v>0</v>
          </cell>
          <cell r="CR11">
            <v>0</v>
          </cell>
          <cell r="CS11">
            <v>0</v>
          </cell>
          <cell r="CT11">
            <v>0</v>
          </cell>
        </row>
        <row r="12">
          <cell r="B12">
            <v>528</v>
          </cell>
          <cell r="H12">
            <v>0</v>
          </cell>
          <cell r="I12">
            <v>0</v>
          </cell>
          <cell r="J12">
            <v>0</v>
          </cell>
          <cell r="K12">
            <v>0</v>
          </cell>
          <cell r="L12">
            <v>0</v>
          </cell>
          <cell r="M12">
            <v>0</v>
          </cell>
          <cell r="N12">
            <v>0</v>
          </cell>
          <cell r="P12">
            <v>0</v>
          </cell>
          <cell r="Q12">
            <v>0</v>
          </cell>
          <cell r="R12">
            <v>0</v>
          </cell>
          <cell r="S12">
            <v>0</v>
          </cell>
          <cell r="T12">
            <v>0</v>
          </cell>
          <cell r="U12">
            <v>0</v>
          </cell>
          <cell r="V12">
            <v>0</v>
          </cell>
          <cell r="W12">
            <v>0</v>
          </cell>
          <cell r="X12">
            <v>0</v>
          </cell>
          <cell r="Y12">
            <v>0</v>
          </cell>
          <cell r="Z12">
            <v>0</v>
          </cell>
          <cell r="AA12">
            <v>0</v>
          </cell>
          <cell r="AB12">
            <v>0</v>
          </cell>
          <cell r="BZ12">
            <v>0</v>
          </cell>
          <cell r="CA12">
            <v>0</v>
          </cell>
          <cell r="CB12">
            <v>0</v>
          </cell>
          <cell r="CC12">
            <v>0</v>
          </cell>
          <cell r="CD12">
            <v>0</v>
          </cell>
          <cell r="CE12">
            <v>0</v>
          </cell>
          <cell r="CF12">
            <v>0</v>
          </cell>
          <cell r="CH12">
            <v>0</v>
          </cell>
          <cell r="CI12">
            <v>0</v>
          </cell>
          <cell r="CJ12">
            <v>0</v>
          </cell>
          <cell r="CK12">
            <v>0</v>
          </cell>
          <cell r="CL12">
            <v>0</v>
          </cell>
          <cell r="CM12">
            <v>0</v>
          </cell>
          <cell r="CN12">
            <v>0</v>
          </cell>
          <cell r="CO12">
            <v>0</v>
          </cell>
          <cell r="CP12">
            <v>0</v>
          </cell>
          <cell r="CQ12">
            <v>0</v>
          </cell>
          <cell r="CR12">
            <v>0</v>
          </cell>
          <cell r="CS12">
            <v>0</v>
          </cell>
          <cell r="CT12">
            <v>0</v>
          </cell>
        </row>
        <row r="13">
          <cell r="B13">
            <v>529</v>
          </cell>
          <cell r="H13">
            <v>0</v>
          </cell>
          <cell r="I13">
            <v>0</v>
          </cell>
          <cell r="J13">
            <v>0</v>
          </cell>
          <cell r="K13">
            <v>0</v>
          </cell>
          <cell r="L13">
            <v>0</v>
          </cell>
          <cell r="M13">
            <v>0</v>
          </cell>
          <cell r="N13">
            <v>0</v>
          </cell>
          <cell r="P13">
            <v>0</v>
          </cell>
          <cell r="Q13">
            <v>0</v>
          </cell>
          <cell r="R13">
            <v>0</v>
          </cell>
          <cell r="S13">
            <v>0</v>
          </cell>
          <cell r="T13">
            <v>0</v>
          </cell>
          <cell r="U13">
            <v>0</v>
          </cell>
          <cell r="V13">
            <v>0</v>
          </cell>
          <cell r="W13">
            <v>0</v>
          </cell>
          <cell r="X13">
            <v>0</v>
          </cell>
          <cell r="Y13">
            <v>0</v>
          </cell>
          <cell r="Z13">
            <v>0</v>
          </cell>
          <cell r="AA13">
            <v>0</v>
          </cell>
          <cell r="AB13">
            <v>0</v>
          </cell>
          <cell r="BZ13">
            <v>0</v>
          </cell>
          <cell r="CA13">
            <v>0</v>
          </cell>
          <cell r="CB13">
            <v>0</v>
          </cell>
          <cell r="CC13">
            <v>0</v>
          </cell>
          <cell r="CD13">
            <v>0</v>
          </cell>
          <cell r="CE13">
            <v>0</v>
          </cell>
          <cell r="CF13">
            <v>0</v>
          </cell>
          <cell r="CH13">
            <v>0</v>
          </cell>
          <cell r="CI13">
            <v>0</v>
          </cell>
          <cell r="CJ13">
            <v>0</v>
          </cell>
          <cell r="CK13">
            <v>0</v>
          </cell>
          <cell r="CL13">
            <v>0</v>
          </cell>
          <cell r="CM13">
            <v>0</v>
          </cell>
          <cell r="CN13">
            <v>0</v>
          </cell>
          <cell r="CO13">
            <v>0</v>
          </cell>
          <cell r="CP13">
            <v>0</v>
          </cell>
          <cell r="CQ13">
            <v>0</v>
          </cell>
          <cell r="CR13">
            <v>0</v>
          </cell>
          <cell r="CS13">
            <v>0</v>
          </cell>
          <cell r="CT13">
            <v>0</v>
          </cell>
        </row>
        <row r="14">
          <cell r="B14">
            <v>555</v>
          </cell>
          <cell r="C14" t="str">
            <v>SECI</v>
          </cell>
          <cell r="D14" t="str">
            <v>Clay Haile</v>
          </cell>
          <cell r="E14" t="str">
            <v>Strat</v>
          </cell>
          <cell r="F14" t="str">
            <v>Retail</v>
          </cell>
          <cell r="H14">
            <v>0</v>
          </cell>
          <cell r="I14">
            <v>0</v>
          </cell>
          <cell r="J14">
            <v>0</v>
          </cell>
          <cell r="K14">
            <v>8900</v>
          </cell>
          <cell r="L14">
            <v>8700</v>
          </cell>
          <cell r="M14">
            <v>8698</v>
          </cell>
          <cell r="N14">
            <v>26298</v>
          </cell>
          <cell r="P14">
            <v>8640</v>
          </cell>
          <cell r="Q14">
            <v>8928</v>
          </cell>
          <cell r="R14">
            <v>8928</v>
          </cell>
          <cell r="S14">
            <v>8064</v>
          </cell>
          <cell r="T14">
            <v>8928</v>
          </cell>
          <cell r="U14">
            <v>8640</v>
          </cell>
          <cell r="V14">
            <v>8928</v>
          </cell>
          <cell r="W14">
            <v>8640</v>
          </cell>
          <cell r="X14">
            <v>8928</v>
          </cell>
          <cell r="Y14">
            <v>8928</v>
          </cell>
          <cell r="Z14">
            <v>8640</v>
          </cell>
          <cell r="AA14">
            <v>8928</v>
          </cell>
          <cell r="AB14">
            <v>105120</v>
          </cell>
          <cell r="AU14">
            <v>53.21</v>
          </cell>
          <cell r="AV14">
            <v>53.21</v>
          </cell>
          <cell r="AW14">
            <v>53.21</v>
          </cell>
          <cell r="AZ14">
            <v>53.21</v>
          </cell>
          <cell r="BA14">
            <v>53.21</v>
          </cell>
          <cell r="BB14">
            <v>53.21</v>
          </cell>
          <cell r="BC14">
            <v>53.21</v>
          </cell>
          <cell r="BD14">
            <v>53.21</v>
          </cell>
          <cell r="BE14">
            <v>53.21</v>
          </cell>
          <cell r="BF14">
            <v>53.21</v>
          </cell>
          <cell r="BG14">
            <v>53.21</v>
          </cell>
          <cell r="BH14">
            <v>53.21</v>
          </cell>
          <cell r="BI14">
            <v>53.21</v>
          </cell>
          <cell r="BJ14">
            <v>53.21</v>
          </cell>
          <cell r="BK14">
            <v>53.21</v>
          </cell>
          <cell r="BZ14">
            <v>0</v>
          </cell>
          <cell r="CA14">
            <v>0</v>
          </cell>
          <cell r="CB14">
            <v>0</v>
          </cell>
          <cell r="CC14">
            <v>473569</v>
          </cell>
          <cell r="CD14">
            <v>462927</v>
          </cell>
          <cell r="CE14">
            <v>462820.58</v>
          </cell>
          <cell r="CF14">
            <v>1399316.58</v>
          </cell>
          <cell r="CH14">
            <v>459734.4</v>
          </cell>
          <cell r="CI14">
            <v>475058.88</v>
          </cell>
          <cell r="CJ14">
            <v>475058.88</v>
          </cell>
          <cell r="CK14">
            <v>429085.44</v>
          </cell>
          <cell r="CL14">
            <v>475058.88</v>
          </cell>
          <cell r="CM14">
            <v>459734.4</v>
          </cell>
          <cell r="CN14">
            <v>475058.88</v>
          </cell>
          <cell r="CO14">
            <v>459734.4</v>
          </cell>
          <cell r="CP14">
            <v>475058.88</v>
          </cell>
          <cell r="CQ14">
            <v>475058.88</v>
          </cell>
          <cell r="CR14">
            <v>459734.4</v>
          </cell>
          <cell r="CS14">
            <v>475058.88</v>
          </cell>
          <cell r="CT14">
            <v>5593435.2000000002</v>
          </cell>
        </row>
        <row r="15">
          <cell r="B15">
            <v>556</v>
          </cell>
          <cell r="C15" t="str">
            <v>SECI</v>
          </cell>
          <cell r="D15" t="str">
            <v>Peace River</v>
          </cell>
          <cell r="E15" t="str">
            <v>Strat</v>
          </cell>
          <cell r="F15" t="str">
            <v>Retail</v>
          </cell>
          <cell r="H15">
            <v>0</v>
          </cell>
          <cell r="I15">
            <v>0</v>
          </cell>
          <cell r="J15">
            <v>0</v>
          </cell>
          <cell r="K15">
            <v>2500</v>
          </cell>
          <cell r="L15">
            <v>2000</v>
          </cell>
          <cell r="M15">
            <v>1500</v>
          </cell>
          <cell r="N15">
            <v>6000</v>
          </cell>
          <cell r="P15">
            <v>800</v>
          </cell>
          <cell r="Q15">
            <v>300</v>
          </cell>
          <cell r="R15">
            <v>0</v>
          </cell>
          <cell r="S15">
            <v>0</v>
          </cell>
          <cell r="T15">
            <v>0</v>
          </cell>
          <cell r="U15">
            <v>0</v>
          </cell>
          <cell r="V15">
            <v>0</v>
          </cell>
          <cell r="W15">
            <v>0</v>
          </cell>
          <cell r="X15">
            <v>0</v>
          </cell>
          <cell r="Y15">
            <v>0</v>
          </cell>
          <cell r="Z15">
            <v>0</v>
          </cell>
          <cell r="AA15">
            <v>0</v>
          </cell>
          <cell r="AB15">
            <v>1100</v>
          </cell>
          <cell r="AU15">
            <v>53.21</v>
          </cell>
          <cell r="AV15">
            <v>53.21</v>
          </cell>
          <cell r="AW15">
            <v>53.21</v>
          </cell>
          <cell r="AZ15">
            <v>53.21</v>
          </cell>
          <cell r="BA15">
            <v>53.21</v>
          </cell>
          <cell r="BB15">
            <v>53.21</v>
          </cell>
          <cell r="BC15">
            <v>53.21</v>
          </cell>
          <cell r="BD15">
            <v>53.21</v>
          </cell>
          <cell r="BE15">
            <v>53.21</v>
          </cell>
          <cell r="BF15">
            <v>53.21</v>
          </cell>
          <cell r="BG15">
            <v>53.21</v>
          </cell>
          <cell r="BH15">
            <v>53.21</v>
          </cell>
          <cell r="BI15">
            <v>53.21</v>
          </cell>
          <cell r="BJ15">
            <v>53.21</v>
          </cell>
          <cell r="BK15">
            <v>53.21</v>
          </cell>
          <cell r="BZ15">
            <v>0</v>
          </cell>
          <cell r="CA15">
            <v>0</v>
          </cell>
          <cell r="CB15">
            <v>0</v>
          </cell>
          <cell r="CC15">
            <v>133025</v>
          </cell>
          <cell r="CD15">
            <v>106420</v>
          </cell>
          <cell r="CE15">
            <v>79815</v>
          </cell>
          <cell r="CF15">
            <v>319260</v>
          </cell>
          <cell r="CH15">
            <v>42568</v>
          </cell>
          <cell r="CI15">
            <v>15963</v>
          </cell>
          <cell r="CJ15">
            <v>0</v>
          </cell>
          <cell r="CK15">
            <v>0</v>
          </cell>
          <cell r="CL15">
            <v>0</v>
          </cell>
          <cell r="CM15">
            <v>0</v>
          </cell>
          <cell r="CN15">
            <v>0</v>
          </cell>
          <cell r="CO15">
            <v>0</v>
          </cell>
          <cell r="CP15">
            <v>0</v>
          </cell>
          <cell r="CQ15">
            <v>0</v>
          </cell>
          <cell r="CR15">
            <v>0</v>
          </cell>
          <cell r="CS15">
            <v>0</v>
          </cell>
          <cell r="CT15">
            <v>58531</v>
          </cell>
        </row>
        <row r="16">
          <cell r="B16">
            <v>557</v>
          </cell>
          <cell r="C16" t="str">
            <v>SECI</v>
          </cell>
          <cell r="D16" t="str">
            <v>Manson J</v>
          </cell>
          <cell r="E16" t="str">
            <v>Strat</v>
          </cell>
          <cell r="F16" t="str">
            <v>Retail</v>
          </cell>
          <cell r="H16">
            <v>0</v>
          </cell>
          <cell r="I16">
            <v>0</v>
          </cell>
          <cell r="J16">
            <v>0</v>
          </cell>
          <cell r="K16">
            <v>446</v>
          </cell>
          <cell r="L16">
            <v>0</v>
          </cell>
          <cell r="M16">
            <v>0</v>
          </cell>
          <cell r="N16">
            <v>446</v>
          </cell>
          <cell r="P16">
            <v>0</v>
          </cell>
          <cell r="Q16">
            <v>0</v>
          </cell>
          <cell r="R16">
            <v>0</v>
          </cell>
          <cell r="S16">
            <v>0</v>
          </cell>
          <cell r="T16">
            <v>0</v>
          </cell>
          <cell r="U16">
            <v>0</v>
          </cell>
          <cell r="V16">
            <v>0</v>
          </cell>
          <cell r="W16">
            <v>0</v>
          </cell>
          <cell r="X16">
            <v>0</v>
          </cell>
          <cell r="Y16">
            <v>0</v>
          </cell>
          <cell r="Z16">
            <v>0</v>
          </cell>
          <cell r="AA16">
            <v>0</v>
          </cell>
          <cell r="AB16">
            <v>0</v>
          </cell>
          <cell r="AU16">
            <v>53.21</v>
          </cell>
          <cell r="AV16">
            <v>53.21</v>
          </cell>
          <cell r="AW16">
            <v>53.21</v>
          </cell>
          <cell r="AZ16">
            <v>53.21</v>
          </cell>
          <cell r="BA16">
            <v>53.21</v>
          </cell>
          <cell r="BB16">
            <v>53.21</v>
          </cell>
          <cell r="BC16">
            <v>53.21</v>
          </cell>
          <cell r="BD16">
            <v>53.21</v>
          </cell>
          <cell r="BE16">
            <v>53.21</v>
          </cell>
          <cell r="BF16">
            <v>53.21</v>
          </cell>
          <cell r="BG16">
            <v>53.21</v>
          </cell>
          <cell r="BH16">
            <v>53.21</v>
          </cell>
          <cell r="BI16">
            <v>53.21</v>
          </cell>
          <cell r="BJ16">
            <v>53.21</v>
          </cell>
          <cell r="BK16">
            <v>53.21</v>
          </cell>
          <cell r="BZ16">
            <v>0</v>
          </cell>
          <cell r="CA16">
            <v>0</v>
          </cell>
          <cell r="CB16">
            <v>0</v>
          </cell>
          <cell r="CC16">
            <v>23731.66</v>
          </cell>
          <cell r="CD16">
            <v>0</v>
          </cell>
          <cell r="CE16">
            <v>0</v>
          </cell>
          <cell r="CF16">
            <v>23731.66</v>
          </cell>
          <cell r="CH16">
            <v>0</v>
          </cell>
          <cell r="CI16">
            <v>0</v>
          </cell>
          <cell r="CJ16">
            <v>0</v>
          </cell>
          <cell r="CK16">
            <v>0</v>
          </cell>
          <cell r="CL16">
            <v>0</v>
          </cell>
          <cell r="CM16">
            <v>0</v>
          </cell>
          <cell r="CN16">
            <v>0</v>
          </cell>
          <cell r="CO16">
            <v>0</v>
          </cell>
          <cell r="CP16">
            <v>0</v>
          </cell>
          <cell r="CQ16">
            <v>0</v>
          </cell>
          <cell r="CR16">
            <v>0</v>
          </cell>
          <cell r="CS16">
            <v>0</v>
          </cell>
          <cell r="CT16">
            <v>0</v>
          </cell>
        </row>
        <row r="17">
          <cell r="B17">
            <v>9</v>
          </cell>
          <cell r="C17" t="str">
            <v>SEPA</v>
          </cell>
          <cell r="E17" t="str">
            <v>Avg</v>
          </cell>
          <cell r="H17">
            <v>0</v>
          </cell>
          <cell r="I17">
            <v>0</v>
          </cell>
          <cell r="J17">
            <v>0</v>
          </cell>
          <cell r="K17">
            <v>4260</v>
          </cell>
          <cell r="L17">
            <v>3490</v>
          </cell>
          <cell r="M17">
            <v>3200</v>
          </cell>
          <cell r="N17">
            <v>10950</v>
          </cell>
          <cell r="P17">
            <v>3640</v>
          </cell>
          <cell r="Q17">
            <v>3540</v>
          </cell>
          <cell r="R17">
            <v>2750</v>
          </cell>
          <cell r="S17">
            <v>3170</v>
          </cell>
          <cell r="T17">
            <v>1420</v>
          </cell>
          <cell r="U17">
            <v>1410</v>
          </cell>
          <cell r="V17">
            <v>3940</v>
          </cell>
          <cell r="W17">
            <v>2880</v>
          </cell>
          <cell r="X17">
            <v>3030</v>
          </cell>
          <cell r="Y17">
            <v>4260</v>
          </cell>
          <cell r="Z17">
            <v>3490</v>
          </cell>
          <cell r="AA17">
            <v>3200</v>
          </cell>
          <cell r="AB17">
            <v>36730</v>
          </cell>
          <cell r="BZ17">
            <v>0</v>
          </cell>
          <cell r="CA17">
            <v>0</v>
          </cell>
          <cell r="CB17">
            <v>0</v>
          </cell>
          <cell r="CC17">
            <v>0</v>
          </cell>
          <cell r="CD17">
            <v>0</v>
          </cell>
          <cell r="CE17">
            <v>0</v>
          </cell>
          <cell r="CF17">
            <v>0</v>
          </cell>
          <cell r="CH17">
            <v>0</v>
          </cell>
          <cell r="CI17">
            <v>0</v>
          </cell>
          <cell r="CJ17">
            <v>0</v>
          </cell>
          <cell r="CK17">
            <v>0</v>
          </cell>
          <cell r="CL17">
            <v>0</v>
          </cell>
          <cell r="CM17">
            <v>0</v>
          </cell>
          <cell r="CN17">
            <v>0</v>
          </cell>
          <cell r="CO17">
            <v>0</v>
          </cell>
          <cell r="CP17">
            <v>0</v>
          </cell>
          <cell r="CQ17">
            <v>0</v>
          </cell>
          <cell r="CR17">
            <v>0</v>
          </cell>
          <cell r="CS17">
            <v>0</v>
          </cell>
          <cell r="CT17">
            <v>0</v>
          </cell>
        </row>
        <row r="18">
          <cell r="B18">
            <v>11</v>
          </cell>
          <cell r="C18" t="str">
            <v>KISS</v>
          </cell>
          <cell r="E18" t="str">
            <v>Strat</v>
          </cell>
          <cell r="F18" t="str">
            <v>83 Strat</v>
          </cell>
          <cell r="G18" t="str">
            <v>B, I or P</v>
          </cell>
          <cell r="H18">
            <v>0</v>
          </cell>
          <cell r="I18">
            <v>0</v>
          </cell>
          <cell r="J18">
            <v>0</v>
          </cell>
          <cell r="K18">
            <v>0</v>
          </cell>
          <cell r="L18">
            <v>0</v>
          </cell>
          <cell r="M18">
            <v>0</v>
          </cell>
          <cell r="N18">
            <v>0</v>
          </cell>
          <cell r="P18">
            <v>0</v>
          </cell>
          <cell r="Q18">
            <v>0</v>
          </cell>
          <cell r="R18">
            <v>0</v>
          </cell>
          <cell r="S18">
            <v>0</v>
          </cell>
          <cell r="T18">
            <v>0</v>
          </cell>
          <cell r="U18">
            <v>0</v>
          </cell>
          <cell r="V18">
            <v>0</v>
          </cell>
          <cell r="W18">
            <v>0</v>
          </cell>
          <cell r="X18">
            <v>0</v>
          </cell>
          <cell r="Y18">
            <v>0</v>
          </cell>
          <cell r="Z18">
            <v>0</v>
          </cell>
          <cell r="AA18">
            <v>0</v>
          </cell>
          <cell r="AB18">
            <v>0</v>
          </cell>
          <cell r="BZ18">
            <v>0</v>
          </cell>
          <cell r="CA18">
            <v>0</v>
          </cell>
          <cell r="CB18">
            <v>0</v>
          </cell>
          <cell r="CC18">
            <v>0</v>
          </cell>
          <cell r="CD18">
            <v>0</v>
          </cell>
          <cell r="CE18">
            <v>0</v>
          </cell>
          <cell r="CF18">
            <v>0</v>
          </cell>
          <cell r="CH18">
            <v>0</v>
          </cell>
          <cell r="CI18">
            <v>0</v>
          </cell>
          <cell r="CJ18">
            <v>0</v>
          </cell>
          <cell r="CK18">
            <v>0</v>
          </cell>
          <cell r="CL18">
            <v>0</v>
          </cell>
          <cell r="CM18">
            <v>0</v>
          </cell>
          <cell r="CN18">
            <v>0</v>
          </cell>
          <cell r="CO18">
            <v>0</v>
          </cell>
          <cell r="CP18">
            <v>0</v>
          </cell>
          <cell r="CQ18">
            <v>0</v>
          </cell>
          <cell r="CR18">
            <v>0</v>
          </cell>
          <cell r="CS18">
            <v>0</v>
          </cell>
          <cell r="CT18">
            <v>0</v>
          </cell>
        </row>
        <row r="19">
          <cell r="B19">
            <v>12</v>
          </cell>
          <cell r="C19" t="str">
            <v>ST CLD</v>
          </cell>
          <cell r="E19" t="str">
            <v>Strat</v>
          </cell>
          <cell r="F19" t="str">
            <v>83 Strat</v>
          </cell>
          <cell r="G19" t="str">
            <v>B, I or P</v>
          </cell>
          <cell r="H19">
            <v>0</v>
          </cell>
          <cell r="I19">
            <v>0</v>
          </cell>
          <cell r="J19">
            <v>0</v>
          </cell>
          <cell r="K19">
            <v>0</v>
          </cell>
          <cell r="L19">
            <v>0</v>
          </cell>
          <cell r="M19">
            <v>0</v>
          </cell>
          <cell r="N19">
            <v>0</v>
          </cell>
          <cell r="P19">
            <v>0</v>
          </cell>
          <cell r="Q19">
            <v>0</v>
          </cell>
          <cell r="R19">
            <v>0</v>
          </cell>
          <cell r="S19">
            <v>0</v>
          </cell>
          <cell r="T19">
            <v>0</v>
          </cell>
          <cell r="U19">
            <v>0</v>
          </cell>
          <cell r="V19">
            <v>0</v>
          </cell>
          <cell r="W19">
            <v>0</v>
          </cell>
          <cell r="X19">
            <v>0</v>
          </cell>
          <cell r="Y19">
            <v>0</v>
          </cell>
          <cell r="Z19">
            <v>0</v>
          </cell>
          <cell r="AA19">
            <v>0</v>
          </cell>
          <cell r="AB19">
            <v>0</v>
          </cell>
          <cell r="BZ19">
            <v>0</v>
          </cell>
          <cell r="CA19">
            <v>0</v>
          </cell>
          <cell r="CB19">
            <v>0</v>
          </cell>
          <cell r="CC19">
            <v>0</v>
          </cell>
          <cell r="CD19">
            <v>0</v>
          </cell>
          <cell r="CE19">
            <v>0</v>
          </cell>
          <cell r="CF19">
            <v>0</v>
          </cell>
          <cell r="CH19">
            <v>0</v>
          </cell>
          <cell r="CI19">
            <v>0</v>
          </cell>
          <cell r="CJ19">
            <v>0</v>
          </cell>
          <cell r="CK19">
            <v>0</v>
          </cell>
          <cell r="CL19">
            <v>0</v>
          </cell>
          <cell r="CM19">
            <v>0</v>
          </cell>
          <cell r="CN19">
            <v>0</v>
          </cell>
          <cell r="CO19">
            <v>0</v>
          </cell>
          <cell r="CP19">
            <v>0</v>
          </cell>
          <cell r="CQ19">
            <v>0</v>
          </cell>
          <cell r="CR19">
            <v>0</v>
          </cell>
          <cell r="CS19">
            <v>0</v>
          </cell>
          <cell r="CT19">
            <v>0</v>
          </cell>
        </row>
        <row r="20">
          <cell r="B20">
            <v>13</v>
          </cell>
          <cell r="C20" t="str">
            <v>R CRK</v>
          </cell>
          <cell r="E20" t="str">
            <v>Avg</v>
          </cell>
          <cell r="H20">
            <v>0</v>
          </cell>
          <cell r="I20">
            <v>0</v>
          </cell>
          <cell r="J20">
            <v>0</v>
          </cell>
          <cell r="K20">
            <v>0</v>
          </cell>
          <cell r="L20">
            <v>0</v>
          </cell>
          <cell r="M20">
            <v>0</v>
          </cell>
          <cell r="N20">
            <v>0</v>
          </cell>
          <cell r="P20">
            <v>0</v>
          </cell>
          <cell r="Q20">
            <v>0</v>
          </cell>
          <cell r="R20">
            <v>0</v>
          </cell>
          <cell r="S20">
            <v>0</v>
          </cell>
          <cell r="T20">
            <v>0</v>
          </cell>
          <cell r="U20">
            <v>0</v>
          </cell>
          <cell r="V20">
            <v>0</v>
          </cell>
          <cell r="W20">
            <v>0</v>
          </cell>
          <cell r="X20">
            <v>0</v>
          </cell>
          <cell r="Y20">
            <v>0</v>
          </cell>
          <cell r="Z20">
            <v>0</v>
          </cell>
          <cell r="AA20">
            <v>0</v>
          </cell>
          <cell r="AB20">
            <v>0</v>
          </cell>
          <cell r="BZ20">
            <v>0</v>
          </cell>
          <cell r="CA20">
            <v>0</v>
          </cell>
          <cell r="CB20">
            <v>0</v>
          </cell>
          <cell r="CC20">
            <v>0</v>
          </cell>
          <cell r="CD20">
            <v>0</v>
          </cell>
          <cell r="CE20">
            <v>0</v>
          </cell>
          <cell r="CF20">
            <v>0</v>
          </cell>
          <cell r="CH20">
            <v>0</v>
          </cell>
          <cell r="CI20">
            <v>0</v>
          </cell>
          <cell r="CJ20">
            <v>0</v>
          </cell>
          <cell r="CK20">
            <v>0</v>
          </cell>
          <cell r="CL20">
            <v>0</v>
          </cell>
          <cell r="CM20">
            <v>0</v>
          </cell>
          <cell r="CN20">
            <v>0</v>
          </cell>
          <cell r="CO20">
            <v>0</v>
          </cell>
          <cell r="CP20">
            <v>0</v>
          </cell>
          <cell r="CQ20">
            <v>0</v>
          </cell>
          <cell r="CR20">
            <v>0</v>
          </cell>
          <cell r="CS20">
            <v>0</v>
          </cell>
          <cell r="CT20">
            <v>0</v>
          </cell>
        </row>
        <row r="21">
          <cell r="B21">
            <v>14</v>
          </cell>
          <cell r="C21" t="str">
            <v>NSB</v>
          </cell>
          <cell r="E21" t="str">
            <v>Avg</v>
          </cell>
          <cell r="H21">
            <v>0</v>
          </cell>
          <cell r="I21">
            <v>0</v>
          </cell>
          <cell r="J21">
            <v>0</v>
          </cell>
          <cell r="K21">
            <v>7940</v>
          </cell>
          <cell r="L21">
            <v>7500</v>
          </cell>
          <cell r="M21">
            <v>7000</v>
          </cell>
          <cell r="N21">
            <v>22440</v>
          </cell>
          <cell r="P21">
            <v>7800</v>
          </cell>
          <cell r="Q21">
            <v>7798</v>
          </cell>
          <cell r="R21">
            <v>7210</v>
          </cell>
          <cell r="S21">
            <v>7368</v>
          </cell>
          <cell r="T21">
            <v>7574</v>
          </cell>
          <cell r="U21">
            <v>9824</v>
          </cell>
          <cell r="V21">
            <v>8628</v>
          </cell>
          <cell r="W21">
            <v>10178</v>
          </cell>
          <cell r="X21">
            <v>10098</v>
          </cell>
          <cell r="Y21">
            <v>7940</v>
          </cell>
          <cell r="Z21">
            <v>9170</v>
          </cell>
          <cell r="AA21">
            <v>7433</v>
          </cell>
          <cell r="AB21">
            <v>101021</v>
          </cell>
          <cell r="BZ21">
            <v>0</v>
          </cell>
          <cell r="CA21">
            <v>0</v>
          </cell>
          <cell r="CB21">
            <v>0</v>
          </cell>
          <cell r="CC21">
            <v>0</v>
          </cell>
          <cell r="CD21">
            <v>0</v>
          </cell>
          <cell r="CE21">
            <v>0</v>
          </cell>
          <cell r="CF21">
            <v>0</v>
          </cell>
          <cell r="CH21">
            <v>0</v>
          </cell>
          <cell r="CI21">
            <v>0</v>
          </cell>
          <cell r="CJ21">
            <v>0</v>
          </cell>
          <cell r="CK21">
            <v>0</v>
          </cell>
          <cell r="CL21">
            <v>0</v>
          </cell>
          <cell r="CM21">
            <v>0</v>
          </cell>
          <cell r="CN21">
            <v>0</v>
          </cell>
          <cell r="CO21">
            <v>0</v>
          </cell>
          <cell r="CP21">
            <v>0</v>
          </cell>
          <cell r="CQ21">
            <v>0</v>
          </cell>
          <cell r="CR21">
            <v>0</v>
          </cell>
          <cell r="CS21">
            <v>0</v>
          </cell>
          <cell r="CT21">
            <v>0</v>
          </cell>
        </row>
        <row r="22">
          <cell r="B22">
            <v>39</v>
          </cell>
          <cell r="C22" t="str">
            <v>FMPA</v>
          </cell>
          <cell r="E22" t="str">
            <v>Avg</v>
          </cell>
          <cell r="H22">
            <v>0</v>
          </cell>
          <cell r="I22">
            <v>0</v>
          </cell>
          <cell r="J22">
            <v>0</v>
          </cell>
          <cell r="K22">
            <v>14842</v>
          </cell>
          <cell r="L22">
            <v>11308</v>
          </cell>
          <cell r="M22">
            <v>8780</v>
          </cell>
          <cell r="N22">
            <v>34930</v>
          </cell>
          <cell r="P22">
            <v>6200</v>
          </cell>
          <cell r="Q22">
            <v>6500</v>
          </cell>
          <cell r="R22">
            <v>6084</v>
          </cell>
          <cell r="S22">
            <v>3652</v>
          </cell>
          <cell r="T22">
            <v>6071</v>
          </cell>
          <cell r="U22">
            <v>8007</v>
          </cell>
          <cell r="V22">
            <v>8802</v>
          </cell>
          <cell r="W22">
            <v>9856</v>
          </cell>
          <cell r="X22">
            <v>11675</v>
          </cell>
          <cell r="Y22">
            <v>11131</v>
          </cell>
          <cell r="Z22">
            <v>8481</v>
          </cell>
          <cell r="AA22">
            <v>6585</v>
          </cell>
          <cell r="AB22">
            <v>93044</v>
          </cell>
          <cell r="BZ22">
            <v>0</v>
          </cell>
          <cell r="CA22">
            <v>0</v>
          </cell>
          <cell r="CB22">
            <v>0</v>
          </cell>
          <cell r="CC22">
            <v>0</v>
          </cell>
          <cell r="CD22">
            <v>0</v>
          </cell>
          <cell r="CE22">
            <v>0</v>
          </cell>
          <cell r="CF22">
            <v>0</v>
          </cell>
          <cell r="CH22">
            <v>0</v>
          </cell>
          <cell r="CI22">
            <v>0</v>
          </cell>
          <cell r="CJ22">
            <v>0</v>
          </cell>
          <cell r="CK22">
            <v>0</v>
          </cell>
          <cell r="CL22">
            <v>0</v>
          </cell>
          <cell r="CM22">
            <v>0</v>
          </cell>
          <cell r="CN22">
            <v>0</v>
          </cell>
          <cell r="CO22">
            <v>0</v>
          </cell>
          <cell r="CP22">
            <v>0</v>
          </cell>
          <cell r="CQ22">
            <v>0</v>
          </cell>
          <cell r="CR22">
            <v>0</v>
          </cell>
          <cell r="CS22">
            <v>0</v>
          </cell>
          <cell r="CT22">
            <v>0</v>
          </cell>
        </row>
        <row r="23">
          <cell r="B23">
            <v>39.4</v>
          </cell>
          <cell r="C23" t="str">
            <v>FMPA</v>
          </cell>
          <cell r="E23" t="str">
            <v>Avg</v>
          </cell>
          <cell r="H23">
            <v>0</v>
          </cell>
          <cell r="I23">
            <v>0</v>
          </cell>
          <cell r="J23">
            <v>0</v>
          </cell>
          <cell r="K23">
            <v>5208</v>
          </cell>
          <cell r="L23">
            <v>4467</v>
          </cell>
          <cell r="M23">
            <v>4086</v>
          </cell>
          <cell r="N23">
            <v>13761</v>
          </cell>
          <cell r="P23">
            <v>3100</v>
          </cell>
          <cell r="Q23">
            <v>3400</v>
          </cell>
          <cell r="R23">
            <v>4071</v>
          </cell>
          <cell r="S23">
            <v>3427</v>
          </cell>
          <cell r="T23">
            <v>3821</v>
          </cell>
          <cell r="U23">
            <v>3765</v>
          </cell>
          <cell r="V23">
            <v>4418</v>
          </cell>
          <cell r="W23">
            <v>4466</v>
          </cell>
          <cell r="X23">
            <v>5239</v>
          </cell>
          <cell r="Y23">
            <v>5314</v>
          </cell>
          <cell r="Z23">
            <v>4558</v>
          </cell>
          <cell r="AA23">
            <v>4170</v>
          </cell>
          <cell r="AB23">
            <v>49749</v>
          </cell>
          <cell r="BZ23">
            <v>0</v>
          </cell>
          <cell r="CA23">
            <v>0</v>
          </cell>
          <cell r="CB23">
            <v>0</v>
          </cell>
          <cell r="CC23">
            <v>0</v>
          </cell>
          <cell r="CD23">
            <v>0</v>
          </cell>
          <cell r="CE23">
            <v>0</v>
          </cell>
          <cell r="CF23">
            <v>0</v>
          </cell>
          <cell r="CH23">
            <v>0</v>
          </cell>
          <cell r="CI23">
            <v>0</v>
          </cell>
          <cell r="CJ23">
            <v>0</v>
          </cell>
          <cell r="CK23">
            <v>0</v>
          </cell>
          <cell r="CL23">
            <v>0</v>
          </cell>
          <cell r="CM23">
            <v>0</v>
          </cell>
          <cell r="CN23">
            <v>0</v>
          </cell>
          <cell r="CO23">
            <v>0</v>
          </cell>
          <cell r="CP23">
            <v>0</v>
          </cell>
          <cell r="CQ23">
            <v>0</v>
          </cell>
          <cell r="CR23">
            <v>0</v>
          </cell>
          <cell r="CS23">
            <v>0</v>
          </cell>
          <cell r="CT23">
            <v>0</v>
          </cell>
        </row>
        <row r="24">
          <cell r="B24">
            <v>500</v>
          </cell>
          <cell r="C24" t="str">
            <v>R CRK</v>
          </cell>
          <cell r="E24" t="str">
            <v>Strat</v>
          </cell>
          <cell r="F24" t="str">
            <v>02 Strat</v>
          </cell>
          <cell r="G24" t="str">
            <v>Base</v>
          </cell>
          <cell r="H24">
            <v>0</v>
          </cell>
          <cell r="I24">
            <v>0</v>
          </cell>
          <cell r="J24">
            <v>0</v>
          </cell>
          <cell r="K24">
            <v>65000</v>
          </cell>
          <cell r="L24">
            <v>47000</v>
          </cell>
          <cell r="M24">
            <v>35000</v>
          </cell>
          <cell r="N24">
            <v>147000</v>
          </cell>
          <cell r="P24">
            <v>45000</v>
          </cell>
          <cell r="Q24">
            <v>35000</v>
          </cell>
          <cell r="R24">
            <v>35000</v>
          </cell>
          <cell r="S24">
            <v>46000</v>
          </cell>
          <cell r="T24">
            <v>47000</v>
          </cell>
          <cell r="U24">
            <v>55000</v>
          </cell>
          <cell r="V24">
            <v>57000</v>
          </cell>
          <cell r="W24">
            <v>70000</v>
          </cell>
          <cell r="X24">
            <v>72000</v>
          </cell>
          <cell r="Y24">
            <v>65800</v>
          </cell>
          <cell r="Z24">
            <v>47500</v>
          </cell>
          <cell r="AA24">
            <v>35800</v>
          </cell>
          <cell r="AB24">
            <v>611100</v>
          </cell>
          <cell r="AU24">
            <v>0</v>
          </cell>
          <cell r="AV24">
            <v>408083</v>
          </cell>
          <cell r="AW24">
            <v>0</v>
          </cell>
          <cell r="AZ24">
            <v>0</v>
          </cell>
          <cell r="BA24">
            <v>0</v>
          </cell>
          <cell r="BB24">
            <v>0</v>
          </cell>
          <cell r="BC24">
            <v>0</v>
          </cell>
          <cell r="BD24">
            <v>0</v>
          </cell>
          <cell r="BE24">
            <v>0</v>
          </cell>
          <cell r="BF24">
            <v>0</v>
          </cell>
          <cell r="BG24">
            <v>0</v>
          </cell>
          <cell r="BH24">
            <v>0</v>
          </cell>
          <cell r="BI24">
            <v>0</v>
          </cell>
          <cell r="BJ24">
            <v>0</v>
          </cell>
          <cell r="BK24">
            <v>0</v>
          </cell>
          <cell r="BZ24">
            <v>0</v>
          </cell>
          <cell r="CA24">
            <v>0</v>
          </cell>
          <cell r="CB24">
            <v>0</v>
          </cell>
          <cell r="CC24">
            <v>0</v>
          </cell>
          <cell r="CD24">
            <v>19179901000</v>
          </cell>
          <cell r="CE24">
            <v>0</v>
          </cell>
          <cell r="CF24">
            <v>19179901000</v>
          </cell>
          <cell r="CH24">
            <v>0</v>
          </cell>
          <cell r="CI24">
            <v>0</v>
          </cell>
          <cell r="CJ24">
            <v>0</v>
          </cell>
          <cell r="CK24">
            <v>0</v>
          </cell>
          <cell r="CL24">
            <v>0</v>
          </cell>
          <cell r="CM24">
            <v>0</v>
          </cell>
          <cell r="CN24">
            <v>0</v>
          </cell>
          <cell r="CO24">
            <v>0</v>
          </cell>
          <cell r="CP24">
            <v>0</v>
          </cell>
          <cell r="CQ24">
            <v>0</v>
          </cell>
          <cell r="CR24">
            <v>0</v>
          </cell>
          <cell r="CS24">
            <v>0</v>
          </cell>
          <cell r="CT24">
            <v>0</v>
          </cell>
        </row>
        <row r="25">
          <cell r="B25">
            <v>501</v>
          </cell>
          <cell r="C25" t="str">
            <v>MT DORA</v>
          </cell>
          <cell r="E25" t="str">
            <v>Avg</v>
          </cell>
          <cell r="H25">
            <v>0</v>
          </cell>
          <cell r="I25">
            <v>0</v>
          </cell>
          <cell r="J25">
            <v>0</v>
          </cell>
          <cell r="K25">
            <v>10455</v>
          </cell>
          <cell r="L25">
            <v>8609</v>
          </cell>
          <cell r="M25">
            <v>7556</v>
          </cell>
          <cell r="N25">
            <v>26620</v>
          </cell>
          <cell r="P25">
            <v>8352</v>
          </cell>
          <cell r="Q25">
            <v>8200</v>
          </cell>
          <cell r="R25">
            <v>7524</v>
          </cell>
          <cell r="S25">
            <v>7098</v>
          </cell>
          <cell r="T25">
            <v>7755</v>
          </cell>
          <cell r="U25">
            <v>8933</v>
          </cell>
          <cell r="V25">
            <v>10398</v>
          </cell>
          <cell r="W25">
            <v>10928</v>
          </cell>
          <cell r="X25">
            <v>11194</v>
          </cell>
          <cell r="Y25">
            <v>10732</v>
          </cell>
          <cell r="Z25">
            <v>8837</v>
          </cell>
          <cell r="AA25">
            <v>7756</v>
          </cell>
          <cell r="AB25">
            <v>107707</v>
          </cell>
          <cell r="BZ25">
            <v>0</v>
          </cell>
          <cell r="CA25">
            <v>0</v>
          </cell>
          <cell r="CB25">
            <v>0</v>
          </cell>
          <cell r="CC25">
            <v>0</v>
          </cell>
          <cell r="CD25">
            <v>0</v>
          </cell>
          <cell r="CE25">
            <v>0</v>
          </cell>
          <cell r="CF25">
            <v>0</v>
          </cell>
          <cell r="CH25">
            <v>0</v>
          </cell>
          <cell r="CI25">
            <v>0</v>
          </cell>
          <cell r="CJ25">
            <v>0</v>
          </cell>
          <cell r="CK25">
            <v>0</v>
          </cell>
          <cell r="CL25">
            <v>0</v>
          </cell>
          <cell r="CM25">
            <v>0</v>
          </cell>
          <cell r="CN25">
            <v>0</v>
          </cell>
          <cell r="CO25">
            <v>0</v>
          </cell>
          <cell r="CP25">
            <v>0</v>
          </cell>
          <cell r="CQ25">
            <v>0</v>
          </cell>
          <cell r="CR25">
            <v>0</v>
          </cell>
          <cell r="CS25">
            <v>0</v>
          </cell>
          <cell r="CT25">
            <v>0</v>
          </cell>
        </row>
        <row r="26">
          <cell r="B26">
            <v>502</v>
          </cell>
          <cell r="C26" t="str">
            <v>CHATT</v>
          </cell>
          <cell r="E26" t="str">
            <v>Avg</v>
          </cell>
          <cell r="H26">
            <v>0</v>
          </cell>
          <cell r="I26">
            <v>0</v>
          </cell>
          <cell r="J26">
            <v>0</v>
          </cell>
          <cell r="K26">
            <v>3398</v>
          </cell>
          <cell r="L26">
            <v>2841</v>
          </cell>
          <cell r="M26">
            <v>2573</v>
          </cell>
          <cell r="N26">
            <v>8812</v>
          </cell>
          <cell r="P26">
            <v>2642</v>
          </cell>
          <cell r="Q26">
            <v>2828</v>
          </cell>
          <cell r="R26">
            <v>2555</v>
          </cell>
          <cell r="S26">
            <v>2479</v>
          </cell>
          <cell r="T26">
            <v>2753</v>
          </cell>
          <cell r="U26">
            <v>3375</v>
          </cell>
          <cell r="V26">
            <v>3727</v>
          </cell>
          <cell r="W26">
            <v>3912</v>
          </cell>
          <cell r="X26">
            <v>3940</v>
          </cell>
          <cell r="Y26">
            <v>3417</v>
          </cell>
          <cell r="Z26">
            <v>2857</v>
          </cell>
          <cell r="AA26">
            <v>2588</v>
          </cell>
          <cell r="AB26">
            <v>37073</v>
          </cell>
          <cell r="BZ26">
            <v>0</v>
          </cell>
          <cell r="CA26">
            <v>0</v>
          </cell>
          <cell r="CB26">
            <v>0</v>
          </cell>
          <cell r="CC26">
            <v>0</v>
          </cell>
          <cell r="CD26">
            <v>0</v>
          </cell>
          <cell r="CE26">
            <v>0</v>
          </cell>
          <cell r="CF26">
            <v>0</v>
          </cell>
          <cell r="CH26">
            <v>0</v>
          </cell>
          <cell r="CI26">
            <v>0</v>
          </cell>
          <cell r="CJ26">
            <v>0</v>
          </cell>
          <cell r="CK26">
            <v>0</v>
          </cell>
          <cell r="CL26">
            <v>0</v>
          </cell>
          <cell r="CM26">
            <v>0</v>
          </cell>
          <cell r="CN26">
            <v>0</v>
          </cell>
          <cell r="CO26">
            <v>0</v>
          </cell>
          <cell r="CP26">
            <v>0</v>
          </cell>
          <cell r="CQ26">
            <v>0</v>
          </cell>
          <cell r="CR26">
            <v>0</v>
          </cell>
          <cell r="CS26">
            <v>0</v>
          </cell>
          <cell r="CT26">
            <v>0</v>
          </cell>
        </row>
        <row r="27">
          <cell r="B27">
            <v>503</v>
          </cell>
          <cell r="C27" t="str">
            <v>QUINCY</v>
          </cell>
          <cell r="E27" t="str">
            <v>Avg</v>
          </cell>
          <cell r="H27">
            <v>0</v>
          </cell>
          <cell r="I27">
            <v>0</v>
          </cell>
          <cell r="J27">
            <v>0</v>
          </cell>
          <cell r="K27">
            <v>12322</v>
          </cell>
          <cell r="L27">
            <v>11096</v>
          </cell>
          <cell r="M27">
            <v>9394</v>
          </cell>
          <cell r="N27">
            <v>32812</v>
          </cell>
          <cell r="P27">
            <v>8529</v>
          </cell>
          <cell r="Q27">
            <v>8428</v>
          </cell>
          <cell r="R27">
            <v>9398</v>
          </cell>
          <cell r="S27">
            <v>8332</v>
          </cell>
          <cell r="T27">
            <v>7842</v>
          </cell>
          <cell r="U27">
            <v>8705</v>
          </cell>
          <cell r="V27">
            <v>10804</v>
          </cell>
          <cell r="W27">
            <v>11938</v>
          </cell>
          <cell r="X27">
            <v>12315</v>
          </cell>
          <cell r="Y27">
            <v>12441</v>
          </cell>
          <cell r="Z27">
            <v>11204</v>
          </cell>
          <cell r="AA27">
            <v>9486</v>
          </cell>
          <cell r="AB27">
            <v>119422</v>
          </cell>
          <cell r="BZ27">
            <v>0</v>
          </cell>
          <cell r="CA27">
            <v>0</v>
          </cell>
          <cell r="CB27">
            <v>0</v>
          </cell>
          <cell r="CC27">
            <v>0</v>
          </cell>
          <cell r="CD27">
            <v>0</v>
          </cell>
          <cell r="CE27">
            <v>0</v>
          </cell>
          <cell r="CF27">
            <v>0</v>
          </cell>
          <cell r="CH27">
            <v>0</v>
          </cell>
          <cell r="CI27">
            <v>0</v>
          </cell>
          <cell r="CJ27">
            <v>0</v>
          </cell>
          <cell r="CK27">
            <v>0</v>
          </cell>
          <cell r="CL27">
            <v>0</v>
          </cell>
          <cell r="CM27">
            <v>0</v>
          </cell>
          <cell r="CN27">
            <v>0</v>
          </cell>
          <cell r="CO27">
            <v>0</v>
          </cell>
          <cell r="CP27">
            <v>0</v>
          </cell>
          <cell r="CQ27">
            <v>0</v>
          </cell>
          <cell r="CR27">
            <v>0</v>
          </cell>
          <cell r="CS27">
            <v>0</v>
          </cell>
          <cell r="CT27">
            <v>0</v>
          </cell>
        </row>
        <row r="28">
          <cell r="B28">
            <v>505</v>
          </cell>
          <cell r="C28" t="str">
            <v>BARTOW</v>
          </cell>
          <cell r="E28" t="str">
            <v>Avg</v>
          </cell>
          <cell r="H28">
            <v>0</v>
          </cell>
          <cell r="I28">
            <v>0</v>
          </cell>
          <cell r="J28">
            <v>0</v>
          </cell>
          <cell r="K28">
            <v>28327</v>
          </cell>
          <cell r="L28">
            <v>25945</v>
          </cell>
          <cell r="M28">
            <v>21937</v>
          </cell>
          <cell r="N28">
            <v>76209</v>
          </cell>
          <cell r="P28">
            <v>25131</v>
          </cell>
          <cell r="Q28">
            <v>25098</v>
          </cell>
          <cell r="R28">
            <v>21887</v>
          </cell>
          <cell r="S28">
            <v>23659</v>
          </cell>
          <cell r="T28">
            <v>24103</v>
          </cell>
          <cell r="U28">
            <v>28916</v>
          </cell>
          <cell r="V28">
            <v>29050</v>
          </cell>
          <cell r="W28">
            <v>30752</v>
          </cell>
          <cell r="X28">
            <v>32088</v>
          </cell>
          <cell r="Y28">
            <v>28699</v>
          </cell>
          <cell r="Z28">
            <v>26285</v>
          </cell>
          <cell r="AA28">
            <v>22224</v>
          </cell>
          <cell r="AB28">
            <v>317892</v>
          </cell>
          <cell r="BZ28">
            <v>0</v>
          </cell>
          <cell r="CA28">
            <v>0</v>
          </cell>
          <cell r="CB28">
            <v>0</v>
          </cell>
          <cell r="CC28">
            <v>0</v>
          </cell>
          <cell r="CD28">
            <v>0</v>
          </cell>
          <cell r="CE28">
            <v>0</v>
          </cell>
          <cell r="CF28">
            <v>0</v>
          </cell>
          <cell r="CH28">
            <v>0</v>
          </cell>
          <cell r="CI28">
            <v>0</v>
          </cell>
          <cell r="CJ28">
            <v>0</v>
          </cell>
          <cell r="CK28">
            <v>0</v>
          </cell>
          <cell r="CL28">
            <v>0</v>
          </cell>
          <cell r="CM28">
            <v>0</v>
          </cell>
          <cell r="CN28">
            <v>0</v>
          </cell>
          <cell r="CO28">
            <v>0</v>
          </cell>
          <cell r="CP28">
            <v>0</v>
          </cell>
          <cell r="CQ28">
            <v>0</v>
          </cell>
          <cell r="CR28">
            <v>0</v>
          </cell>
          <cell r="CS28">
            <v>0</v>
          </cell>
          <cell r="CT28">
            <v>0</v>
          </cell>
        </row>
        <row r="29">
          <cell r="B29">
            <v>506</v>
          </cell>
          <cell r="C29" t="str">
            <v>WILLISTON</v>
          </cell>
          <cell r="E29" t="str">
            <v>Avg</v>
          </cell>
          <cell r="H29">
            <v>0</v>
          </cell>
          <cell r="I29">
            <v>0</v>
          </cell>
          <cell r="J29">
            <v>0</v>
          </cell>
          <cell r="K29">
            <v>3318</v>
          </cell>
          <cell r="L29">
            <v>2627</v>
          </cell>
          <cell r="M29">
            <v>2505</v>
          </cell>
          <cell r="N29">
            <v>8450</v>
          </cell>
          <cell r="P29">
            <v>2626</v>
          </cell>
          <cell r="Q29">
            <v>2433</v>
          </cell>
          <cell r="R29">
            <v>2289</v>
          </cell>
          <cell r="S29">
            <v>2451</v>
          </cell>
          <cell r="T29">
            <v>2523</v>
          </cell>
          <cell r="U29">
            <v>3235</v>
          </cell>
          <cell r="V29">
            <v>3418</v>
          </cell>
          <cell r="W29">
            <v>3479</v>
          </cell>
          <cell r="X29">
            <v>3804</v>
          </cell>
          <cell r="Y29">
            <v>3388</v>
          </cell>
          <cell r="Z29">
            <v>2683</v>
          </cell>
          <cell r="AA29">
            <v>2558</v>
          </cell>
          <cell r="AB29">
            <v>34887</v>
          </cell>
          <cell r="BZ29">
            <v>0</v>
          </cell>
          <cell r="CA29">
            <v>0</v>
          </cell>
          <cell r="CB29">
            <v>0</v>
          </cell>
          <cell r="CC29">
            <v>0</v>
          </cell>
          <cell r="CD29">
            <v>0</v>
          </cell>
          <cell r="CE29">
            <v>0</v>
          </cell>
          <cell r="CF29">
            <v>0</v>
          </cell>
          <cell r="CH29">
            <v>0</v>
          </cell>
          <cell r="CI29">
            <v>0</v>
          </cell>
          <cell r="CJ29">
            <v>0</v>
          </cell>
          <cell r="CK29">
            <v>0</v>
          </cell>
          <cell r="CL29">
            <v>0</v>
          </cell>
          <cell r="CM29">
            <v>0</v>
          </cell>
          <cell r="CN29">
            <v>0</v>
          </cell>
          <cell r="CO29">
            <v>0</v>
          </cell>
          <cell r="CP29">
            <v>0</v>
          </cell>
          <cell r="CQ29">
            <v>0</v>
          </cell>
          <cell r="CR29">
            <v>0</v>
          </cell>
          <cell r="CS29">
            <v>0</v>
          </cell>
          <cell r="CT29">
            <v>0</v>
          </cell>
        </row>
        <row r="30">
          <cell r="B30">
            <v>507</v>
          </cell>
          <cell r="H30">
            <v>0</v>
          </cell>
          <cell r="I30">
            <v>0</v>
          </cell>
          <cell r="J30">
            <v>0</v>
          </cell>
          <cell r="K30">
            <v>0</v>
          </cell>
          <cell r="L30">
            <v>0</v>
          </cell>
          <cell r="M30">
            <v>0</v>
          </cell>
          <cell r="N30">
            <v>0</v>
          </cell>
          <cell r="P30">
            <v>0</v>
          </cell>
          <cell r="Q30">
            <v>0</v>
          </cell>
          <cell r="R30">
            <v>0</v>
          </cell>
          <cell r="S30">
            <v>0</v>
          </cell>
          <cell r="T30">
            <v>0</v>
          </cell>
          <cell r="U30">
            <v>0</v>
          </cell>
          <cell r="V30">
            <v>0</v>
          </cell>
          <cell r="W30">
            <v>0</v>
          </cell>
          <cell r="X30">
            <v>0</v>
          </cell>
          <cell r="Y30">
            <v>0</v>
          </cell>
          <cell r="Z30">
            <v>0</v>
          </cell>
          <cell r="AA30">
            <v>0</v>
          </cell>
          <cell r="AB30">
            <v>0</v>
          </cell>
          <cell r="BZ30">
            <v>0</v>
          </cell>
          <cell r="CA30">
            <v>0</v>
          </cell>
          <cell r="CB30">
            <v>0</v>
          </cell>
          <cell r="CC30">
            <v>0</v>
          </cell>
          <cell r="CD30">
            <v>0</v>
          </cell>
          <cell r="CE30">
            <v>0</v>
          </cell>
          <cell r="CF30">
            <v>0</v>
          </cell>
          <cell r="CH30">
            <v>0</v>
          </cell>
          <cell r="CI30">
            <v>0</v>
          </cell>
          <cell r="CJ30">
            <v>0</v>
          </cell>
          <cell r="CK30">
            <v>0</v>
          </cell>
          <cell r="CL30">
            <v>0</v>
          </cell>
          <cell r="CM30">
            <v>0</v>
          </cell>
          <cell r="CN30">
            <v>0</v>
          </cell>
          <cell r="CO30">
            <v>0</v>
          </cell>
          <cell r="CP30">
            <v>0</v>
          </cell>
          <cell r="CQ30">
            <v>0</v>
          </cell>
          <cell r="CR30">
            <v>0</v>
          </cell>
          <cell r="CS30">
            <v>0</v>
          </cell>
          <cell r="CT30">
            <v>0</v>
          </cell>
        </row>
        <row r="31">
          <cell r="B31">
            <v>510</v>
          </cell>
          <cell r="C31" t="str">
            <v>TALL</v>
          </cell>
          <cell r="D31">
            <v>11.4</v>
          </cell>
          <cell r="E31" t="str">
            <v>Strat</v>
          </cell>
          <cell r="F31" t="str">
            <v>CR3</v>
          </cell>
          <cell r="G31" t="str">
            <v>Base</v>
          </cell>
          <cell r="H31">
            <v>0</v>
          </cell>
          <cell r="I31">
            <v>0</v>
          </cell>
          <cell r="J31">
            <v>0</v>
          </cell>
          <cell r="K31">
            <v>8208</v>
          </cell>
          <cell r="L31">
            <v>8482</v>
          </cell>
          <cell r="M31">
            <v>8208</v>
          </cell>
          <cell r="N31">
            <v>24898</v>
          </cell>
          <cell r="P31">
            <v>8482</v>
          </cell>
          <cell r="Q31">
            <v>8482</v>
          </cell>
          <cell r="R31">
            <v>7661</v>
          </cell>
          <cell r="S31">
            <v>8482</v>
          </cell>
          <cell r="T31">
            <v>8208</v>
          </cell>
          <cell r="U31">
            <v>8482</v>
          </cell>
          <cell r="V31">
            <v>8208</v>
          </cell>
          <cell r="W31">
            <v>8482</v>
          </cell>
          <cell r="X31">
            <v>8482</v>
          </cell>
          <cell r="Y31">
            <v>8208</v>
          </cell>
          <cell r="Z31">
            <v>8482</v>
          </cell>
          <cell r="AA31">
            <v>8208</v>
          </cell>
          <cell r="AB31">
            <v>99867</v>
          </cell>
          <cell r="AU31">
            <v>74838649.10482803</v>
          </cell>
          <cell r="AV31">
            <v>59013006.791170739</v>
          </cell>
          <cell r="AW31">
            <v>70479376.139466733</v>
          </cell>
          <cell r="AZ31" t="e">
            <v>#REF!</v>
          </cell>
          <cell r="BA31" t="e">
            <v>#REF!</v>
          </cell>
          <cell r="BB31" t="e">
            <v>#REF!</v>
          </cell>
          <cell r="BC31" t="e">
            <v>#REF!</v>
          </cell>
          <cell r="BD31" t="e">
            <v>#REF!</v>
          </cell>
          <cell r="BE31" t="e">
            <v>#REF!</v>
          </cell>
          <cell r="BF31" t="e">
            <v>#REF!</v>
          </cell>
          <cell r="BG31" t="e">
            <v>#REF!</v>
          </cell>
          <cell r="BH31" t="e">
            <v>#REF!</v>
          </cell>
          <cell r="BI31" t="e">
            <v>#REF!</v>
          </cell>
          <cell r="BJ31" t="e">
            <v>#REF!</v>
          </cell>
          <cell r="BK31" t="e">
            <v>#REF!</v>
          </cell>
          <cell r="BZ31">
            <v>0</v>
          </cell>
          <cell r="CA31">
            <v>0</v>
          </cell>
          <cell r="CB31">
            <v>0</v>
          </cell>
          <cell r="CC31">
            <v>614275631852.42847</v>
          </cell>
          <cell r="CD31">
            <v>500548323602.71021</v>
          </cell>
          <cell r="CE31">
            <v>578494719352.74292</v>
          </cell>
          <cell r="CF31">
            <v>1693318674807.8816</v>
          </cell>
          <cell r="CH31" t="e">
            <v>#REF!</v>
          </cell>
          <cell r="CI31" t="e">
            <v>#REF!</v>
          </cell>
          <cell r="CJ31" t="e">
            <v>#REF!</v>
          </cell>
          <cell r="CK31" t="e">
            <v>#REF!</v>
          </cell>
          <cell r="CL31" t="e">
            <v>#REF!</v>
          </cell>
          <cell r="CM31" t="e">
            <v>#REF!</v>
          </cell>
          <cell r="CN31" t="e">
            <v>#REF!</v>
          </cell>
          <cell r="CO31" t="e">
            <v>#REF!</v>
          </cell>
          <cell r="CP31" t="e">
            <v>#REF!</v>
          </cell>
          <cell r="CQ31" t="e">
            <v>#REF!</v>
          </cell>
          <cell r="CR31" t="e">
            <v>#REF!</v>
          </cell>
          <cell r="CS31" t="e">
            <v>#REF!</v>
          </cell>
          <cell r="CT31" t="e">
            <v>#REF!</v>
          </cell>
        </row>
        <row r="32">
          <cell r="B32">
            <v>512</v>
          </cell>
          <cell r="C32" t="str">
            <v>HMST-B</v>
          </cell>
          <cell r="D32" t="str">
            <v>14 MW</v>
          </cell>
          <cell r="E32" t="str">
            <v>Strat</v>
          </cell>
          <cell r="F32" t="str">
            <v>98 Strat</v>
          </cell>
          <cell r="G32" t="str">
            <v>Base</v>
          </cell>
          <cell r="H32">
            <v>0</v>
          </cell>
          <cell r="I32">
            <v>0</v>
          </cell>
          <cell r="J32">
            <v>0</v>
          </cell>
          <cell r="K32">
            <v>11000</v>
          </cell>
          <cell r="L32">
            <v>10500</v>
          </cell>
          <cell r="M32">
            <v>10000</v>
          </cell>
          <cell r="N32">
            <v>31500</v>
          </cell>
          <cell r="P32">
            <v>11000</v>
          </cell>
          <cell r="Q32">
            <v>12600</v>
          </cell>
          <cell r="R32">
            <v>12600</v>
          </cell>
          <cell r="S32">
            <v>12600</v>
          </cell>
          <cell r="T32">
            <v>12600</v>
          </cell>
          <cell r="U32">
            <v>12600</v>
          </cell>
          <cell r="V32">
            <v>12600</v>
          </cell>
          <cell r="W32">
            <v>12600</v>
          </cell>
          <cell r="X32">
            <v>12600</v>
          </cell>
          <cell r="Y32">
            <v>12600</v>
          </cell>
          <cell r="Z32">
            <v>12600</v>
          </cell>
          <cell r="AA32">
            <v>12600</v>
          </cell>
          <cell r="AB32">
            <v>149600</v>
          </cell>
          <cell r="AU32">
            <v>2945278</v>
          </cell>
          <cell r="AV32">
            <v>2925032</v>
          </cell>
          <cell r="AW32">
            <v>2943460</v>
          </cell>
          <cell r="AZ32">
            <v>69.009027162296022</v>
          </cell>
          <cell r="BA32">
            <v>70.318827238625644</v>
          </cell>
          <cell r="BB32">
            <v>70.411773439790949</v>
          </cell>
          <cell r="BC32">
            <v>64.804083805417903</v>
          </cell>
          <cell r="BD32">
            <v>62.861566337620175</v>
          </cell>
          <cell r="BE32">
            <v>63.728126389396479</v>
          </cell>
          <cell r="BF32">
            <v>66.411383922058349</v>
          </cell>
          <cell r="BG32">
            <v>70.026173449669457</v>
          </cell>
          <cell r="BH32">
            <v>73.412566785361733</v>
          </cell>
          <cell r="BI32">
            <v>75.623706586973285</v>
          </cell>
          <cell r="BJ32">
            <v>72.547048885575563</v>
          </cell>
          <cell r="BK32">
            <v>71.716736144877586</v>
          </cell>
          <cell r="BZ32">
            <v>0</v>
          </cell>
          <cell r="CA32">
            <v>0</v>
          </cell>
          <cell r="CB32">
            <v>0</v>
          </cell>
          <cell r="CC32">
            <v>32398058000</v>
          </cell>
          <cell r="CD32">
            <v>30712836000</v>
          </cell>
          <cell r="CE32">
            <v>29434600000</v>
          </cell>
          <cell r="CF32">
            <v>92545494000</v>
          </cell>
          <cell r="CH32">
            <v>759099.29878525622</v>
          </cell>
          <cell r="CI32">
            <v>886017.22320668306</v>
          </cell>
          <cell r="CJ32">
            <v>887188.3453413659</v>
          </cell>
          <cell r="CK32">
            <v>816531.45594826562</v>
          </cell>
          <cell r="CL32">
            <v>792055.73585401417</v>
          </cell>
          <cell r="CM32">
            <v>802974.39250639558</v>
          </cell>
          <cell r="CN32">
            <v>836783.43741793523</v>
          </cell>
          <cell r="CO32">
            <v>882329.78546583513</v>
          </cell>
          <cell r="CP32">
            <v>924998.3414955578</v>
          </cell>
          <cell r="CQ32">
            <v>952858.70299586339</v>
          </cell>
          <cell r="CR32">
            <v>914092.81595825206</v>
          </cell>
          <cell r="CS32">
            <v>903630.87542545761</v>
          </cell>
          <cell r="CT32">
            <v>10358560.410400882</v>
          </cell>
        </row>
        <row r="33">
          <cell r="B33" t="str">
            <v>515</v>
          </cell>
          <cell r="H33">
            <v>0</v>
          </cell>
          <cell r="I33">
            <v>0</v>
          </cell>
          <cell r="J33">
            <v>0</v>
          </cell>
          <cell r="K33">
            <v>0</v>
          </cell>
          <cell r="L33">
            <v>0</v>
          </cell>
          <cell r="M33">
            <v>0</v>
          </cell>
          <cell r="N33">
            <v>0</v>
          </cell>
          <cell r="P33">
            <v>0</v>
          </cell>
          <cell r="Q33">
            <v>0</v>
          </cell>
          <cell r="R33">
            <v>0</v>
          </cell>
          <cell r="S33">
            <v>0</v>
          </cell>
          <cell r="T33">
            <v>0</v>
          </cell>
          <cell r="U33">
            <v>0</v>
          </cell>
          <cell r="V33">
            <v>0</v>
          </cell>
          <cell r="W33">
            <v>0</v>
          </cell>
          <cell r="X33">
            <v>0</v>
          </cell>
          <cell r="Y33">
            <v>0</v>
          </cell>
          <cell r="Z33">
            <v>0</v>
          </cell>
          <cell r="AA33">
            <v>0</v>
          </cell>
          <cell r="AB33">
            <v>0</v>
          </cell>
          <cell r="BZ33">
            <v>0</v>
          </cell>
          <cell r="CA33">
            <v>0</v>
          </cell>
          <cell r="CB33">
            <v>0</v>
          </cell>
          <cell r="CC33">
            <v>0</v>
          </cell>
          <cell r="CD33">
            <v>0</v>
          </cell>
          <cell r="CE33">
            <v>0</v>
          </cell>
          <cell r="CF33">
            <v>0</v>
          </cell>
          <cell r="CH33">
            <v>0</v>
          </cell>
          <cell r="CI33">
            <v>0</v>
          </cell>
          <cell r="CJ33">
            <v>0</v>
          </cell>
          <cell r="CK33">
            <v>0</v>
          </cell>
          <cell r="CL33">
            <v>0</v>
          </cell>
          <cell r="CM33">
            <v>0</v>
          </cell>
          <cell r="CN33">
            <v>0</v>
          </cell>
          <cell r="CO33">
            <v>0</v>
          </cell>
          <cell r="CP33">
            <v>0</v>
          </cell>
          <cell r="CQ33">
            <v>0</v>
          </cell>
          <cell r="CR33">
            <v>0</v>
          </cell>
          <cell r="CS33">
            <v>0</v>
          </cell>
          <cell r="CT33">
            <v>0</v>
          </cell>
        </row>
        <row r="34">
          <cell r="B34">
            <v>514</v>
          </cell>
          <cell r="H34">
            <v>0</v>
          </cell>
          <cell r="I34">
            <v>0</v>
          </cell>
          <cell r="J34">
            <v>0</v>
          </cell>
          <cell r="K34">
            <v>0</v>
          </cell>
          <cell r="L34">
            <v>0</v>
          </cell>
          <cell r="M34">
            <v>0</v>
          </cell>
          <cell r="N34">
            <v>0</v>
          </cell>
          <cell r="P34">
            <v>0</v>
          </cell>
          <cell r="Q34">
            <v>0</v>
          </cell>
          <cell r="R34">
            <v>0</v>
          </cell>
          <cell r="S34">
            <v>0</v>
          </cell>
          <cell r="T34">
            <v>0</v>
          </cell>
          <cell r="U34">
            <v>0</v>
          </cell>
          <cell r="V34">
            <v>0</v>
          </cell>
          <cell r="W34">
            <v>0</v>
          </cell>
          <cell r="X34">
            <v>0</v>
          </cell>
          <cell r="Y34">
            <v>0</v>
          </cell>
          <cell r="Z34">
            <v>0</v>
          </cell>
          <cell r="AA34">
            <v>0</v>
          </cell>
          <cell r="AB34">
            <v>0</v>
          </cell>
          <cell r="BZ34">
            <v>0</v>
          </cell>
          <cell r="CA34">
            <v>0</v>
          </cell>
          <cell r="CB34">
            <v>0</v>
          </cell>
          <cell r="CC34">
            <v>0</v>
          </cell>
          <cell r="CD34">
            <v>0</v>
          </cell>
          <cell r="CE34">
            <v>0</v>
          </cell>
          <cell r="CF34">
            <v>0</v>
          </cell>
          <cell r="CH34">
            <v>0</v>
          </cell>
          <cell r="CI34">
            <v>0</v>
          </cell>
          <cell r="CJ34">
            <v>0</v>
          </cell>
          <cell r="CK34">
            <v>0</v>
          </cell>
          <cell r="CL34">
            <v>0</v>
          </cell>
          <cell r="CM34">
            <v>0</v>
          </cell>
          <cell r="CN34">
            <v>0</v>
          </cell>
          <cell r="CO34">
            <v>0</v>
          </cell>
          <cell r="CP34">
            <v>0</v>
          </cell>
          <cell r="CQ34">
            <v>0</v>
          </cell>
          <cell r="CR34">
            <v>0</v>
          </cell>
          <cell r="CS34">
            <v>0</v>
          </cell>
          <cell r="CT34">
            <v>0</v>
          </cell>
        </row>
        <row r="35">
          <cell r="B35">
            <v>516</v>
          </cell>
          <cell r="H35">
            <v>0</v>
          </cell>
          <cell r="I35">
            <v>0</v>
          </cell>
          <cell r="J35">
            <v>0</v>
          </cell>
          <cell r="K35">
            <v>0</v>
          </cell>
          <cell r="L35">
            <v>0</v>
          </cell>
          <cell r="M35">
            <v>0</v>
          </cell>
          <cell r="N35">
            <v>0</v>
          </cell>
          <cell r="P35">
            <v>0</v>
          </cell>
          <cell r="Q35">
            <v>0</v>
          </cell>
          <cell r="R35">
            <v>0</v>
          </cell>
          <cell r="S35">
            <v>0</v>
          </cell>
          <cell r="T35">
            <v>0</v>
          </cell>
          <cell r="U35">
            <v>0</v>
          </cell>
          <cell r="V35">
            <v>0</v>
          </cell>
          <cell r="W35">
            <v>0</v>
          </cell>
          <cell r="X35">
            <v>0</v>
          </cell>
          <cell r="Y35">
            <v>0</v>
          </cell>
          <cell r="Z35">
            <v>0</v>
          </cell>
          <cell r="AA35">
            <v>0</v>
          </cell>
          <cell r="AB35">
            <v>0</v>
          </cell>
          <cell r="BZ35">
            <v>0</v>
          </cell>
          <cell r="CA35">
            <v>0</v>
          </cell>
          <cell r="CB35">
            <v>0</v>
          </cell>
          <cell r="CC35">
            <v>0</v>
          </cell>
          <cell r="CD35">
            <v>0</v>
          </cell>
          <cell r="CE35">
            <v>0</v>
          </cell>
          <cell r="CF35">
            <v>0</v>
          </cell>
          <cell r="CH35">
            <v>0</v>
          </cell>
          <cell r="CI35">
            <v>0</v>
          </cell>
          <cell r="CJ35">
            <v>0</v>
          </cell>
          <cell r="CK35">
            <v>0</v>
          </cell>
          <cell r="CL35">
            <v>0</v>
          </cell>
          <cell r="CM35">
            <v>0</v>
          </cell>
          <cell r="CN35">
            <v>0</v>
          </cell>
          <cell r="CO35">
            <v>0</v>
          </cell>
          <cell r="CP35">
            <v>0</v>
          </cell>
          <cell r="CQ35">
            <v>0</v>
          </cell>
          <cell r="CR35">
            <v>0</v>
          </cell>
          <cell r="CS35">
            <v>0</v>
          </cell>
          <cell r="CT35">
            <v>0</v>
          </cell>
        </row>
        <row r="36">
          <cell r="B36">
            <v>518</v>
          </cell>
          <cell r="C36" t="str">
            <v>TECO</v>
          </cell>
          <cell r="D36" t="str">
            <v>50 MW MM</v>
          </cell>
          <cell r="E36" t="str">
            <v>Strat</v>
          </cell>
          <cell r="F36" t="str">
            <v>02 Strat</v>
          </cell>
          <cell r="G36" t="str">
            <v>Base</v>
          </cell>
          <cell r="H36">
            <v>0</v>
          </cell>
          <cell r="I36">
            <v>0</v>
          </cell>
          <cell r="J36">
            <v>0</v>
          </cell>
          <cell r="K36">
            <v>35963</v>
          </cell>
          <cell r="L36">
            <v>32000</v>
          </cell>
          <cell r="M36">
            <v>28000</v>
          </cell>
          <cell r="N36">
            <v>95963</v>
          </cell>
          <cell r="P36">
            <v>31000</v>
          </cell>
          <cell r="Q36">
            <v>35914</v>
          </cell>
          <cell r="R36">
            <v>30711</v>
          </cell>
          <cell r="S36">
            <v>35797</v>
          </cell>
          <cell r="T36">
            <v>34920</v>
          </cell>
          <cell r="U36">
            <v>36084</v>
          </cell>
          <cell r="V36">
            <v>34920</v>
          </cell>
          <cell r="W36">
            <v>36084</v>
          </cell>
          <cell r="X36">
            <v>36084</v>
          </cell>
          <cell r="Y36">
            <v>34920</v>
          </cell>
          <cell r="Z36">
            <v>36084</v>
          </cell>
          <cell r="AA36">
            <v>34920</v>
          </cell>
          <cell r="AB36">
            <v>417438</v>
          </cell>
          <cell r="AU36">
            <v>0</v>
          </cell>
          <cell r="AV36">
            <v>408083</v>
          </cell>
          <cell r="AW36">
            <v>0</v>
          </cell>
          <cell r="AZ36">
            <v>0</v>
          </cell>
          <cell r="BA36">
            <v>0</v>
          </cell>
          <cell r="BB36">
            <v>0</v>
          </cell>
          <cell r="BC36">
            <v>0</v>
          </cell>
          <cell r="BD36">
            <v>0</v>
          </cell>
          <cell r="BE36">
            <v>0</v>
          </cell>
          <cell r="BF36">
            <v>0</v>
          </cell>
          <cell r="BG36">
            <v>0</v>
          </cell>
          <cell r="BH36">
            <v>0</v>
          </cell>
          <cell r="BI36">
            <v>0</v>
          </cell>
          <cell r="BJ36">
            <v>0</v>
          </cell>
          <cell r="BK36">
            <v>0</v>
          </cell>
          <cell r="BZ36">
            <v>0</v>
          </cell>
          <cell r="CA36">
            <v>0</v>
          </cell>
          <cell r="CB36">
            <v>0</v>
          </cell>
          <cell r="CC36">
            <v>0</v>
          </cell>
          <cell r="CD36">
            <v>13058656000</v>
          </cell>
          <cell r="CE36">
            <v>0</v>
          </cell>
          <cell r="CF36">
            <v>13058656000</v>
          </cell>
          <cell r="CH36">
            <v>0</v>
          </cell>
          <cell r="CI36">
            <v>0</v>
          </cell>
          <cell r="CJ36">
            <v>0</v>
          </cell>
          <cell r="CK36">
            <v>0</v>
          </cell>
          <cell r="CL36">
            <v>0</v>
          </cell>
          <cell r="CM36">
            <v>0</v>
          </cell>
          <cell r="CN36">
            <v>0</v>
          </cell>
          <cell r="CO36">
            <v>0</v>
          </cell>
          <cell r="CP36">
            <v>0</v>
          </cell>
          <cell r="CQ36">
            <v>0</v>
          </cell>
          <cell r="CR36">
            <v>0</v>
          </cell>
          <cell r="CS36">
            <v>0</v>
          </cell>
          <cell r="CT36">
            <v>0</v>
          </cell>
        </row>
        <row r="37">
          <cell r="B37">
            <v>558</v>
          </cell>
          <cell r="C37" t="str">
            <v>WINT PK</v>
          </cell>
          <cell r="E37" t="str">
            <v>Avg</v>
          </cell>
          <cell r="H37">
            <v>0</v>
          </cell>
          <cell r="I37">
            <v>0</v>
          </cell>
          <cell r="J37">
            <v>0</v>
          </cell>
          <cell r="K37">
            <v>45000</v>
          </cell>
          <cell r="L37">
            <v>40000</v>
          </cell>
          <cell r="M37">
            <v>33000</v>
          </cell>
          <cell r="N37">
            <v>118000</v>
          </cell>
          <cell r="P37">
            <v>34300</v>
          </cell>
          <cell r="Q37">
            <v>33800</v>
          </cell>
          <cell r="R37">
            <v>31800</v>
          </cell>
          <cell r="S37">
            <v>33000</v>
          </cell>
          <cell r="T37">
            <v>37000</v>
          </cell>
          <cell r="U37">
            <v>42200</v>
          </cell>
          <cell r="V37">
            <v>44000</v>
          </cell>
          <cell r="W37">
            <v>47000</v>
          </cell>
          <cell r="X37">
            <v>52000</v>
          </cell>
          <cell r="Y37">
            <v>45200</v>
          </cell>
          <cell r="Z37">
            <v>40200</v>
          </cell>
          <cell r="AA37">
            <v>33500</v>
          </cell>
          <cell r="AB37">
            <v>474000</v>
          </cell>
          <cell r="BZ37">
            <v>0</v>
          </cell>
          <cell r="CA37">
            <v>0</v>
          </cell>
          <cell r="CB37">
            <v>0</v>
          </cell>
          <cell r="CC37">
            <v>0</v>
          </cell>
          <cell r="CD37">
            <v>0</v>
          </cell>
          <cell r="CE37">
            <v>0</v>
          </cell>
          <cell r="CF37">
            <v>0</v>
          </cell>
          <cell r="CH37">
            <v>0</v>
          </cell>
          <cell r="CI37">
            <v>0</v>
          </cell>
          <cell r="CJ37">
            <v>0</v>
          </cell>
          <cell r="CK37">
            <v>0</v>
          </cell>
          <cell r="CL37">
            <v>0</v>
          </cell>
          <cell r="CM37">
            <v>0</v>
          </cell>
          <cell r="CN37">
            <v>0</v>
          </cell>
          <cell r="CO37">
            <v>0</v>
          </cell>
          <cell r="CP37">
            <v>0</v>
          </cell>
          <cell r="CQ37">
            <v>0</v>
          </cell>
          <cell r="CR37">
            <v>0</v>
          </cell>
          <cell r="CS37">
            <v>0</v>
          </cell>
          <cell r="CT37">
            <v>0</v>
          </cell>
        </row>
        <row r="38">
          <cell r="B38">
            <v>559</v>
          </cell>
          <cell r="C38" t="str">
            <v>HMST-I</v>
          </cell>
          <cell r="E38" t="str">
            <v>Strat</v>
          </cell>
          <cell r="F38" t="str">
            <v>02 Strat</v>
          </cell>
          <cell r="G38" t="str">
            <v>Interm</v>
          </cell>
          <cell r="H38">
            <v>0</v>
          </cell>
          <cell r="I38">
            <v>0</v>
          </cell>
          <cell r="J38">
            <v>0</v>
          </cell>
          <cell r="K38">
            <v>0</v>
          </cell>
          <cell r="L38">
            <v>0</v>
          </cell>
          <cell r="M38">
            <v>0</v>
          </cell>
          <cell r="N38">
            <v>0</v>
          </cell>
          <cell r="P38">
            <v>0</v>
          </cell>
          <cell r="Q38">
            <v>5256</v>
          </cell>
          <cell r="R38">
            <v>3528</v>
          </cell>
          <cell r="S38">
            <v>5033</v>
          </cell>
          <cell r="T38">
            <v>4032</v>
          </cell>
          <cell r="U38">
            <v>4810</v>
          </cell>
          <cell r="V38">
            <v>4464</v>
          </cell>
          <cell r="W38">
            <v>5256</v>
          </cell>
          <cell r="X38">
            <v>5256</v>
          </cell>
          <cell r="Y38">
            <v>4680</v>
          </cell>
          <cell r="Z38">
            <v>5033</v>
          </cell>
          <cell r="AA38">
            <v>4032</v>
          </cell>
          <cell r="AB38">
            <v>51380</v>
          </cell>
          <cell r="AU38">
            <v>0</v>
          </cell>
          <cell r="AV38">
            <v>0</v>
          </cell>
          <cell r="AW38">
            <v>0</v>
          </cell>
          <cell r="AZ38">
            <v>0</v>
          </cell>
          <cell r="BA38">
            <v>0</v>
          </cell>
          <cell r="BB38">
            <v>0</v>
          </cell>
          <cell r="BC38">
            <v>0</v>
          </cell>
          <cell r="BD38">
            <v>0</v>
          </cell>
          <cell r="BE38">
            <v>0</v>
          </cell>
          <cell r="BF38">
            <v>0</v>
          </cell>
          <cell r="BG38">
            <v>0</v>
          </cell>
          <cell r="BH38">
            <v>0</v>
          </cell>
          <cell r="BI38">
            <v>0</v>
          </cell>
          <cell r="BJ38">
            <v>0</v>
          </cell>
          <cell r="BK38">
            <v>0</v>
          </cell>
          <cell r="BZ38">
            <v>0</v>
          </cell>
          <cell r="CA38">
            <v>0</v>
          </cell>
          <cell r="CB38">
            <v>0</v>
          </cell>
          <cell r="CC38">
            <v>0</v>
          </cell>
          <cell r="CD38">
            <v>0</v>
          </cell>
          <cell r="CE38">
            <v>0</v>
          </cell>
          <cell r="CF38">
            <v>0</v>
          </cell>
          <cell r="CH38">
            <v>0</v>
          </cell>
          <cell r="CI38">
            <v>0</v>
          </cell>
          <cell r="CJ38">
            <v>0</v>
          </cell>
          <cell r="CK38">
            <v>0</v>
          </cell>
          <cell r="CL38">
            <v>0</v>
          </cell>
          <cell r="CM38">
            <v>0</v>
          </cell>
          <cell r="CN38">
            <v>0</v>
          </cell>
          <cell r="CO38">
            <v>0</v>
          </cell>
          <cell r="CP38">
            <v>0</v>
          </cell>
          <cell r="CQ38">
            <v>0</v>
          </cell>
          <cell r="CR38">
            <v>0</v>
          </cell>
          <cell r="CS38">
            <v>0</v>
          </cell>
          <cell r="CT38">
            <v>0</v>
          </cell>
        </row>
        <row r="40">
          <cell r="A40" t="str">
            <v>Total Wholesale Sales</v>
          </cell>
          <cell r="H40">
            <v>0</v>
          </cell>
          <cell r="I40">
            <v>0</v>
          </cell>
          <cell r="J40">
            <v>0</v>
          </cell>
          <cell r="K40">
            <v>397329</v>
          </cell>
          <cell r="L40">
            <v>333481</v>
          </cell>
          <cell r="M40">
            <v>252744</v>
          </cell>
          <cell r="N40">
            <v>983554</v>
          </cell>
          <cell r="P40">
            <v>297650</v>
          </cell>
          <cell r="Q40">
            <v>303922</v>
          </cell>
          <cell r="R40">
            <v>276697</v>
          </cell>
          <cell r="S40">
            <v>337563</v>
          </cell>
          <cell r="T40">
            <v>355883</v>
          </cell>
          <cell r="U40">
            <v>391308</v>
          </cell>
          <cell r="V40">
            <v>401769</v>
          </cell>
          <cell r="W40">
            <v>450307</v>
          </cell>
          <cell r="X40">
            <v>469741</v>
          </cell>
          <cell r="Y40">
            <v>439965</v>
          </cell>
          <cell r="Z40">
            <v>376709</v>
          </cell>
          <cell r="AA40">
            <v>278518</v>
          </cell>
          <cell r="AB40">
            <v>4380032</v>
          </cell>
          <cell r="BZ40">
            <v>0</v>
          </cell>
          <cell r="CA40">
            <v>0</v>
          </cell>
          <cell r="CB40">
            <v>0</v>
          </cell>
          <cell r="CC40" t="e">
            <v>#DIV/0!</v>
          </cell>
          <cell r="CD40">
            <v>563500619449.07373</v>
          </cell>
          <cell r="CE40" t="e">
            <v>#DIV/0!</v>
          </cell>
          <cell r="CF40" t="e">
            <v>#DIV/0!</v>
          </cell>
          <cell r="CH40" t="e">
            <v>#REF!</v>
          </cell>
          <cell r="CI40" t="e">
            <v>#REF!</v>
          </cell>
          <cell r="CJ40" t="e">
            <v>#REF!</v>
          </cell>
          <cell r="CK40" t="e">
            <v>#REF!</v>
          </cell>
          <cell r="CL40" t="e">
            <v>#REF!</v>
          </cell>
          <cell r="CM40" t="e">
            <v>#REF!</v>
          </cell>
          <cell r="CN40" t="e">
            <v>#REF!</v>
          </cell>
          <cell r="CO40" t="e">
            <v>#REF!</v>
          </cell>
          <cell r="CP40" t="e">
            <v>#REF!</v>
          </cell>
          <cell r="CQ40" t="e">
            <v>#REF!</v>
          </cell>
          <cell r="CR40" t="e">
            <v>#REF!</v>
          </cell>
          <cell r="CS40" t="e">
            <v>#REF!</v>
          </cell>
          <cell r="CT40" t="e">
            <v>#REF!</v>
          </cell>
        </row>
        <row r="41">
          <cell r="A41" t="str">
            <v>Total Stratified Sales</v>
          </cell>
          <cell r="E41" t="str">
            <v>Strat</v>
          </cell>
          <cell r="H41">
            <v>0</v>
          </cell>
          <cell r="I41">
            <v>0</v>
          </cell>
          <cell r="J41">
            <v>0</v>
          </cell>
          <cell r="K41">
            <v>262244</v>
          </cell>
          <cell r="L41">
            <v>215584</v>
          </cell>
          <cell r="M41">
            <v>152701</v>
          </cell>
          <cell r="N41">
            <v>630529</v>
          </cell>
          <cell r="P41">
            <v>195318</v>
          </cell>
          <cell r="Q41">
            <v>201876</v>
          </cell>
          <cell r="R41">
            <v>181112</v>
          </cell>
          <cell r="S41">
            <v>242918</v>
          </cell>
          <cell r="T41">
            <v>255008</v>
          </cell>
          <cell r="U41">
            <v>272928</v>
          </cell>
          <cell r="V41">
            <v>274568</v>
          </cell>
          <cell r="W41">
            <v>314901</v>
          </cell>
          <cell r="X41">
            <v>324344</v>
          </cell>
          <cell r="Y41">
            <v>307430</v>
          </cell>
          <cell r="Z41">
            <v>258931</v>
          </cell>
          <cell r="AA41">
            <v>179008</v>
          </cell>
          <cell r="AB41">
            <v>3008342</v>
          </cell>
        </row>
        <row r="42">
          <cell r="A42" t="str">
            <v>Total Average Cost Sales</v>
          </cell>
          <cell r="E42" t="str">
            <v>Avg</v>
          </cell>
          <cell r="H42">
            <v>0</v>
          </cell>
          <cell r="I42">
            <v>0</v>
          </cell>
          <cell r="J42">
            <v>0</v>
          </cell>
          <cell r="K42">
            <v>135085</v>
          </cell>
          <cell r="L42">
            <v>117897</v>
          </cell>
          <cell r="M42">
            <v>100043</v>
          </cell>
          <cell r="N42">
            <v>353025</v>
          </cell>
          <cell r="P42">
            <v>102332</v>
          </cell>
          <cell r="Q42">
            <v>102046</v>
          </cell>
          <cell r="R42">
            <v>95585</v>
          </cell>
          <cell r="S42">
            <v>94645</v>
          </cell>
          <cell r="T42">
            <v>100875</v>
          </cell>
          <cell r="U42">
            <v>118380</v>
          </cell>
          <cell r="V42">
            <v>127201</v>
          </cell>
          <cell r="W42">
            <v>135406</v>
          </cell>
          <cell r="X42">
            <v>145397</v>
          </cell>
          <cell r="Y42">
            <v>132535</v>
          </cell>
          <cell r="Z42">
            <v>117778</v>
          </cell>
          <cell r="AA42">
            <v>99510</v>
          </cell>
          <cell r="AB42">
            <v>1371690</v>
          </cell>
        </row>
        <row r="43">
          <cell r="A43" t="str">
            <v>Retail Sales</v>
          </cell>
          <cell r="H43">
            <v>0</v>
          </cell>
          <cell r="I43">
            <v>0</v>
          </cell>
          <cell r="J43">
            <v>0</v>
          </cell>
          <cell r="K43">
            <v>3499387</v>
          </cell>
          <cell r="L43">
            <v>3089034</v>
          </cell>
          <cell r="M43">
            <v>3025370</v>
          </cell>
          <cell r="N43">
            <v>9613791</v>
          </cell>
          <cell r="P43">
            <v>3231882</v>
          </cell>
          <cell r="Q43">
            <v>3034034</v>
          </cell>
          <cell r="R43">
            <v>2870255</v>
          </cell>
          <cell r="S43">
            <v>2928857</v>
          </cell>
          <cell r="T43">
            <v>3141414</v>
          </cell>
          <cell r="U43">
            <v>3693724</v>
          </cell>
          <cell r="V43">
            <v>3944541</v>
          </cell>
          <cell r="W43">
            <v>4077902</v>
          </cell>
          <cell r="X43">
            <v>4046624</v>
          </cell>
          <cell r="Y43">
            <v>3589286</v>
          </cell>
          <cell r="Z43">
            <v>3166493</v>
          </cell>
          <cell r="AA43">
            <v>3105212</v>
          </cell>
          <cell r="AB43">
            <v>40830224</v>
          </cell>
        </row>
        <row r="44">
          <cell r="A44" t="str">
            <v>Total Sales</v>
          </cell>
          <cell r="H44">
            <v>0</v>
          </cell>
          <cell r="I44">
            <v>0</v>
          </cell>
          <cell r="J44">
            <v>0</v>
          </cell>
          <cell r="K44">
            <v>3896716</v>
          </cell>
          <cell r="L44">
            <v>3422515</v>
          </cell>
          <cell r="M44">
            <v>3278114</v>
          </cell>
          <cell r="N44">
            <v>10597345</v>
          </cell>
          <cell r="P44">
            <v>3529532</v>
          </cell>
          <cell r="Q44">
            <v>3337956</v>
          </cell>
          <cell r="R44">
            <v>3146952</v>
          </cell>
          <cell r="S44">
            <v>3266420</v>
          </cell>
          <cell r="T44">
            <v>3497297</v>
          </cell>
          <cell r="U44">
            <v>4085032</v>
          </cell>
          <cell r="V44">
            <v>4346310</v>
          </cell>
          <cell r="W44">
            <v>4528209</v>
          </cell>
          <cell r="X44">
            <v>4516365</v>
          </cell>
          <cell r="Y44">
            <v>4029251</v>
          </cell>
          <cell r="Z44">
            <v>3543202</v>
          </cell>
          <cell r="AA44">
            <v>3383730</v>
          </cell>
          <cell r="AB44">
            <v>45210256</v>
          </cell>
        </row>
        <row r="46">
          <cell r="A46" t="str">
            <v>Retail % to Total Avg Cost</v>
          </cell>
          <cell r="H46" t="e">
            <v>#DIV/0!</v>
          </cell>
          <cell r="I46" t="e">
            <v>#DIV/0!</v>
          </cell>
          <cell r="J46" t="e">
            <v>#DIV/0!</v>
          </cell>
          <cell r="K46">
            <v>0.96283229035744389</v>
          </cell>
          <cell r="L46">
            <v>0.9632368142626081</v>
          </cell>
          <cell r="M46">
            <v>0.96799047037943464</v>
          </cell>
          <cell r="N46">
            <v>0.96457996214638653</v>
          </cell>
          <cell r="P46">
            <v>0.96930850869200358</v>
          </cell>
          <cell r="Q46">
            <v>0.96746065151399196</v>
          </cell>
          <cell r="R46">
            <v>0.96777135651282609</v>
          </cell>
          <cell r="S46">
            <v>0.96869689518975022</v>
          </cell>
          <cell r="T46">
            <v>0.96888772098970821</v>
          </cell>
          <cell r="U46">
            <v>0.96894628268273897</v>
          </cell>
          <cell r="V46">
            <v>0.96876005405057586</v>
          </cell>
          <cell r="W46">
            <v>0.96786230676703433</v>
          </cell>
          <cell r="X46">
            <v>0.96531577489712006</v>
          </cell>
          <cell r="Y46">
            <v>0.9643897436228126</v>
          </cell>
          <cell r="Z46">
            <v>0.96413876930375109</v>
          </cell>
          <cell r="AA46">
            <v>0.96894894471345716</v>
          </cell>
          <cell r="AB46">
            <v>0.96749697181980898</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eportScript"/>
      <sheetName val="Drill"/>
      <sheetName val="Report"/>
      <sheetName val="Module1"/>
      <sheetName val="Module2"/>
      <sheetName val="cover"/>
      <sheetName val="CHANGES"/>
      <sheetName val="Reconcile"/>
      <sheetName val="TOTAL O&amp;M"/>
      <sheetName val="Other O&amp;M"/>
      <sheetName val="Payroll O&amp;M"/>
      <sheetName val="Manpower Notes"/>
      <sheetName val="Total BASE-ECCR Manpower"/>
      <sheetName val="Total BASE Manpower"/>
      <sheetName val="Overtime roll-up"/>
      <sheetName val="Temp. Roll-up"/>
      <sheetName val="Comparison"/>
      <sheetName val="ROLLUP"/>
      <sheetName val="Miami Dollars"/>
      <sheetName val="Miami Notes"/>
      <sheetName val="W Palm Dollars"/>
      <sheetName val="WPalm Notes"/>
      <sheetName val="QA Dollars"/>
      <sheetName val="QA Notes"/>
      <sheetName val="Staff Dollars"/>
      <sheetName val="Staff Notes"/>
      <sheetName val="MIS Dollars"/>
      <sheetName val="MIS Notes"/>
      <sheetName val="Telecom Budget"/>
      <sheetName val="fmip YTD"/>
      <sheetName val="0700-326"/>
      <sheetName val="0700-674"/>
      <sheetName val="Miami Manpower"/>
      <sheetName val="Pyrl Comp - Miami"/>
      <sheetName val="W Palm Manpower"/>
      <sheetName val="Pyrl Comp - WP"/>
      <sheetName val="QA manpower"/>
      <sheetName val="Staff manpower"/>
      <sheetName val="MIS manpower"/>
      <sheetName val="O&amp;M wkst - funds request "/>
      <sheetName val="Rev 2000 Base Budget"/>
      <sheetName val="Selection1"/>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ntrolData"/>
      <sheetName val="ConstData"/>
      <sheetName val="MajorProjects"/>
      <sheetName val="EntityID"/>
      <sheetName val="Capex Report"/>
      <sheetName val="Lazard"/>
      <sheetName val="Base vs Major Projects"/>
    </sheetNames>
    <sheetDataSet>
      <sheetData sheetId="0" refreshError="1"/>
      <sheetData sheetId="1" refreshError="1">
        <row r="1">
          <cell r="F1">
            <v>0</v>
          </cell>
        </row>
        <row r="2">
          <cell r="F2">
            <v>0</v>
          </cell>
        </row>
        <row r="3">
          <cell r="F3">
            <v>0</v>
          </cell>
        </row>
        <row r="4">
          <cell r="F4">
            <v>0</v>
          </cell>
        </row>
        <row r="6">
          <cell r="F6" t="str">
            <v>Reporting Items</v>
          </cell>
        </row>
        <row r="7">
          <cell r="F7" t="str">
            <v>Total Cash Construction</v>
          </cell>
        </row>
        <row r="8">
          <cell r="F8" t="str">
            <v>Gross Expenditures - Depreciable</v>
          </cell>
        </row>
        <row r="9">
          <cell r="F9" t="str">
            <v>Cash Construction plus AFUDC</v>
          </cell>
        </row>
        <row r="10">
          <cell r="F10" t="str">
            <v>AFUDC Debt - Total</v>
          </cell>
        </row>
        <row r="11">
          <cell r="F11" t="str">
            <v>AFUDC Equity - Total</v>
          </cell>
        </row>
        <row r="12">
          <cell r="F12" t="str">
            <v>Total AFUDC</v>
          </cell>
        </row>
        <row r="13">
          <cell r="F13" t="str">
            <v>Total Closed to Plant</v>
          </cell>
        </row>
        <row r="14">
          <cell r="F14" t="str">
            <v>Ending Balance CWIP - Depreciable</v>
          </cell>
        </row>
        <row r="15">
          <cell r="F15" t="str">
            <v>Ending Balance CWIP - AFUDC</v>
          </cell>
        </row>
        <row r="16">
          <cell r="F16" t="str">
            <v>Ending CWIP</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High Risk"/>
      <sheetName val="Upcoming Contracts"/>
      <sheetName val="Procedures"/>
      <sheetName val="Inputs"/>
      <sheetName val="Letter - Nonstrat"/>
      <sheetName val="Letter - Strat"/>
      <sheetName val="Letter - SEPA"/>
      <sheetName val="wfac detail"/>
      <sheetName val="Internal Generation"/>
      <sheetName val="Purchases Separator"/>
      <sheetName val="Nonstrat fac"/>
      <sheetName val="Strat Detail"/>
      <sheetName val="12 month roll avg Seperator"/>
      <sheetName val="Seperators"/>
      <sheetName val="SECI 95 &amp; 06 Interm"/>
      <sheetName val="Homestead Base"/>
      <sheetName val="Homestead Interm"/>
      <sheetName val="TECO 50 MW Base"/>
      <sheetName val="Reedy Creek w Collar"/>
      <sheetName val="GCAR Summary"/>
      <sheetName val="GCAR Table"/>
      <sheetName val="GCAR Download"/>
      <sheetName val="Homestead Sep. Sheet"/>
      <sheetName val="FP&amp;L Sep. Sheet"/>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ll"/>
      <sheetName val="Report"/>
      <sheetName val="ReportScript"/>
      <sheetName val="Parameter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High Risk"/>
      <sheetName val="Legend"/>
      <sheetName val="Input"/>
      <sheetName val="RETAIL FAC"/>
      <sheetName val="VARIANCE-ORIG PROJ"/>
      <sheetName val="UNBILLED"/>
      <sheetName val="GEN EXP ADJ"/>
      <sheetName val="FUEL REV"/>
      <sheetName val="CCR"/>
      <sheetName val="COGEN"/>
      <sheetName val="CCR - Sch A12"/>
      <sheetName val="Jan"/>
      <sheetName val="Feb"/>
      <sheetName val="Mar"/>
      <sheetName val="Apr"/>
      <sheetName val="May"/>
      <sheetName val="Jun"/>
      <sheetName val="Jul"/>
      <sheetName val="Aug"/>
      <sheetName val="Sep"/>
      <sheetName val="Oct"/>
      <sheetName val="Nov"/>
      <sheetName val="Dec"/>
      <sheetName val="YTD"/>
    </sheetNames>
    <sheetDataSet>
      <sheetData sheetId="0" refreshError="1"/>
      <sheetData sheetId="1" refreshError="1"/>
      <sheetData sheetId="2" refreshError="1"/>
      <sheetData sheetId="3" refreshError="1"/>
      <sheetData sheetId="4" refreshError="1">
        <row r="1">
          <cell r="A1" t="str">
            <v>Progress Energy Florida</v>
          </cell>
          <cell r="J1" t="str">
            <v xml:space="preserve"> </v>
          </cell>
        </row>
        <row r="2">
          <cell r="A2" t="str">
            <v>Retail Fuel Adjustment Clause Variance Analysis</v>
          </cell>
        </row>
        <row r="6">
          <cell r="C6">
            <v>40969</v>
          </cell>
          <cell r="F6" t="str">
            <v xml:space="preserve"> </v>
          </cell>
        </row>
        <row r="7">
          <cell r="C7" t="str">
            <v>CURRENT MONTH</v>
          </cell>
        </row>
        <row r="8">
          <cell r="C8" t="str">
            <v>ACTUAL vs ORIGINAL PROJ</v>
          </cell>
          <cell r="G8" t="str">
            <v xml:space="preserve"> </v>
          </cell>
          <cell r="I8" t="str">
            <v xml:space="preserve"> </v>
          </cell>
          <cell r="K8" t="str">
            <v xml:space="preserve"> </v>
          </cell>
        </row>
        <row r="9">
          <cell r="C9" t="str">
            <v>Energy Source</v>
          </cell>
          <cell r="E9" t="str">
            <v>Generation Mix Variances</v>
          </cell>
          <cell r="G9" t="str">
            <v>Heat Rate
Variances</v>
          </cell>
          <cell r="I9" t="str">
            <v>Price
Variances</v>
          </cell>
          <cell r="K9" t="str">
            <v>Total</v>
          </cell>
        </row>
        <row r="10">
          <cell r="C10" t="str">
            <v>Heavy Oil</v>
          </cell>
          <cell r="E10">
            <v>29494</v>
          </cell>
          <cell r="G10">
            <v>-55089</v>
          </cell>
          <cell r="I10">
            <v>-2056</v>
          </cell>
          <cell r="K10">
            <v>-27651</v>
          </cell>
        </row>
        <row r="11">
          <cell r="C11" t="str">
            <v>Light Oil</v>
          </cell>
          <cell r="E11">
            <v>711915</v>
          </cell>
          <cell r="G11">
            <v>-1324209</v>
          </cell>
          <cell r="I11">
            <v>-292583</v>
          </cell>
          <cell r="K11">
            <v>-904877</v>
          </cell>
        </row>
        <row r="12">
          <cell r="C12" t="str">
            <v>Coal</v>
          </cell>
          <cell r="E12">
            <v>-5215001</v>
          </cell>
          <cell r="G12">
            <v>1674732</v>
          </cell>
          <cell r="I12">
            <v>5179460</v>
          </cell>
          <cell r="K12">
            <v>1639191</v>
          </cell>
        </row>
        <row r="13">
          <cell r="C13" t="str">
            <v>Gas</v>
          </cell>
          <cell r="E13">
            <v>9949809</v>
          </cell>
          <cell r="G13">
            <v>11870855</v>
          </cell>
          <cell r="I13">
            <v>-22309386</v>
          </cell>
          <cell r="K13">
            <v>-488722</v>
          </cell>
        </row>
        <row r="14">
          <cell r="C14" t="str">
            <v>Nuclear</v>
          </cell>
          <cell r="E14">
            <v>0</v>
          </cell>
          <cell r="G14">
            <v>0</v>
          </cell>
          <cell r="I14">
            <v>0</v>
          </cell>
          <cell r="K14">
            <v>0</v>
          </cell>
        </row>
        <row r="15">
          <cell r="C15" t="str">
            <v xml:space="preserve">Other </v>
          </cell>
          <cell r="E15">
            <v>0</v>
          </cell>
          <cell r="G15">
            <v>0</v>
          </cell>
          <cell r="I15">
            <v>14995030</v>
          </cell>
          <cell r="K15">
            <v>14995030</v>
          </cell>
        </row>
        <row r="16">
          <cell r="C16" t="str">
            <v>Total Generation</v>
          </cell>
          <cell r="E16">
            <v>5476217</v>
          </cell>
          <cell r="G16">
            <v>12166289</v>
          </cell>
          <cell r="I16">
            <v>-2429535</v>
          </cell>
          <cell r="K16">
            <v>15212971</v>
          </cell>
        </row>
        <row r="18">
          <cell r="C18" t="str">
            <v>Firm Purchases</v>
          </cell>
          <cell r="E18">
            <v>1080755</v>
          </cell>
          <cell r="G18">
            <v>0</v>
          </cell>
          <cell r="I18">
            <v>-3810159</v>
          </cell>
          <cell r="K18">
            <v>-2729404</v>
          </cell>
        </row>
        <row r="19">
          <cell r="C19" t="str">
            <v>Economy Purchases</v>
          </cell>
          <cell r="E19">
            <v>-973501</v>
          </cell>
          <cell r="G19">
            <v>0</v>
          </cell>
          <cell r="I19">
            <v>89291</v>
          </cell>
          <cell r="K19">
            <v>-884210</v>
          </cell>
        </row>
        <row r="20">
          <cell r="C20" t="str">
            <v>Schedule E Purchases</v>
          </cell>
          <cell r="E20">
            <v>0</v>
          </cell>
          <cell r="G20">
            <v>0</v>
          </cell>
          <cell r="I20">
            <v>0</v>
          </cell>
          <cell r="K20">
            <v>0</v>
          </cell>
        </row>
        <row r="21">
          <cell r="C21" t="str">
            <v>Qualifying Facilities</v>
          </cell>
          <cell r="E21">
            <v>302728</v>
          </cell>
          <cell r="G21">
            <v>0</v>
          </cell>
          <cell r="I21">
            <v>-1685287</v>
          </cell>
          <cell r="K21">
            <v>-1382559</v>
          </cell>
        </row>
        <row r="22">
          <cell r="C22" t="str">
            <v>Total Purchases</v>
          </cell>
          <cell r="E22">
            <v>409982</v>
          </cell>
          <cell r="G22">
            <v>0</v>
          </cell>
          <cell r="I22">
            <v>-5406155</v>
          </cell>
          <cell r="K22">
            <v>-4996173</v>
          </cell>
        </row>
        <row r="24">
          <cell r="C24" t="str">
            <v>Economy Sales</v>
          </cell>
          <cell r="E24">
            <v>0</v>
          </cell>
          <cell r="G24">
            <v>0</v>
          </cell>
          <cell r="I24">
            <v>0</v>
          </cell>
          <cell r="K24">
            <v>0</v>
          </cell>
        </row>
        <row r="25">
          <cell r="C25" t="str">
            <v>Other Power Sales</v>
          </cell>
          <cell r="E25">
            <v>-32390</v>
          </cell>
          <cell r="G25">
            <v>0</v>
          </cell>
          <cell r="I25">
            <v>24323</v>
          </cell>
          <cell r="K25">
            <v>-8067</v>
          </cell>
        </row>
        <row r="26">
          <cell r="C26" t="str">
            <v>Stratified Sales</v>
          </cell>
          <cell r="E26">
            <v>2638669</v>
          </cell>
          <cell r="G26">
            <v>0</v>
          </cell>
          <cell r="I26">
            <v>2568408</v>
          </cell>
          <cell r="K26">
            <v>5207077</v>
          </cell>
        </row>
        <row r="27">
          <cell r="C27" t="str">
            <v>Total Sales</v>
          </cell>
          <cell r="E27">
            <v>2606279</v>
          </cell>
          <cell r="G27">
            <v>0</v>
          </cell>
          <cell r="I27">
            <v>2592731</v>
          </cell>
          <cell r="K27">
            <v>5199010</v>
          </cell>
        </row>
        <row r="29">
          <cell r="C29" t="str">
            <v>Total System Fuel &amp; Net Power Cost Variance</v>
          </cell>
          <cell r="E29">
            <v>8492478</v>
          </cell>
          <cell r="G29">
            <v>12166289</v>
          </cell>
          <cell r="I29">
            <v>-5242959</v>
          </cell>
          <cell r="K29">
            <v>15415808</v>
          </cell>
        </row>
        <row r="30">
          <cell r="C30" t="str">
            <v>Retail Fuel and Net Power Cost Variance (Fav) Unfav</v>
          </cell>
          <cell r="K30">
            <v>17558114</v>
          </cell>
        </row>
        <row r="31">
          <cell r="C31" t="str">
            <v>Revenue Variance (Unfav) Fav</v>
          </cell>
          <cell r="K31">
            <v>-565947</v>
          </cell>
        </row>
        <row r="32">
          <cell r="C32" t="str">
            <v>Total Current Month Deferred Fuel Variance (Fav) Unfav</v>
          </cell>
          <cell r="K32">
            <v>18124061</v>
          </cell>
        </row>
        <row r="34">
          <cell r="B34" t="str">
            <v>Variance Explanations</v>
          </cell>
        </row>
        <row r="36">
          <cell r="C36" t="str">
            <v>- Actual system requirements were 4.2% above budgeted expectations.</v>
          </cell>
        </row>
        <row r="42">
          <cell r="C42" t="str">
            <v>- Coal prices were $94.40 ton compared to projected prices of $82.60 ton, a variance of 14.29%.</v>
          </cell>
        </row>
        <row r="44">
          <cell r="C44" t="str">
            <v>- Natural Gas prices were $5.23 per mmbtu compared to projected prices of $6.87 per mmbtu, a variance of -23.9%.</v>
          </cell>
        </row>
        <row r="46">
          <cell r="C46" t="str">
            <v>- Light Oil prices were $113.37 per barrel (bbl) compared to projected prices of $135.34 per bbl, a variance of -16.2%.</v>
          </cell>
        </row>
        <row r="48">
          <cell r="C48" t="str">
            <v>- Firm purchase power volume was 65,801 MWH compared to projected purchases of 169,423 MWH, a variance of -61.16%.</v>
          </cell>
        </row>
        <row r="50">
          <cell r="C50" t="str">
            <v>- Natural Gas generation was 1,568,526 MWH compared to projected generation of 1,377,731 MWH, a variance of 13.8%.</v>
          </cell>
        </row>
        <row r="58">
          <cell r="E58" t="str">
            <v>Actual</v>
          </cell>
          <cell r="G58" t="str">
            <v>Projected</v>
          </cell>
          <cell r="I58" t="str">
            <v>Difference</v>
          </cell>
        </row>
        <row r="59">
          <cell r="C59" t="str">
            <v>Jurisdictional Fuel Revenue (adj for true-up/incentive provisions)</v>
          </cell>
          <cell r="E59">
            <v>120541751.68000001</v>
          </cell>
          <cell r="G59">
            <v>121107698.3598419</v>
          </cell>
          <cell r="I59">
            <v>-565946.67984189093</v>
          </cell>
        </row>
        <row r="61">
          <cell r="C61" t="str">
            <v>Total Cost of Generated Power</v>
          </cell>
          <cell r="E61">
            <v>111215294.13720758</v>
          </cell>
          <cell r="G61">
            <v>94315369.493308812</v>
          </cell>
          <cell r="I61">
            <v>16899924.64389877</v>
          </cell>
        </row>
        <row r="62">
          <cell r="C62" t="str">
            <v>Total Cost of Purchased Power</v>
          </cell>
          <cell r="E62">
            <v>28486649.044302005</v>
          </cell>
          <cell r="G62">
            <v>32862239.643812161</v>
          </cell>
          <cell r="I62">
            <v>-4375590.5995101556</v>
          </cell>
        </row>
        <row r="63">
          <cell r="C63" t="str">
            <v>Total Cost of Power Sales</v>
          </cell>
          <cell r="E63">
            <v>-3046002.4460424683</v>
          </cell>
          <cell r="G63">
            <v>-8079782.8272181191</v>
          </cell>
          <cell r="I63">
            <v>5033780.3811756503</v>
          </cell>
        </row>
        <row r="64">
          <cell r="C64" t="str">
            <v>Total Fuel &amp; Net Power Expense</v>
          </cell>
          <cell r="E64">
            <v>136655940.73546711</v>
          </cell>
          <cell r="G64">
            <v>119097826.30990286</v>
          </cell>
          <cell r="I64">
            <v>17558114.425564244</v>
          </cell>
        </row>
        <row r="70">
          <cell r="C70">
            <v>40969</v>
          </cell>
        </row>
        <row r="71">
          <cell r="C71" t="str">
            <v>YEAR-TO-DATE</v>
          </cell>
        </row>
        <row r="72">
          <cell r="C72" t="str">
            <v>ACTUAL vs ORIGINAL PROJ</v>
          </cell>
        </row>
        <row r="73">
          <cell r="C73" t="str">
            <v>Energy Source</v>
          </cell>
          <cell r="E73" t="str">
            <v>Generation Mix Variances</v>
          </cell>
          <cell r="G73" t="str">
            <v>Heat Rate
Variances</v>
          </cell>
          <cell r="I73" t="str">
            <v>Price
Variances</v>
          </cell>
          <cell r="K73" t="str">
            <v>Total</v>
          </cell>
        </row>
        <row r="74">
          <cell r="C74" t="str">
            <v>Heavy Oil</v>
          </cell>
          <cell r="E74">
            <v>199806</v>
          </cell>
          <cell r="G74">
            <v>-90888</v>
          </cell>
          <cell r="I74">
            <v>-27729</v>
          </cell>
          <cell r="K74">
            <v>81189</v>
          </cell>
        </row>
        <row r="75">
          <cell r="C75" t="str">
            <v>Light Oil</v>
          </cell>
          <cell r="E75">
            <v>2423024</v>
          </cell>
          <cell r="G75">
            <v>-4152445</v>
          </cell>
          <cell r="I75">
            <v>-989041</v>
          </cell>
          <cell r="K75">
            <v>-2718462</v>
          </cell>
        </row>
        <row r="76">
          <cell r="C76" t="str">
            <v>Coal</v>
          </cell>
          <cell r="E76">
            <v>-28502717</v>
          </cell>
          <cell r="G76">
            <v>5255125</v>
          </cell>
          <cell r="I76">
            <v>13090267</v>
          </cell>
          <cell r="K76">
            <v>-10157325</v>
          </cell>
        </row>
        <row r="77">
          <cell r="C77" t="str">
            <v>Gas</v>
          </cell>
          <cell r="E77">
            <v>45738234</v>
          </cell>
          <cell r="G77">
            <v>11771092</v>
          </cell>
          <cell r="I77">
            <v>-56629250</v>
          </cell>
          <cell r="K77">
            <v>880076</v>
          </cell>
        </row>
        <row r="78">
          <cell r="C78" t="str">
            <v>Nuclear</v>
          </cell>
          <cell r="E78">
            <v>0</v>
          </cell>
          <cell r="G78">
            <v>0</v>
          </cell>
          <cell r="I78">
            <v>0</v>
          </cell>
          <cell r="K78">
            <v>0</v>
          </cell>
        </row>
        <row r="79">
          <cell r="C79" t="str">
            <v xml:space="preserve">Other  </v>
          </cell>
          <cell r="E79">
            <v>0</v>
          </cell>
          <cell r="G79">
            <v>0</v>
          </cell>
          <cell r="I79">
            <v>43319956</v>
          </cell>
          <cell r="K79">
            <v>43319956</v>
          </cell>
        </row>
        <row r="80">
          <cell r="C80" t="str">
            <v>Total Generation</v>
          </cell>
          <cell r="E80">
            <v>19858347</v>
          </cell>
          <cell r="G80">
            <v>12782884</v>
          </cell>
          <cell r="I80">
            <v>-1235797</v>
          </cell>
          <cell r="K80">
            <v>31405434</v>
          </cell>
        </row>
        <row r="82">
          <cell r="C82" t="str">
            <v>Firm Purchases</v>
          </cell>
          <cell r="E82">
            <v>-11182946</v>
          </cell>
          <cell r="G82">
            <v>0</v>
          </cell>
          <cell r="I82">
            <v>-4613368</v>
          </cell>
          <cell r="K82">
            <v>-15796314</v>
          </cell>
        </row>
        <row r="83">
          <cell r="C83" t="str">
            <v>Economy Purchases</v>
          </cell>
          <cell r="E83">
            <v>-1859556</v>
          </cell>
          <cell r="G83">
            <v>0</v>
          </cell>
          <cell r="I83">
            <v>470183</v>
          </cell>
          <cell r="K83">
            <v>-1389373</v>
          </cell>
        </row>
        <row r="84">
          <cell r="C84" t="str">
            <v>Schedule E Purchases</v>
          </cell>
          <cell r="E84">
            <v>0</v>
          </cell>
          <cell r="G84">
            <v>0</v>
          </cell>
          <cell r="I84">
            <v>0</v>
          </cell>
          <cell r="K84">
            <v>0</v>
          </cell>
        </row>
        <row r="85">
          <cell r="C85" t="str">
            <v>Qualifying Facilities</v>
          </cell>
          <cell r="E85">
            <v>-930840</v>
          </cell>
          <cell r="G85">
            <v>0</v>
          </cell>
          <cell r="I85">
            <v>-3139856</v>
          </cell>
          <cell r="K85">
            <v>-4070696</v>
          </cell>
        </row>
        <row r="86">
          <cell r="C86" t="str">
            <v>Total Purchases</v>
          </cell>
          <cell r="E86">
            <v>-13973342</v>
          </cell>
          <cell r="G86">
            <v>0</v>
          </cell>
          <cell r="I86">
            <v>-7283041</v>
          </cell>
          <cell r="K86">
            <v>-21256383</v>
          </cell>
        </row>
        <row r="88">
          <cell r="C88" t="str">
            <v>Economy Sales</v>
          </cell>
          <cell r="E88">
            <v>0</v>
          </cell>
          <cell r="G88">
            <v>0</v>
          </cell>
          <cell r="I88">
            <v>0</v>
          </cell>
          <cell r="K88">
            <v>0</v>
          </cell>
        </row>
        <row r="89">
          <cell r="C89" t="str">
            <v>Other Power Sales</v>
          </cell>
          <cell r="E89">
            <v>439095</v>
          </cell>
          <cell r="G89">
            <v>0</v>
          </cell>
          <cell r="I89">
            <v>61145</v>
          </cell>
          <cell r="K89">
            <v>500240</v>
          </cell>
        </row>
        <row r="90">
          <cell r="C90" t="str">
            <v>Stratified Sales</v>
          </cell>
          <cell r="E90">
            <v>9320272</v>
          </cell>
          <cell r="G90">
            <v>0</v>
          </cell>
          <cell r="I90">
            <v>5286485</v>
          </cell>
          <cell r="K90">
            <v>14606757</v>
          </cell>
        </row>
        <row r="91">
          <cell r="C91" t="str">
            <v>Total Sales</v>
          </cell>
          <cell r="E91">
            <v>9759367</v>
          </cell>
          <cell r="G91">
            <v>0</v>
          </cell>
          <cell r="I91">
            <v>5347630</v>
          </cell>
          <cell r="K91">
            <v>15106997</v>
          </cell>
        </row>
        <row r="93">
          <cell r="C93" t="str">
            <v>Total System Fuel &amp; Net Power Cost Variance</v>
          </cell>
          <cell r="E93">
            <v>15644372</v>
          </cell>
          <cell r="G93">
            <v>12782884</v>
          </cell>
          <cell r="I93">
            <v>-3171208</v>
          </cell>
          <cell r="K93">
            <v>25256048</v>
          </cell>
        </row>
        <row r="94">
          <cell r="C94" t="str">
            <v>Retail Fuel and Net Power Cost Variance (Fav) Unfav</v>
          </cell>
          <cell r="K94">
            <v>29889626</v>
          </cell>
        </row>
        <row r="95">
          <cell r="C95" t="str">
            <v>Revenue Variance (Unfav) Fav</v>
          </cell>
          <cell r="K95">
            <v>-18893503</v>
          </cell>
        </row>
        <row r="96">
          <cell r="C96" t="str">
            <v>Total Year to Date Deferred Fuel Variance (Fav) Unfav</v>
          </cell>
          <cell r="K96">
            <v>48783129</v>
          </cell>
        </row>
        <row r="100">
          <cell r="B100" t="str">
            <v>Variance Explanations</v>
          </cell>
        </row>
        <row r="102">
          <cell r="C102" t="str">
            <v>-Actual system requirements are .58% above budget system wide YTD.</v>
          </cell>
        </row>
        <row r="104">
          <cell r="C104" t="str">
            <v>- Fuel costs were unfavorable  mainly due to the Generation Mix variance coupled with a large unfavorable Heat Rate variance from March.  The increase of natural gas within Generation was due to increased burns due to the lower than projected price of natural gas.   The Price variance was mainly attributable to the reduced spot gas prices, but is partially offset by the other generating adjustments of $43.3M related to the NEIL assumption in the projection.  The Stratified Sales variance was unfavorable mainly due to the decrease in energy sold associated with the SECI - 95 Intermediate contract and SECI Base contract.  Finally, while PEF has a overall unfavorable YTD system cost it is driven by the NEIL assumption within the projection.  If NEIL had not been part of the projection PEF would be sitting at a $18 million dollar favorable position for total system costs.</v>
          </cell>
        </row>
        <row r="124">
          <cell r="C124" t="str">
            <v>PROGRESS ENERGY FLORIDA</v>
          </cell>
        </row>
        <row r="125">
          <cell r="C125" t="str">
            <v>RETAIL FUEL ADJUSTMENT CLAUSE VARIANCE ANALYSIS</v>
          </cell>
        </row>
        <row r="126">
          <cell r="C126">
            <v>40969</v>
          </cell>
        </row>
        <row r="127">
          <cell r="C127" t="str">
            <v>CURRENT MONTH</v>
          </cell>
        </row>
        <row r="128">
          <cell r="E128" t="str">
            <v>Dollars</v>
          </cell>
          <cell r="M128" t="str">
            <v>MWH</v>
          </cell>
          <cell r="U128" t="str">
            <v>$/MWH</v>
          </cell>
        </row>
        <row r="129">
          <cell r="E129" t="str">
            <v>Actual</v>
          </cell>
          <cell r="G129" t="str">
            <v>Projection</v>
          </cell>
          <cell r="I129" t="str">
            <v>Variance</v>
          </cell>
          <cell r="K129" t="str">
            <v>Percent</v>
          </cell>
          <cell r="M129" t="str">
            <v>Actual</v>
          </cell>
          <cell r="O129" t="str">
            <v>Projection</v>
          </cell>
          <cell r="Q129" t="str">
            <v>Variance</v>
          </cell>
          <cell r="S129" t="str">
            <v>Percent</v>
          </cell>
          <cell r="U129" t="str">
            <v>Actual</v>
          </cell>
          <cell r="W129" t="str">
            <v>Projection</v>
          </cell>
          <cell r="Y129" t="str">
            <v>Variance</v>
          </cell>
          <cell r="AA129" t="str">
            <v>Percent</v>
          </cell>
        </row>
        <row r="131">
          <cell r="A131">
            <v>1</v>
          </cell>
          <cell r="C131" t="str">
            <v>Production of Electricity</v>
          </cell>
        </row>
        <row r="132">
          <cell r="A132">
            <v>2</v>
          </cell>
          <cell r="C132" t="str">
            <v>Generation</v>
          </cell>
          <cell r="E132">
            <v>111570687.8359783</v>
          </cell>
          <cell r="G132">
            <v>96357715.599999994</v>
          </cell>
          <cell r="I132">
            <v>15212972.235978305</v>
          </cell>
          <cell r="K132">
            <v>0.15788016705512586</v>
          </cell>
          <cell r="M132">
            <v>2502857.86</v>
          </cell>
          <cell r="O132">
            <v>2459000</v>
          </cell>
          <cell r="Q132">
            <v>43857.85999999987</v>
          </cell>
          <cell r="S132">
            <v>1.783564863765753E-2</v>
          </cell>
          <cell r="U132">
            <v>44.58</v>
          </cell>
          <cell r="W132">
            <v>39.19</v>
          </cell>
          <cell r="Y132">
            <v>5.3900000000000006</v>
          </cell>
          <cell r="AA132">
            <v>0.13753508548099008</v>
          </cell>
        </row>
        <row r="133">
          <cell r="A133">
            <v>3</v>
          </cell>
          <cell r="C133" t="str">
            <v>Purch Power</v>
          </cell>
          <cell r="E133">
            <v>28577679.469999999</v>
          </cell>
          <cell r="G133">
            <v>33573852.899999999</v>
          </cell>
          <cell r="I133">
            <v>-4996173.43</v>
          </cell>
          <cell r="K133">
            <v>-0.14881144100086291</v>
          </cell>
          <cell r="M133">
            <v>625932.31099999999</v>
          </cell>
          <cell r="O133">
            <v>622286</v>
          </cell>
          <cell r="Q133">
            <v>3646.310999999987</v>
          </cell>
          <cell r="S133">
            <v>5.8595420755086676E-3</v>
          </cell>
          <cell r="U133">
            <v>45.66</v>
          </cell>
          <cell r="W133">
            <v>53.95</v>
          </cell>
          <cell r="Y133">
            <v>-8.2900000000000063</v>
          </cell>
          <cell r="AA133">
            <v>-0.15366079703429111</v>
          </cell>
        </row>
        <row r="134">
          <cell r="A134">
            <v>4</v>
          </cell>
          <cell r="C134" t="str">
            <v>Interchange Sales</v>
          </cell>
          <cell r="E134">
            <v>-97249.319999999832</v>
          </cell>
          <cell r="G134">
            <v>-89182</v>
          </cell>
          <cell r="I134">
            <v>-8067.3199999998324</v>
          </cell>
          <cell r="K134">
            <v>9.0459061245540942E-2</v>
          </cell>
          <cell r="M134">
            <v>-2496</v>
          </cell>
          <cell r="O134">
            <v>-1831</v>
          </cell>
          <cell r="Q134">
            <v>-665</v>
          </cell>
          <cell r="S134">
            <v>0.36318951392681592</v>
          </cell>
          <cell r="U134">
            <v>38.96</v>
          </cell>
          <cell r="W134">
            <v>48.71</v>
          </cell>
          <cell r="Y134">
            <v>-9.75</v>
          </cell>
          <cell r="AA134">
            <v>-0.20016423732293162</v>
          </cell>
        </row>
        <row r="135">
          <cell r="A135">
            <v>5</v>
          </cell>
          <cell r="C135" t="str">
            <v>Stratified Sales</v>
          </cell>
          <cell r="E135">
            <v>-2958486.7699999996</v>
          </cell>
          <cell r="G135">
            <v>-8165563.9651322411</v>
          </cell>
          <cell r="I135">
            <v>5207077.1951322416</v>
          </cell>
          <cell r="K135">
            <v>-0.6376873927345339</v>
          </cell>
          <cell r="M135">
            <v>-111600.37</v>
          </cell>
          <cell r="O135">
            <v>-164881</v>
          </cell>
          <cell r="Q135">
            <v>53280.630000000005</v>
          </cell>
          <cell r="S135">
            <v>-0.32314596587842143</v>
          </cell>
          <cell r="U135">
            <v>26.51</v>
          </cell>
          <cell r="W135">
            <v>49.52</v>
          </cell>
          <cell r="Y135">
            <v>-23.01</v>
          </cell>
          <cell r="AA135">
            <v>-0.46466074313408723</v>
          </cell>
        </row>
        <row r="136">
          <cell r="A136">
            <v>6</v>
          </cell>
          <cell r="E136">
            <v>137092631.21597829</v>
          </cell>
          <cell r="G136">
            <v>121676822.53486776</v>
          </cell>
          <cell r="I136">
            <v>15415808.681110546</v>
          </cell>
          <cell r="K136">
            <v>0.12669470125826951</v>
          </cell>
          <cell r="M136">
            <v>3014693.801</v>
          </cell>
          <cell r="O136">
            <v>2914574</v>
          </cell>
          <cell r="Q136">
            <v>100119.80099999986</v>
          </cell>
          <cell r="S136">
            <v>3.4351435578578504E-2</v>
          </cell>
          <cell r="U136">
            <v>45.47</v>
          </cell>
          <cell r="W136">
            <v>41.75</v>
          </cell>
          <cell r="Y136">
            <v>3.7199999999999989</v>
          </cell>
          <cell r="AA136">
            <v>8.9101796407185602E-2</v>
          </cell>
        </row>
        <row r="137">
          <cell r="A137">
            <v>7</v>
          </cell>
        </row>
        <row r="138">
          <cell r="A138">
            <v>8</v>
          </cell>
          <cell r="C138" t="str">
            <v>Use of Electricity</v>
          </cell>
        </row>
        <row r="139">
          <cell r="A139">
            <v>9</v>
          </cell>
          <cell r="C139" t="str">
            <v>Wholesale Sales</v>
          </cell>
          <cell r="E139">
            <v>603207.57597830892</v>
          </cell>
          <cell r="G139">
            <v>2859405.3295693994</v>
          </cell>
          <cell r="I139">
            <v>-2256197.7535910904</v>
          </cell>
          <cell r="K139">
            <v>-0.78904439683997285</v>
          </cell>
          <cell r="M139">
            <v>11586.736000000001</v>
          </cell>
          <cell r="O139">
            <v>61227</v>
          </cell>
          <cell r="Q139">
            <v>-49640.263999999996</v>
          </cell>
          <cell r="S139">
            <v>-0.81075773759942504</v>
          </cell>
          <cell r="U139">
            <v>52.06</v>
          </cell>
          <cell r="W139">
            <v>46.7</v>
          </cell>
          <cell r="Y139">
            <v>5.3599999999999994</v>
          </cell>
          <cell r="AA139">
            <v>0.11477516059957171</v>
          </cell>
        </row>
        <row r="140">
          <cell r="A140">
            <v>10</v>
          </cell>
          <cell r="C140" t="str">
            <v>Retail Fuel Sales</v>
          </cell>
          <cell r="E140">
            <v>130556677.68000001</v>
          </cell>
          <cell r="G140">
            <v>131122624.3598419</v>
          </cell>
          <cell r="I140">
            <v>-565946.67984189093</v>
          </cell>
          <cell r="K140">
            <v>-4.316163458479556E-3</v>
          </cell>
          <cell r="M140">
            <v>2606590.8459000001</v>
          </cell>
          <cell r="O140">
            <v>2539088</v>
          </cell>
          <cell r="Q140">
            <v>67502.845900000073</v>
          </cell>
          <cell r="S140">
            <v>2.6585469231472116E-2</v>
          </cell>
          <cell r="U140">
            <v>50.09</v>
          </cell>
          <cell r="W140">
            <v>51.64</v>
          </cell>
          <cell r="Y140">
            <v>-1.5499999999999972</v>
          </cell>
          <cell r="AA140">
            <v>-3.001549186676989E-2</v>
          </cell>
        </row>
        <row r="141">
          <cell r="A141">
            <v>11</v>
          </cell>
          <cell r="C141" t="str">
            <v>Unbilled Revenues</v>
          </cell>
          <cell r="E141">
            <v>0</v>
          </cell>
          <cell r="G141">
            <v>0</v>
          </cell>
          <cell r="I141">
            <v>0</v>
          </cell>
          <cell r="K141">
            <v>0</v>
          </cell>
          <cell r="M141">
            <v>191609</v>
          </cell>
          <cell r="O141">
            <v>126367.37173138483</v>
          </cell>
          <cell r="Q141">
            <v>65241.628268615168</v>
          </cell>
          <cell r="S141">
            <v>0.51628539372724513</v>
          </cell>
          <cell r="U141">
            <v>0</v>
          </cell>
          <cell r="W141">
            <v>0</v>
          </cell>
          <cell r="Y141">
            <v>0</v>
          </cell>
          <cell r="AA141">
            <v>0</v>
          </cell>
        </row>
        <row r="142">
          <cell r="A142">
            <v>12</v>
          </cell>
          <cell r="C142" t="str">
            <v>Inadvertent Interchange</v>
          </cell>
          <cell r="E142">
            <v>0</v>
          </cell>
          <cell r="G142">
            <v>0</v>
          </cell>
          <cell r="I142">
            <v>0</v>
          </cell>
          <cell r="K142">
            <v>0</v>
          </cell>
          <cell r="M142">
            <v>-1702.336</v>
          </cell>
          <cell r="O142">
            <v>0</v>
          </cell>
          <cell r="Q142">
            <v>-1702.336</v>
          </cell>
          <cell r="S142">
            <v>0</v>
          </cell>
          <cell r="U142">
            <v>0</v>
          </cell>
          <cell r="W142">
            <v>0</v>
          </cell>
          <cell r="Y142">
            <v>0</v>
          </cell>
          <cell r="AA142">
            <v>0</v>
          </cell>
        </row>
        <row r="143">
          <cell r="A143">
            <v>13</v>
          </cell>
          <cell r="C143" t="str">
            <v>Company Use</v>
          </cell>
          <cell r="E143">
            <v>0</v>
          </cell>
          <cell r="G143">
            <v>0</v>
          </cell>
          <cell r="I143">
            <v>0</v>
          </cell>
          <cell r="K143">
            <v>0</v>
          </cell>
          <cell r="M143">
            <v>11855.555100000001</v>
          </cell>
          <cell r="O143">
            <v>12000</v>
          </cell>
          <cell r="Q143">
            <v>-144.4448999999986</v>
          </cell>
          <cell r="S143">
            <v>-1.2037074999999883E-2</v>
          </cell>
          <cell r="U143">
            <v>0</v>
          </cell>
          <cell r="W143">
            <v>0</v>
          </cell>
          <cell r="Y143">
            <v>0</v>
          </cell>
          <cell r="AA143">
            <v>0</v>
          </cell>
        </row>
        <row r="144">
          <cell r="A144">
            <v>14</v>
          </cell>
          <cell r="C144" t="str">
            <v>T&amp;D Losses</v>
          </cell>
          <cell r="E144">
            <v>0</v>
          </cell>
          <cell r="G144">
            <v>0</v>
          </cell>
          <cell r="I144">
            <v>0</v>
          </cell>
          <cell r="K144">
            <v>0</v>
          </cell>
          <cell r="M144">
            <v>194754</v>
          </cell>
          <cell r="O144">
            <v>175891.62826861517</v>
          </cell>
          <cell r="Q144">
            <v>18862.371731384832</v>
          </cell>
          <cell r="S144">
            <v>0.10723859865904999</v>
          </cell>
          <cell r="U144">
            <v>0</v>
          </cell>
          <cell r="W144">
            <v>0</v>
          </cell>
          <cell r="Y144">
            <v>0</v>
          </cell>
          <cell r="AA144">
            <v>0</v>
          </cell>
        </row>
        <row r="145">
          <cell r="A145">
            <v>15</v>
          </cell>
          <cell r="E145">
            <v>131159885.25597832</v>
          </cell>
          <cell r="G145">
            <v>133982029.6894113</v>
          </cell>
          <cell r="I145">
            <v>-2822144.4334329814</v>
          </cell>
          <cell r="K145">
            <v>-2.1063604126427243E-2</v>
          </cell>
          <cell r="M145">
            <v>3014693.801</v>
          </cell>
          <cell r="O145">
            <v>2914574</v>
          </cell>
          <cell r="Q145">
            <v>100119.80100000008</v>
          </cell>
          <cell r="S145">
            <v>3.435143557857858E-2</v>
          </cell>
          <cell r="U145">
            <v>43.51</v>
          </cell>
          <cell r="W145">
            <v>45.97</v>
          </cell>
          <cell r="Y145">
            <v>-2.4600000000000009</v>
          </cell>
          <cell r="AA145">
            <v>-5.3513160757015461E-2</v>
          </cell>
        </row>
        <row r="146">
          <cell r="A146">
            <v>16</v>
          </cell>
        </row>
        <row r="147">
          <cell r="A147">
            <v>17</v>
          </cell>
        </row>
        <row r="148">
          <cell r="A148">
            <v>18</v>
          </cell>
          <cell r="C148" t="str">
            <v>Retail Fuel True-up Activity:</v>
          </cell>
        </row>
        <row r="149">
          <cell r="A149">
            <v>19</v>
          </cell>
          <cell r="C149" t="str">
            <v>Retail Fuel Sales</v>
          </cell>
          <cell r="E149">
            <v>130556677.68000001</v>
          </cell>
          <cell r="G149">
            <v>131122624.3598419</v>
          </cell>
          <cell r="I149">
            <v>-565946.67984189093</v>
          </cell>
          <cell r="K149">
            <v>-4.316163458479556E-3</v>
          </cell>
        </row>
        <row r="150">
          <cell r="A150">
            <v>20</v>
          </cell>
          <cell r="C150" t="str">
            <v>Less Prior Year True-up Sales</v>
          </cell>
          <cell r="E150">
            <v>-10263266.83</v>
          </cell>
          <cell r="G150">
            <v>-10263267</v>
          </cell>
          <cell r="I150">
            <v>0.16999999992549419</v>
          </cell>
          <cell r="K150">
            <v>-1.6563926469563171E-8</v>
          </cell>
        </row>
        <row r="151">
          <cell r="A151">
            <v>21</v>
          </cell>
          <cell r="C151" t="str">
            <v>GPIF Incentive</v>
          </cell>
          <cell r="E151">
            <v>248340.83</v>
          </cell>
          <cell r="G151">
            <v>248341</v>
          </cell>
          <cell r="I151">
            <v>-0.17000000001280569</v>
          </cell>
          <cell r="K151">
            <v>-6.8454262491012632E-7</v>
          </cell>
        </row>
        <row r="152">
          <cell r="A152">
            <v>22</v>
          </cell>
          <cell r="C152" t="str">
            <v>Total Retail Sales</v>
          </cell>
          <cell r="E152">
            <v>120541751.68000001</v>
          </cell>
          <cell r="G152">
            <v>121107698.3598419</v>
          </cell>
          <cell r="I152">
            <v>-565946.67984189093</v>
          </cell>
          <cell r="K152">
            <v>-4.6730859186202914E-3</v>
          </cell>
        </row>
        <row r="153">
          <cell r="A153">
            <v>23</v>
          </cell>
        </row>
        <row r="154">
          <cell r="A154">
            <v>24</v>
          </cell>
          <cell r="C154" t="str">
            <v>Total Fuel &amp; Net Power Costs</v>
          </cell>
          <cell r="E154">
            <v>137092631.21597829</v>
          </cell>
          <cell r="G154">
            <v>121676822.53486776</v>
          </cell>
          <cell r="I154">
            <v>15415808.681110531</v>
          </cell>
          <cell r="K154">
            <v>0.12669470125826937</v>
          </cell>
        </row>
        <row r="155">
          <cell r="A155">
            <v>25</v>
          </cell>
          <cell r="C155" t="str">
            <v>Less Wholesale Portion</v>
          </cell>
          <cell r="E155">
            <v>-603207.57735029899</v>
          </cell>
          <cell r="G155">
            <v>-2859405.3295693882</v>
          </cell>
          <cell r="I155">
            <v>2256197.7522190893</v>
          </cell>
          <cell r="K155">
            <v>-0.78904439636015544</v>
          </cell>
        </row>
        <row r="156">
          <cell r="A156">
            <v>26</v>
          </cell>
          <cell r="C156" t="str">
            <v>Add Line Losses</v>
          </cell>
          <cell r="E156">
            <v>166517.09683915973</v>
          </cell>
          <cell r="G156">
            <v>280409.10460448265</v>
          </cell>
          <cell r="I156">
            <v>-113892.00776532292</v>
          </cell>
          <cell r="K156">
            <v>-0.40616372969047393</v>
          </cell>
        </row>
        <row r="157">
          <cell r="A157">
            <v>27</v>
          </cell>
          <cell r="C157" t="str">
            <v>Total Retail Fuel &amp; Net Power Costs</v>
          </cell>
          <cell r="E157">
            <v>136655940.73546717</v>
          </cell>
          <cell r="G157">
            <v>119097826.30990286</v>
          </cell>
          <cell r="I157">
            <v>17558114.425564304</v>
          </cell>
          <cell r="K157">
            <v>0.14742598559168132</v>
          </cell>
        </row>
        <row r="158">
          <cell r="A158">
            <v>28</v>
          </cell>
        </row>
        <row r="159">
          <cell r="A159">
            <v>29</v>
          </cell>
          <cell r="C159" t="str">
            <v xml:space="preserve">Retail Fuel True Up </v>
          </cell>
          <cell r="E159">
            <v>-16114189.055467159</v>
          </cell>
          <cell r="G159">
            <v>2009872.0499390364</v>
          </cell>
          <cell r="I159">
            <v>-18124061.105406195</v>
          </cell>
          <cell r="K159">
            <v>-9.0175198495625306</v>
          </cell>
        </row>
        <row r="160">
          <cell r="A160">
            <v>30</v>
          </cell>
          <cell r="I160" t="str">
            <v xml:space="preserve"> </v>
          </cell>
          <cell r="K160" t="str">
            <v xml:space="preserve"> </v>
          </cell>
        </row>
        <row r="161">
          <cell r="A161">
            <v>31</v>
          </cell>
        </row>
        <row r="162">
          <cell r="A162">
            <v>32</v>
          </cell>
        </row>
        <row r="163">
          <cell r="A163">
            <v>33</v>
          </cell>
        </row>
        <row r="164">
          <cell r="A164">
            <v>34</v>
          </cell>
        </row>
        <row r="165">
          <cell r="A165">
            <v>35</v>
          </cell>
          <cell r="C165" t="str">
            <v>Fuel Costs per Unit:</v>
          </cell>
        </row>
        <row r="166">
          <cell r="A166">
            <v>36</v>
          </cell>
          <cell r="C166" t="str">
            <v>Heavy Oil ($/bbl)</v>
          </cell>
          <cell r="E166">
            <v>79.380382775119614</v>
          </cell>
          <cell r="G166">
            <v>82.000502638853987</v>
          </cell>
          <cell r="I166">
            <v>-2.63</v>
          </cell>
          <cell r="K166">
            <v>-3.20729741326468E-2</v>
          </cell>
        </row>
        <row r="167">
          <cell r="A167">
            <v>37</v>
          </cell>
          <cell r="C167" t="str">
            <v>Light Oil ($/bbl)</v>
          </cell>
          <cell r="E167">
            <v>113.36585179526357</v>
          </cell>
          <cell r="G167">
            <v>135.34481586402265</v>
          </cell>
          <cell r="I167">
            <v>-21.98</v>
          </cell>
          <cell r="K167">
            <v>-0.1624000140654277</v>
          </cell>
        </row>
        <row r="168">
          <cell r="A168">
            <v>38</v>
          </cell>
          <cell r="C168" t="str">
            <v>Coal ($/ton)</v>
          </cell>
          <cell r="E168">
            <v>94.399408305302956</v>
          </cell>
          <cell r="G168">
            <v>82.600144469130669</v>
          </cell>
          <cell r="I168">
            <v>11.799999999999999</v>
          </cell>
          <cell r="K168">
            <v>0.14285689299744381</v>
          </cell>
        </row>
        <row r="169">
          <cell r="A169">
            <v>39</v>
          </cell>
          <cell r="C169" t="str">
            <v>Gas ($/mmbtu)</v>
          </cell>
          <cell r="E169">
            <v>5.2331511454996793</v>
          </cell>
          <cell r="G169">
            <v>6.8692251636431498</v>
          </cell>
          <cell r="I169">
            <v>-1.64</v>
          </cell>
          <cell r="K169">
            <v>-0.23874599549888861</v>
          </cell>
        </row>
        <row r="170">
          <cell r="A170">
            <v>40</v>
          </cell>
        </row>
        <row r="171">
          <cell r="A171">
            <v>41</v>
          </cell>
          <cell r="C171" t="str">
            <v>Mwh Generation by Fuel Type:</v>
          </cell>
        </row>
        <row r="172">
          <cell r="A172">
            <v>42</v>
          </cell>
          <cell r="C172" t="str">
            <v>Heavy Oil</v>
          </cell>
          <cell r="E172">
            <v>2123</v>
          </cell>
          <cell r="G172">
            <v>1947</v>
          </cell>
          <cell r="I172">
            <v>176</v>
          </cell>
          <cell r="K172">
            <v>9.03954802259887E-2</v>
          </cell>
        </row>
        <row r="173">
          <cell r="A173">
            <v>43</v>
          </cell>
          <cell r="C173" t="str">
            <v>Light Oil</v>
          </cell>
          <cell r="E173">
            <v>6089</v>
          </cell>
          <cell r="G173">
            <v>4691</v>
          </cell>
          <cell r="I173">
            <v>1398</v>
          </cell>
          <cell r="K173">
            <v>0.29801748028138991</v>
          </cell>
        </row>
        <row r="174">
          <cell r="A174">
            <v>44</v>
          </cell>
          <cell r="C174" t="str">
            <v>Coal</v>
          </cell>
          <cell r="E174">
            <v>926119</v>
          </cell>
          <cell r="G174">
            <v>1074632</v>
          </cell>
          <cell r="I174">
            <v>-148513</v>
          </cell>
          <cell r="K174">
            <v>-0.1381989369384124</v>
          </cell>
        </row>
        <row r="175">
          <cell r="A175">
            <v>45</v>
          </cell>
          <cell r="C175" t="str">
            <v>Gas</v>
          </cell>
          <cell r="E175">
            <v>1568526</v>
          </cell>
          <cell r="G175">
            <v>1377731</v>
          </cell>
          <cell r="I175">
            <v>190795</v>
          </cell>
          <cell r="K175">
            <v>0.13848494372268608</v>
          </cell>
        </row>
        <row r="176">
          <cell r="A176">
            <v>46</v>
          </cell>
          <cell r="C176" t="str">
            <v>Nuclear</v>
          </cell>
          <cell r="E176">
            <v>0</v>
          </cell>
          <cell r="G176">
            <v>0</v>
          </cell>
          <cell r="I176">
            <v>0</v>
          </cell>
          <cell r="K176" t="e">
            <v>#DIV/0!</v>
          </cell>
        </row>
        <row r="177">
          <cell r="A177">
            <v>47</v>
          </cell>
          <cell r="C177" t="str">
            <v>Total</v>
          </cell>
          <cell r="E177">
            <v>2502857</v>
          </cell>
          <cell r="G177">
            <v>2459001</v>
          </cell>
          <cell r="I177">
            <v>43856</v>
          </cell>
          <cell r="K177">
            <v>1.7834884979713306E-2</v>
          </cell>
        </row>
        <row r="178">
          <cell r="A178">
            <v>48</v>
          </cell>
        </row>
        <row r="179">
          <cell r="A179">
            <v>49</v>
          </cell>
          <cell r="C179" t="str">
            <v>Generated Fuel Cost per Kwh (cents)</v>
          </cell>
        </row>
        <row r="180">
          <cell r="A180">
            <v>50</v>
          </cell>
          <cell r="C180" t="str">
            <v>Heavy Oil</v>
          </cell>
          <cell r="E180">
            <v>14.066368346679226</v>
          </cell>
          <cell r="G180">
            <v>16.758089368258858</v>
          </cell>
          <cell r="I180">
            <v>-2.6999999999999997</v>
          </cell>
          <cell r="K180">
            <v>-0.16111621919823466</v>
          </cell>
        </row>
        <row r="181">
          <cell r="A181">
            <v>51</v>
          </cell>
          <cell r="C181" t="str">
            <v>Light Oil</v>
          </cell>
          <cell r="E181">
            <v>24.371144687140745</v>
          </cell>
          <cell r="G181">
            <v>50.923811554039652</v>
          </cell>
          <cell r="I181">
            <v>-26.560000000000002</v>
          </cell>
          <cell r="K181">
            <v>-0.52156347275409454</v>
          </cell>
        </row>
        <row r="182">
          <cell r="A182">
            <v>52</v>
          </cell>
          <cell r="C182" t="str">
            <v>Coal</v>
          </cell>
          <cell r="E182">
            <v>4.2515760933530142</v>
          </cell>
          <cell r="G182">
            <v>3.5114776965510055</v>
          </cell>
          <cell r="I182">
            <v>0.75</v>
          </cell>
          <cell r="K182">
            <v>0.21358529508436136</v>
          </cell>
        </row>
        <row r="183">
          <cell r="A183">
            <v>53</v>
          </cell>
          <cell r="C183" t="str">
            <v>Gas</v>
          </cell>
          <cell r="E183">
            <v>4.5494220051181813</v>
          </cell>
          <cell r="G183">
            <v>5.2149214178965266</v>
          </cell>
          <cell r="I183">
            <v>-0.67</v>
          </cell>
          <cell r="K183">
            <v>-0.12847748725430441</v>
          </cell>
        </row>
        <row r="184">
          <cell r="A184">
            <v>54</v>
          </cell>
          <cell r="C184" t="str">
            <v>Nuclear</v>
          </cell>
          <cell r="E184">
            <v>0</v>
          </cell>
          <cell r="G184">
            <v>0</v>
          </cell>
          <cell r="I184">
            <v>0</v>
          </cell>
          <cell r="K184" t="e">
            <v>#DIV/0!</v>
          </cell>
        </row>
        <row r="185">
          <cell r="A185">
            <v>55</v>
          </cell>
          <cell r="C185" t="str">
            <v>System</v>
          </cell>
          <cell r="E185">
            <v>4.4955068947207133</v>
          </cell>
          <cell r="G185">
            <v>4.5668207536312506</v>
          </cell>
          <cell r="I185">
            <v>-0.08</v>
          </cell>
          <cell r="K185">
            <v>-1.7517657100158571E-2</v>
          </cell>
        </row>
        <row r="192">
          <cell r="C192" t="str">
            <v>PROGRESS ENERGY FLORIDA</v>
          </cell>
        </row>
        <row r="193">
          <cell r="C193" t="str">
            <v>RETAIL FUEL ADJUSTMENT CLAUSE VARIANCE ANALYSIS</v>
          </cell>
        </row>
        <row r="194">
          <cell r="C194">
            <v>40969</v>
          </cell>
          <cell r="G194" t="str">
            <v xml:space="preserve"> </v>
          </cell>
        </row>
        <row r="195">
          <cell r="C195" t="str">
            <v>YEAR-TO-DATE</v>
          </cell>
        </row>
        <row r="196">
          <cell r="E196" t="str">
            <v>Dollars</v>
          </cell>
          <cell r="M196" t="str">
            <v>MWH</v>
          </cell>
          <cell r="U196" t="str">
            <v>$/MWH</v>
          </cell>
        </row>
        <row r="197">
          <cell r="E197" t="str">
            <v>Actual</v>
          </cell>
          <cell r="G197" t="str">
            <v>Projection</v>
          </cell>
          <cell r="I197" t="str">
            <v>Variance</v>
          </cell>
          <cell r="K197" t="str">
            <v>Percent</v>
          </cell>
          <cell r="M197" t="str">
            <v>Actual</v>
          </cell>
          <cell r="O197" t="str">
            <v>Projection</v>
          </cell>
          <cell r="Q197" t="str">
            <v>Variance</v>
          </cell>
          <cell r="S197" t="str">
            <v>Percent</v>
          </cell>
          <cell r="U197" t="str">
            <v>Actual</v>
          </cell>
          <cell r="W197" t="str">
            <v>Projection</v>
          </cell>
          <cell r="Y197" t="str">
            <v>Variance</v>
          </cell>
          <cell r="AA197" t="str">
            <v>Percent</v>
          </cell>
        </row>
        <row r="199">
          <cell r="A199">
            <v>1</v>
          </cell>
          <cell r="C199" t="str">
            <v>Production of Electricity</v>
          </cell>
        </row>
        <row r="200">
          <cell r="A200">
            <v>2</v>
          </cell>
          <cell r="C200" t="str">
            <v>Generation</v>
          </cell>
          <cell r="E200">
            <v>327452542.02701402</v>
          </cell>
          <cell r="G200">
            <v>296047106.86199999</v>
          </cell>
          <cell r="I200">
            <v>31405435.165014029</v>
          </cell>
          <cell r="K200">
            <v>0.10608256063672132</v>
          </cell>
          <cell r="M200">
            <v>7597815.5899999999</v>
          </cell>
          <cell r="O200">
            <v>7523389</v>
          </cell>
          <cell r="Q200">
            <v>74426.589999999851</v>
          </cell>
          <cell r="S200">
            <v>9.8926946353564658E-3</v>
          </cell>
          <cell r="U200">
            <v>43.1</v>
          </cell>
          <cell r="W200">
            <v>39.35</v>
          </cell>
          <cell r="Y200">
            <v>3.75</v>
          </cell>
          <cell r="AA200">
            <v>9.5298602287166453E-2</v>
          </cell>
        </row>
        <row r="201">
          <cell r="A201">
            <v>3</v>
          </cell>
          <cell r="C201" t="str">
            <v>Purch Power</v>
          </cell>
          <cell r="E201">
            <v>68337102.969999999</v>
          </cell>
          <cell r="G201">
            <v>89593485.75</v>
          </cell>
          <cell r="I201">
            <v>-21256382.780000001</v>
          </cell>
          <cell r="K201">
            <v>-0.23725366417055607</v>
          </cell>
          <cell r="M201">
            <v>1439194.0109999999</v>
          </cell>
          <cell r="O201">
            <v>1671876</v>
          </cell>
          <cell r="Q201">
            <v>-232681.98900000006</v>
          </cell>
          <cell r="S201">
            <v>-0.1391741905500169</v>
          </cell>
          <cell r="U201">
            <v>47.48</v>
          </cell>
          <cell r="W201">
            <v>53.59</v>
          </cell>
          <cell r="Y201">
            <v>-6.1100000000000065</v>
          </cell>
          <cell r="AA201">
            <v>-0.11401380854637071</v>
          </cell>
        </row>
        <row r="202">
          <cell r="A202">
            <v>4</v>
          </cell>
          <cell r="C202" t="str">
            <v>Interchange Sales</v>
          </cell>
          <cell r="E202">
            <v>-330060.38999999966</v>
          </cell>
          <cell r="G202">
            <v>-830300</v>
          </cell>
          <cell r="I202">
            <v>500239.61000000034</v>
          </cell>
          <cell r="K202">
            <v>-0.60248056124292459</v>
          </cell>
          <cell r="M202">
            <v>-10399</v>
          </cell>
          <cell r="O202">
            <v>-22071</v>
          </cell>
          <cell r="Q202">
            <v>11672</v>
          </cell>
          <cell r="S202">
            <v>-0.52883874767794847</v>
          </cell>
          <cell r="U202">
            <v>31.74</v>
          </cell>
          <cell r="W202">
            <v>37.619999999999997</v>
          </cell>
          <cell r="Y202">
            <v>-5.879999999999999</v>
          </cell>
          <cell r="AA202">
            <v>-0.1562998405103668</v>
          </cell>
        </row>
        <row r="203">
          <cell r="A203">
            <v>5</v>
          </cell>
          <cell r="C203" t="str">
            <v>Stratified Sales</v>
          </cell>
          <cell r="E203">
            <v>-8537059.1600000001</v>
          </cell>
          <cell r="G203">
            <v>-23143816.44751839</v>
          </cell>
          <cell r="I203">
            <v>14606757.28751839</v>
          </cell>
          <cell r="K203">
            <v>-0.63113001784477119</v>
          </cell>
          <cell r="M203">
            <v>-281621.71999999997</v>
          </cell>
          <cell r="O203">
            <v>-471500</v>
          </cell>
          <cell r="Q203">
            <v>189878.28000000003</v>
          </cell>
          <cell r="S203">
            <v>-0.40271109225874874</v>
          </cell>
          <cell r="U203">
            <v>30.31</v>
          </cell>
          <cell r="W203">
            <v>49.09</v>
          </cell>
          <cell r="Y203">
            <v>-18.780000000000005</v>
          </cell>
          <cell r="AA203">
            <v>-0.38256264004888985</v>
          </cell>
        </row>
        <row r="204">
          <cell r="A204">
            <v>6</v>
          </cell>
          <cell r="E204">
            <v>386922525.44701403</v>
          </cell>
          <cell r="G204">
            <v>361666476.16448158</v>
          </cell>
          <cell r="I204">
            <v>25256049.282532416</v>
          </cell>
          <cell r="K204">
            <v>6.983243111270912E-2</v>
          </cell>
          <cell r="M204">
            <v>8744988.8809999991</v>
          </cell>
          <cell r="O204">
            <v>8701694</v>
          </cell>
          <cell r="Q204">
            <v>43294.880999999819</v>
          </cell>
          <cell r="S204">
            <v>4.9754543195841888E-3</v>
          </cell>
          <cell r="U204">
            <v>44.25</v>
          </cell>
          <cell r="W204">
            <v>41.56</v>
          </cell>
          <cell r="Y204">
            <v>2.6899999999999977</v>
          </cell>
          <cell r="AA204">
            <v>6.4725697786332956E-2</v>
          </cell>
        </row>
        <row r="205">
          <cell r="A205">
            <v>7</v>
          </cell>
        </row>
        <row r="206">
          <cell r="A206">
            <v>8</v>
          </cell>
          <cell r="C206" t="str">
            <v>Use of Electricity</v>
          </cell>
        </row>
        <row r="207">
          <cell r="A207">
            <v>9</v>
          </cell>
          <cell r="C207" t="str">
            <v>Wholesale Sales</v>
          </cell>
          <cell r="E207">
            <v>2661542.3170140684</v>
          </cell>
          <cell r="G207">
            <v>7511814.0219563991</v>
          </cell>
          <cell r="I207">
            <v>-4850271.7049423307</v>
          </cell>
          <cell r="K207">
            <v>-0.64568580781757845</v>
          </cell>
          <cell r="M207">
            <v>54475.369999999995</v>
          </cell>
          <cell r="O207">
            <v>170980</v>
          </cell>
          <cell r="Q207">
            <v>-116504.63</v>
          </cell>
          <cell r="S207">
            <v>-0.68139332085624049</v>
          </cell>
          <cell r="U207">
            <v>48.86</v>
          </cell>
          <cell r="W207">
            <v>43.93</v>
          </cell>
          <cell r="Y207">
            <v>4.93</v>
          </cell>
          <cell r="AA207">
            <v>0.11222399271568403</v>
          </cell>
        </row>
        <row r="208">
          <cell r="A208">
            <v>10</v>
          </cell>
          <cell r="C208" t="str">
            <v>Retail Fuel Sales</v>
          </cell>
          <cell r="E208">
            <v>389515250.88999999</v>
          </cell>
          <cell r="G208">
            <v>408408753.88315505</v>
          </cell>
          <cell r="I208">
            <v>-18893502.993155062</v>
          </cell>
          <cell r="K208">
            <v>-4.6261258637371072E-2</v>
          </cell>
          <cell r="M208">
            <v>7778937.5207000002</v>
          </cell>
          <cell r="O208">
            <v>7908519</v>
          </cell>
          <cell r="Q208">
            <v>-129581.47929999977</v>
          </cell>
          <cell r="S208">
            <v>-1.6385050007466602E-2</v>
          </cell>
          <cell r="U208">
            <v>50.07</v>
          </cell>
          <cell r="W208">
            <v>51.64</v>
          </cell>
          <cell r="Y208">
            <v>-1.5700000000000003</v>
          </cell>
          <cell r="AA208">
            <v>-3.0402788536018594E-2</v>
          </cell>
        </row>
        <row r="209">
          <cell r="A209">
            <v>11</v>
          </cell>
          <cell r="C209" t="str">
            <v>Unbilled Revenues</v>
          </cell>
          <cell r="E209">
            <v>0</v>
          </cell>
          <cell r="G209">
            <v>0</v>
          </cell>
          <cell r="I209">
            <v>0</v>
          </cell>
          <cell r="K209">
            <v>0</v>
          </cell>
          <cell r="M209">
            <v>286159</v>
          </cell>
          <cell r="O209">
            <v>65030.021946855006</v>
          </cell>
          <cell r="Q209">
            <v>221128.97805314499</v>
          </cell>
          <cell r="S209">
            <v>3.4004137079003289</v>
          </cell>
          <cell r="U209">
            <v>0</v>
          </cell>
          <cell r="W209">
            <v>0</v>
          </cell>
          <cell r="Y209">
            <v>0</v>
          </cell>
          <cell r="AA209">
            <v>0</v>
          </cell>
        </row>
        <row r="210">
          <cell r="A210">
            <v>12</v>
          </cell>
          <cell r="C210" t="str">
            <v>Inadvertent Interchange</v>
          </cell>
          <cell r="E210">
            <v>0</v>
          </cell>
          <cell r="G210">
            <v>0</v>
          </cell>
          <cell r="I210">
            <v>0</v>
          </cell>
          <cell r="K210">
            <v>0</v>
          </cell>
          <cell r="M210">
            <v>2780.4319999999998</v>
          </cell>
          <cell r="O210">
            <v>0</v>
          </cell>
          <cell r="Q210">
            <v>2780.4319999999998</v>
          </cell>
          <cell r="S210">
            <v>0</v>
          </cell>
          <cell r="U210">
            <v>0</v>
          </cell>
          <cell r="W210">
            <v>0</v>
          </cell>
          <cell r="Y210">
            <v>0</v>
          </cell>
          <cell r="AA210">
            <v>0</v>
          </cell>
        </row>
        <row r="211">
          <cell r="A211">
            <v>13</v>
          </cell>
          <cell r="C211" t="str">
            <v>Company Use</v>
          </cell>
          <cell r="E211">
            <v>0</v>
          </cell>
          <cell r="G211">
            <v>0</v>
          </cell>
          <cell r="I211">
            <v>0</v>
          </cell>
          <cell r="K211">
            <v>0</v>
          </cell>
          <cell r="M211">
            <v>40349.558300000004</v>
          </cell>
          <cell r="O211">
            <v>36000</v>
          </cell>
          <cell r="Q211">
            <v>4349.5583000000042</v>
          </cell>
          <cell r="S211">
            <v>0.12082106388888901</v>
          </cell>
          <cell r="U211">
            <v>0</v>
          </cell>
          <cell r="W211">
            <v>0</v>
          </cell>
          <cell r="Y211">
            <v>0</v>
          </cell>
          <cell r="AA211">
            <v>0</v>
          </cell>
        </row>
        <row r="212">
          <cell r="A212">
            <v>14</v>
          </cell>
          <cell r="C212" t="str">
            <v>T&amp;D Losses</v>
          </cell>
          <cell r="E212">
            <v>0</v>
          </cell>
          <cell r="G212">
            <v>0</v>
          </cell>
          <cell r="I212">
            <v>0</v>
          </cell>
          <cell r="K212">
            <v>0</v>
          </cell>
          <cell r="M212">
            <v>582287</v>
          </cell>
          <cell r="O212">
            <v>521164.97805314499</v>
          </cell>
          <cell r="Q212">
            <v>61122.021946855006</v>
          </cell>
          <cell r="S212">
            <v>0.11727960342842182</v>
          </cell>
          <cell r="U212">
            <v>0</v>
          </cell>
          <cell r="W212">
            <v>0</v>
          </cell>
          <cell r="Y212">
            <v>0</v>
          </cell>
          <cell r="AA212">
            <v>0</v>
          </cell>
        </row>
        <row r="213">
          <cell r="A213">
            <v>15</v>
          </cell>
          <cell r="E213">
            <v>392176793.20701408</v>
          </cell>
          <cell r="G213">
            <v>415920567.90511143</v>
          </cell>
          <cell r="I213">
            <v>-23743774.698097393</v>
          </cell>
          <cell r="K213">
            <v>-5.7087281876173825E-2</v>
          </cell>
          <cell r="M213">
            <v>8744988.881000001</v>
          </cell>
          <cell r="O213">
            <v>8701694</v>
          </cell>
          <cell r="Q213">
            <v>43294.881000000227</v>
          </cell>
          <cell r="S213">
            <v>4.9754543195842356E-3</v>
          </cell>
          <cell r="U213">
            <v>44.85</v>
          </cell>
          <cell r="W213">
            <v>47.8</v>
          </cell>
          <cell r="Y213">
            <v>-2.9499999999999957</v>
          </cell>
          <cell r="AA213">
            <v>-6.1715481171548028E-2</v>
          </cell>
        </row>
        <row r="214">
          <cell r="A214">
            <v>16</v>
          </cell>
        </row>
        <row r="215">
          <cell r="A215">
            <v>17</v>
          </cell>
        </row>
        <row r="216">
          <cell r="A216">
            <v>18</v>
          </cell>
          <cell r="C216" t="str">
            <v>Retail Fuel True-up Activity:</v>
          </cell>
        </row>
        <row r="217">
          <cell r="A217">
            <v>19</v>
          </cell>
          <cell r="C217" t="str">
            <v>Retail Fuel Sales</v>
          </cell>
          <cell r="E217">
            <v>389515250.88999999</v>
          </cell>
          <cell r="G217">
            <v>408408753.88315505</v>
          </cell>
          <cell r="I217">
            <v>-18893502.993155062</v>
          </cell>
          <cell r="K217">
            <v>-4.6261258637371072E-2</v>
          </cell>
        </row>
        <row r="218">
          <cell r="A218">
            <v>20</v>
          </cell>
          <cell r="C218" t="str">
            <v>Less Prior Year True-up Sales</v>
          </cell>
          <cell r="E218">
            <v>-30789800.490000002</v>
          </cell>
          <cell r="G218">
            <v>-30789801</v>
          </cell>
          <cell r="I218">
            <v>0.50999999791383743</v>
          </cell>
          <cell r="K218">
            <v>-1.6563926409067648E-8</v>
          </cell>
        </row>
        <row r="219">
          <cell r="A219">
            <v>21</v>
          </cell>
          <cell r="C219" t="str">
            <v>GPIF Incentive</v>
          </cell>
          <cell r="E219">
            <v>745022.49</v>
          </cell>
          <cell r="G219">
            <v>745023</v>
          </cell>
          <cell r="I219">
            <v>-0.51000000000931323</v>
          </cell>
          <cell r="K219">
            <v>-6.84542624871062E-7</v>
          </cell>
        </row>
        <row r="220">
          <cell r="A220">
            <v>22</v>
          </cell>
          <cell r="C220" t="str">
            <v>Total Retail Sales</v>
          </cell>
          <cell r="E220">
            <v>359470472.88999999</v>
          </cell>
          <cell r="G220">
            <v>378363975.88315505</v>
          </cell>
          <cell r="I220">
            <v>-18893502.993155062</v>
          </cell>
          <cell r="K220">
            <v>-4.9934730041502902E-2</v>
          </cell>
        </row>
        <row r="221">
          <cell r="A221">
            <v>23</v>
          </cell>
        </row>
        <row r="222">
          <cell r="A222">
            <v>24</v>
          </cell>
          <cell r="C222" t="str">
            <v>Total Fuel &amp; Net Power Costs</v>
          </cell>
          <cell r="E222">
            <v>386922525.44701409</v>
          </cell>
          <cell r="G222">
            <v>361666476.16448164</v>
          </cell>
          <cell r="I222">
            <v>25256049.282532454</v>
          </cell>
          <cell r="K222">
            <v>6.9832431112709217E-2</v>
          </cell>
        </row>
        <row r="223">
          <cell r="A223">
            <v>25</v>
          </cell>
          <cell r="C223" t="str">
            <v>Less Wholesale Portion</v>
          </cell>
          <cell r="E223">
            <v>-2661542.3256940302</v>
          </cell>
          <cell r="G223">
            <v>-7511813.0219564158</v>
          </cell>
          <cell r="I223">
            <v>4850270.6962623857</v>
          </cell>
          <cell r="K223">
            <v>-0.64568575949447105</v>
          </cell>
        </row>
        <row r="224">
          <cell r="A224">
            <v>26</v>
          </cell>
          <cell r="C224" t="str">
            <v>Add Line Losses</v>
          </cell>
          <cell r="E224">
            <v>619110.08765019476</v>
          </cell>
          <cell r="G224">
            <v>835804.0026563555</v>
          </cell>
          <cell r="I224">
            <v>-216693.91500616074</v>
          </cell>
          <cell r="K224">
            <v>-0.25926403118130964</v>
          </cell>
        </row>
        <row r="225">
          <cell r="A225">
            <v>27</v>
          </cell>
          <cell r="C225" t="str">
            <v>Total Retail Fuel &amp; Net Power Costs</v>
          </cell>
          <cell r="E225">
            <v>384880093.20897025</v>
          </cell>
          <cell r="G225">
            <v>354990467.14518154</v>
          </cell>
          <cell r="I225">
            <v>29889626.063788712</v>
          </cell>
          <cell r="K225">
            <v>8.4198390745982093E-2</v>
          </cell>
        </row>
        <row r="226">
          <cell r="A226">
            <v>28</v>
          </cell>
        </row>
        <row r="227">
          <cell r="A227">
            <v>29</v>
          </cell>
          <cell r="C227" t="str">
            <v>Retail Fuel Current Year Activity</v>
          </cell>
          <cell r="E227">
            <v>-25409620.318970263</v>
          </cell>
          <cell r="G227">
            <v>23373508.737973511</v>
          </cell>
          <cell r="I227">
            <v>-48783129.056943774</v>
          </cell>
          <cell r="K227">
            <v>-2.0871119353034406</v>
          </cell>
        </row>
        <row r="228">
          <cell r="A228">
            <v>30</v>
          </cell>
          <cell r="C228" t="str">
            <v>Add Interest</v>
          </cell>
          <cell r="E228">
            <v>-76490.790000000008</v>
          </cell>
          <cell r="G228">
            <v>-21536.361166862902</v>
          </cell>
          <cell r="I228">
            <v>-54954.428833137106</v>
          </cell>
          <cell r="K228">
            <v>2.551704459604494</v>
          </cell>
        </row>
        <row r="229">
          <cell r="A229">
            <v>31</v>
          </cell>
          <cell r="C229" t="str">
            <v>Add Prior Year Balance</v>
          </cell>
          <cell r="E229">
            <v>-293732395.73000002</v>
          </cell>
          <cell r="G229">
            <v>-92369400.648977801</v>
          </cell>
          <cell r="I229">
            <v>-201362995.0810222</v>
          </cell>
          <cell r="K229">
            <v>2.1799751180181612</v>
          </cell>
        </row>
        <row r="230">
          <cell r="A230">
            <v>32</v>
          </cell>
          <cell r="C230" t="str">
            <v>True-up Balance</v>
          </cell>
          <cell r="E230">
            <v>-319218506.8389703</v>
          </cell>
          <cell r="G230">
            <v>-69017428.272171155</v>
          </cell>
          <cell r="I230">
            <v>-250201078.56679916</v>
          </cell>
          <cell r="K230">
            <v>3.6251869249623132</v>
          </cell>
        </row>
        <row r="231">
          <cell r="A231">
            <v>33</v>
          </cell>
        </row>
        <row r="232">
          <cell r="A232">
            <v>34</v>
          </cell>
        </row>
        <row r="233">
          <cell r="A233">
            <v>35</v>
          </cell>
          <cell r="C233" t="str">
            <v>Fuel Costs per Unit:</v>
          </cell>
        </row>
        <row r="234">
          <cell r="A234">
            <v>36</v>
          </cell>
          <cell r="C234" t="str">
            <v>Heavy Oil ($/bbl)</v>
          </cell>
          <cell r="E234">
            <v>78.013241979050008</v>
          </cell>
          <cell r="G234">
            <v>81.938488968130159</v>
          </cell>
          <cell r="I234">
            <v>-3.9299999999999997</v>
          </cell>
          <cell r="K234">
            <v>-4.7962807826839066E-2</v>
          </cell>
        </row>
        <row r="235">
          <cell r="A235">
            <v>37</v>
          </cell>
          <cell r="C235" t="str">
            <v>Light Oil ($/bbl)</v>
          </cell>
          <cell r="E235">
            <v>111.53760546988653</v>
          </cell>
          <cell r="G235">
            <v>135.3463615046048</v>
          </cell>
          <cell r="I235">
            <v>-23.810000000000002</v>
          </cell>
          <cell r="K235">
            <v>-0.17591902534587109</v>
          </cell>
        </row>
        <row r="236">
          <cell r="A236">
            <v>38</v>
          </cell>
          <cell r="C236" t="str">
            <v>Coal ($/ton)</v>
          </cell>
          <cell r="E236">
            <v>94.701790827848725</v>
          </cell>
          <cell r="G236">
            <v>81.223918439518954</v>
          </cell>
          <cell r="I236">
            <v>13.48</v>
          </cell>
          <cell r="K236">
            <v>0.16596096641209809</v>
          </cell>
        </row>
        <row r="237">
          <cell r="A237">
            <v>39</v>
          </cell>
          <cell r="C237" t="str">
            <v>Gas ($/mmbtu)</v>
          </cell>
          <cell r="E237">
            <v>5.4105881898884505</v>
          </cell>
          <cell r="G237">
            <v>6.7248368535144154</v>
          </cell>
          <cell r="I237">
            <v>-1.32</v>
          </cell>
          <cell r="K237">
            <v>-0.19628728975189413</v>
          </cell>
        </row>
        <row r="238">
          <cell r="A238">
            <v>40</v>
          </cell>
        </row>
        <row r="239">
          <cell r="A239">
            <v>41</v>
          </cell>
          <cell r="C239" t="str">
            <v>Mwh Generation by Fuel Type:</v>
          </cell>
        </row>
        <row r="240">
          <cell r="A240">
            <v>42</v>
          </cell>
          <cell r="C240" t="str">
            <v>Heavy Oil</v>
          </cell>
          <cell r="E240">
            <v>7896</v>
          </cell>
          <cell r="G240">
            <v>6685</v>
          </cell>
          <cell r="I240">
            <v>1211</v>
          </cell>
          <cell r="K240">
            <v>0.18115183246073299</v>
          </cell>
        </row>
        <row r="241">
          <cell r="A241">
            <v>43</v>
          </cell>
          <cell r="C241" t="str">
            <v>Light Oil</v>
          </cell>
          <cell r="E241">
            <v>19230</v>
          </cell>
          <cell r="G241">
            <v>14447</v>
          </cell>
          <cell r="I241">
            <v>4783</v>
          </cell>
          <cell r="K241">
            <v>0.33107219491936041</v>
          </cell>
        </row>
        <row r="242">
          <cell r="A242">
            <v>44</v>
          </cell>
          <cell r="C242" t="str">
            <v>Coal</v>
          </cell>
          <cell r="E242">
            <v>2134531</v>
          </cell>
          <cell r="G242">
            <v>2960510</v>
          </cell>
          <cell r="I242">
            <v>-825979</v>
          </cell>
          <cell r="K242">
            <v>-0.27899888870498663</v>
          </cell>
        </row>
        <row r="243">
          <cell r="A243">
            <v>45</v>
          </cell>
          <cell r="C243" t="str">
            <v>Gas</v>
          </cell>
          <cell r="E243">
            <v>5436158</v>
          </cell>
          <cell r="G243">
            <v>4541747</v>
          </cell>
          <cell r="I243">
            <v>894411</v>
          </cell>
          <cell r="K243">
            <v>0.19693104877924728</v>
          </cell>
        </row>
        <row r="244">
          <cell r="A244">
            <v>46</v>
          </cell>
          <cell r="C244" t="str">
            <v>Nuclear</v>
          </cell>
          <cell r="E244">
            <v>0</v>
          </cell>
          <cell r="G244">
            <v>0</v>
          </cell>
          <cell r="I244">
            <v>0</v>
          </cell>
          <cell r="K244" t="e">
            <v>#DIV/0!</v>
          </cell>
        </row>
        <row r="245">
          <cell r="A245">
            <v>47</v>
          </cell>
          <cell r="C245" t="str">
            <v>Total</v>
          </cell>
          <cell r="E245">
            <v>7597815</v>
          </cell>
          <cell r="G245">
            <v>7523389</v>
          </cell>
          <cell r="I245">
            <v>74426</v>
          </cell>
          <cell r="K245">
            <v>9.8926162132517668E-3</v>
          </cell>
        </row>
        <row r="246">
          <cell r="A246">
            <v>48</v>
          </cell>
        </row>
        <row r="247">
          <cell r="A247">
            <v>49</v>
          </cell>
          <cell r="C247" t="str">
            <v>Generated Fuel Cost per Kwh (cents)</v>
          </cell>
        </row>
        <row r="248">
          <cell r="A248">
            <v>50</v>
          </cell>
          <cell r="C248" t="str">
            <v>Heavy Oil</v>
          </cell>
          <cell r="E248">
            <v>14.99699848024316</v>
          </cell>
          <cell r="G248">
            <v>16.499237097980554</v>
          </cell>
          <cell r="I248">
            <v>-1.51</v>
          </cell>
          <cell r="K248">
            <v>-9.1519383049827097E-2</v>
          </cell>
        </row>
        <row r="249">
          <cell r="A249">
            <v>51</v>
          </cell>
          <cell r="C249" t="str">
            <v>Light Oil</v>
          </cell>
          <cell r="E249">
            <v>23.92229329173167</v>
          </cell>
          <cell r="G249">
            <v>50.659092905101403</v>
          </cell>
          <cell r="I249">
            <v>-26.740000000000002</v>
          </cell>
          <cell r="K249">
            <v>-0.52784206085354657</v>
          </cell>
        </row>
        <row r="250">
          <cell r="A250">
            <v>52</v>
          </cell>
          <cell r="C250" t="str">
            <v>Coal</v>
          </cell>
          <cell r="E250">
            <v>4.3102376119156851</v>
          </cell>
          <cell r="G250">
            <v>3.4507798656312594</v>
          </cell>
          <cell r="I250">
            <v>0.86</v>
          </cell>
          <cell r="K250">
            <v>0.24921902685400019</v>
          </cell>
        </row>
        <row r="251">
          <cell r="A251">
            <v>53</v>
          </cell>
          <cell r="C251" t="str">
            <v>Gas</v>
          </cell>
          <cell r="E251">
            <v>4.2886012694995248</v>
          </cell>
          <cell r="G251">
            <v>5.1137825378648349</v>
          </cell>
          <cell r="I251">
            <v>-0.83</v>
          </cell>
          <cell r="K251">
            <v>-0.16230647155100794</v>
          </cell>
        </row>
        <row r="252">
          <cell r="A252">
            <v>54</v>
          </cell>
          <cell r="C252" t="str">
            <v>Nuclear</v>
          </cell>
          <cell r="E252">
            <v>0</v>
          </cell>
          <cell r="G252">
            <v>0</v>
          </cell>
          <cell r="I252">
            <v>0</v>
          </cell>
          <cell r="K252" t="e">
            <v>#DIV/0!</v>
          </cell>
        </row>
        <row r="253">
          <cell r="A253">
            <v>55</v>
          </cell>
          <cell r="C253" t="str">
            <v>System</v>
          </cell>
          <cell r="E253">
            <v>4.3555011407885029</v>
          </cell>
          <cell r="G253">
            <v>4.5569548663773736</v>
          </cell>
          <cell r="I253">
            <v>-0.21000000000000002</v>
          </cell>
          <cell r="K253">
            <v>-4.6083405729875702E-2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2005"/>
      <sheetName val="Index"/>
      <sheetName val="unknown"/>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
      <sheetName val="July vs Apr GFF"/>
      <sheetName val="Base"/>
      <sheetName val="High"/>
      <sheetName val="Low"/>
      <sheetName val="Generic Base-High-Low"/>
      <sheetName val="2005 Delivered"/>
      <sheetName val="2006 Delivered"/>
      <sheetName val="2005 Inc Base"/>
      <sheetName val="2006 Inc Base"/>
      <sheetName val="2005 Inc High"/>
      <sheetName val="2006 Inc High"/>
      <sheetName val="2005 Inc Low"/>
      <sheetName val="2006 Inc Low"/>
      <sheetName val="Delivered Base"/>
      <sheetName val="Delivered Base Contract"/>
      <sheetName val="Delivered Base Spot"/>
      <sheetName val="Delivered High"/>
      <sheetName val="Delivered Low"/>
      <sheetName val="Inc Base"/>
      <sheetName val="Inc High"/>
      <sheetName val="Inc Low"/>
      <sheetName val="High so2 Base"/>
      <sheetName val="High so2 High"/>
      <sheetName val="High so2 Low"/>
      <sheetName val="GED Rates"/>
      <sheetName val="GED Monthly 05 06 Base"/>
      <sheetName val="GED Monthly 05 06 High"/>
      <sheetName val="GED Monthly 05 06 Low"/>
      <sheetName val="Foreign JD Energy"/>
      <sheetName val="Foreign Trans"/>
      <sheetName val="UPI"/>
      <sheetName val="Trans Rates Monthly"/>
      <sheetName val="trans Sum 05"/>
      <sheetName val="Summary Contract"/>
      <sheetName val="Summary Spot"/>
      <sheetName val="Summary Base"/>
      <sheetName val="25-Year Coal Price Forecast"/>
      <sheetName val="STcontract"/>
      <sheetName val="StMM"/>
      <sheetName val="AEP-Quaker"/>
      <sheetName val="Black Gold-Sequoia"/>
      <sheetName val="Alliance"/>
      <sheetName val="Asset Management Group"/>
      <sheetName val="B&amp;W Resources"/>
      <sheetName val="Central Coal Co (1)"/>
      <sheetName val="Central Coal (2)"/>
      <sheetName val="CMC Columbia SA"/>
      <sheetName val="Consol"/>
      <sheetName val="Dominion"/>
      <sheetName val="Drummond"/>
      <sheetName val="Emerald"/>
      <sheetName val="Guasare-Mina Norte"/>
      <sheetName val="Guasare-Paso Diablo"/>
      <sheetName val="Glencore Ltd"/>
      <sheetName val="Massey (1)"/>
      <sheetName val="Massey (2)"/>
      <sheetName val="Progress Fuels"/>
      <sheetName val="PFC"/>
      <sheetName val="CAM KY LLC"/>
      <sheetName val="ENDcontract"/>
      <sheetName val="STspot"/>
      <sheetName val="SPOT Foreign"/>
      <sheetName val="SPOT Domestic"/>
      <sheetName val="ENDspot"/>
      <sheetName val="EndMM"/>
      <sheetName val="CSX Rates Qtrly"/>
      <sheetName val="CSX Tariff"/>
      <sheetName val="COGS 4&amp;5 "/>
      <sheetName val="$$ by Vendor"/>
      <sheetName val="Vendor Tons"/>
      <sheetName val="AE-Low"/>
      <sheetName val="AE-High"/>
      <sheetName val="AE-Base"/>
      <sheetName val="Reg Coal"/>
      <sheetName val="Reg COGS"/>
      <sheetName val="Incremental"/>
      <sheetName val="High Sulfur - Blended"/>
      <sheetName val="High Sulfur - Water"/>
      <sheetName val="High Sulfur - Rail"/>
      <sheetName val="High Sulfur Table Calculation"/>
      <sheetName val="SG&amp;A"/>
      <sheetName val="AE Sum"/>
      <sheetName val="Cognos AE"/>
      <sheetName val="Tonnage Projection as of 4-15-0"/>
      <sheetName val="Jan"/>
      <sheetName val="Feb"/>
      <sheetName val="Mar"/>
      <sheetName val="April"/>
      <sheetName val="May"/>
      <sheetName val="Base-High-Low Apr 05"/>
      <sheetName val="Summary Apr 05"/>
      <sheetName val="Henwood April 05"/>
      <sheetName val="Forecasted Coal Types"/>
      <sheetName val="Nominal $ per ton base"/>
      <sheetName val="Constant $ per ton Base"/>
      <sheetName val="$ per Ton monthly"/>
      <sheetName val="2004 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IMONY"/>
      <sheetName val="MONTH1"/>
      <sheetName val="MONTH2"/>
      <sheetName val="MONTH3"/>
      <sheetName val="MONTH4"/>
      <sheetName val="MONTH5"/>
      <sheetName val="MONTH6"/>
      <sheetName val="MONTH7"/>
      <sheetName val="MONTH8"/>
      <sheetName val="MONTH9"/>
      <sheetName val="MONTH10"/>
      <sheetName val="MONTH11"/>
      <sheetName val="MONTH12"/>
      <sheetName val="Link_Sheet"/>
      <sheetName val="Module1"/>
      <sheetName val="Module2"/>
      <sheetName val="Module3"/>
      <sheetName val="Module4"/>
      <sheetName val="Module5"/>
      <sheetName val="Module6"/>
    </sheetNames>
    <sheetDataSet>
      <sheetData sheetId="0" refreshError="1"/>
      <sheetData sheetId="1" refreshError="1"/>
      <sheetData sheetId="2" refreshError="1"/>
      <sheetData sheetId="3" refreshError="1"/>
      <sheetData sheetId="4" refreshError="1"/>
      <sheetData sheetId="5" refreshError="1"/>
      <sheetData sheetId="6" refreshError="1">
        <row r="1">
          <cell r="A1" t="str">
            <v xml:space="preserve">PROGRESS ENERGY FLORIDA </v>
          </cell>
        </row>
        <row r="2">
          <cell r="A2" t="str">
            <v>SCHEDULE A9</v>
          </cell>
          <cell r="D2" t="str">
            <v>ECONOMY ENERGY PURCHASES</v>
          </cell>
        </row>
        <row r="3">
          <cell r="D3" t="str">
            <v>INCLUDING LONG TERM PURCHASES</v>
          </cell>
        </row>
        <row r="4">
          <cell r="D4" t="str">
            <v>FOR THE MONTH OF:</v>
          </cell>
        </row>
        <row r="5">
          <cell r="D5" t="str">
            <v>JUN    2003</v>
          </cell>
        </row>
        <row r="7">
          <cell r="A7" t="str">
            <v>(1)</v>
          </cell>
          <cell r="C7" t="str">
            <v>(2)</v>
          </cell>
          <cell r="D7" t="str">
            <v>(3)</v>
          </cell>
          <cell r="E7" t="str">
            <v>(4)</v>
          </cell>
          <cell r="F7" t="str">
            <v>(5)</v>
          </cell>
          <cell r="H7" t="str">
            <v>(6)</v>
          </cell>
          <cell r="I7" t="str">
            <v>(7)</v>
          </cell>
          <cell r="J7" t="str">
            <v>(8)</v>
          </cell>
        </row>
        <row r="8">
          <cell r="C8" t="str">
            <v>TYPE</v>
          </cell>
          <cell r="D8" t="str">
            <v>TOTAL KWH</v>
          </cell>
          <cell r="E8" t="str">
            <v>ENERGY</v>
          </cell>
          <cell r="F8" t="str">
            <v>TOTAL AMOUNT</v>
          </cell>
          <cell r="H8" t="str">
            <v>COST IF</v>
          </cell>
          <cell r="I8" t="str">
            <v>COST IF</v>
          </cell>
          <cell r="J8" t="str">
            <v>FUEL</v>
          </cell>
        </row>
        <row r="9">
          <cell r="C9" t="str">
            <v>&amp;</v>
          </cell>
          <cell r="D9" t="str">
            <v>PURCHASED</v>
          </cell>
          <cell r="E9" t="str">
            <v>COST</v>
          </cell>
          <cell r="F9" t="str">
            <v>FOR FUEL ADJ</v>
          </cell>
          <cell r="H9" t="str">
            <v>GENERATED</v>
          </cell>
          <cell r="I9" t="str">
            <v>GENERATED</v>
          </cell>
          <cell r="J9" t="str">
            <v>SAVINGS</v>
          </cell>
        </row>
        <row r="10">
          <cell r="A10" t="str">
            <v>PURCHASED FROM</v>
          </cell>
          <cell r="C10" t="str">
            <v>SCHEDULE</v>
          </cell>
          <cell r="D10" t="str">
            <v>(000)</v>
          </cell>
          <cell r="E10" t="str">
            <v>C/KWH</v>
          </cell>
          <cell r="F10" t="str">
            <v>$</v>
          </cell>
          <cell r="H10" t="str">
            <v>C/KWH</v>
          </cell>
          <cell r="I10" t="str">
            <v>$</v>
          </cell>
          <cell r="J10" t="str">
            <v>$</v>
          </cell>
        </row>
        <row r="12">
          <cell r="A12" t="str">
            <v>ESTIMATED</v>
          </cell>
          <cell r="D12">
            <v>102093</v>
          </cell>
          <cell r="E12">
            <v>3.6019999999999999</v>
          </cell>
          <cell r="F12">
            <v>3677246</v>
          </cell>
          <cell r="H12">
            <v>3.6019999999999999</v>
          </cell>
          <cell r="I12">
            <v>3677246</v>
          </cell>
          <cell r="J12">
            <v>0</v>
          </cell>
        </row>
        <row r="14">
          <cell r="A14" t="str">
            <v>ACTUAL</v>
          </cell>
        </row>
        <row r="15">
          <cell r="A15">
            <v>0</v>
          </cell>
          <cell r="B15">
            <v>0</v>
          </cell>
          <cell r="C15">
            <v>0</v>
          </cell>
          <cell r="D15">
            <v>0</v>
          </cell>
          <cell r="E15">
            <v>0</v>
          </cell>
          <cell r="F15">
            <v>0</v>
          </cell>
          <cell r="G15">
            <v>0</v>
          </cell>
          <cell r="H15">
            <v>0</v>
          </cell>
          <cell r="I15">
            <v>0</v>
          </cell>
          <cell r="J15">
            <v>0</v>
          </cell>
        </row>
        <row r="16">
          <cell r="A16">
            <v>0</v>
          </cell>
          <cell r="B16">
            <v>0</v>
          </cell>
          <cell r="C16">
            <v>0</v>
          </cell>
          <cell r="D16">
            <v>0</v>
          </cell>
          <cell r="E16">
            <v>0</v>
          </cell>
          <cell r="F16">
            <v>0</v>
          </cell>
          <cell r="G16">
            <v>0</v>
          </cell>
          <cell r="H16">
            <v>0</v>
          </cell>
          <cell r="I16">
            <v>0</v>
          </cell>
          <cell r="J16">
            <v>0</v>
          </cell>
        </row>
        <row r="17">
          <cell r="A17">
            <v>0</v>
          </cell>
          <cell r="B17">
            <v>0</v>
          </cell>
          <cell r="C17">
            <v>0</v>
          </cell>
          <cell r="D17">
            <v>0</v>
          </cell>
          <cell r="E17">
            <v>0</v>
          </cell>
          <cell r="F17">
            <v>0</v>
          </cell>
          <cell r="G17">
            <v>0</v>
          </cell>
          <cell r="H17">
            <v>0</v>
          </cell>
          <cell r="I17">
            <v>0</v>
          </cell>
          <cell r="J17">
            <v>0</v>
          </cell>
        </row>
        <row r="18">
          <cell r="A18">
            <v>0</v>
          </cell>
          <cell r="B18">
            <v>0</v>
          </cell>
          <cell r="C18">
            <v>0</v>
          </cell>
          <cell r="D18">
            <v>0</v>
          </cell>
          <cell r="E18">
            <v>0</v>
          </cell>
          <cell r="F18">
            <v>0</v>
          </cell>
          <cell r="G18">
            <v>0</v>
          </cell>
          <cell r="H18">
            <v>0</v>
          </cell>
          <cell r="I18">
            <v>0</v>
          </cell>
          <cell r="J18">
            <v>0</v>
          </cell>
        </row>
        <row r="19">
          <cell r="A19">
            <v>0</v>
          </cell>
          <cell r="B19">
            <v>0</v>
          </cell>
          <cell r="C19">
            <v>0</v>
          </cell>
          <cell r="D19">
            <v>0</v>
          </cell>
          <cell r="E19">
            <v>0</v>
          </cell>
          <cell r="F19">
            <v>0</v>
          </cell>
          <cell r="G19">
            <v>0</v>
          </cell>
          <cell r="H19">
            <v>0</v>
          </cell>
          <cell r="I19">
            <v>0</v>
          </cell>
          <cell r="J19">
            <v>0</v>
          </cell>
        </row>
        <row r="20">
          <cell r="A20">
            <v>0</v>
          </cell>
          <cell r="B20">
            <v>0</v>
          </cell>
          <cell r="C20">
            <v>0</v>
          </cell>
          <cell r="D20">
            <v>0</v>
          </cell>
          <cell r="E20">
            <v>0</v>
          </cell>
          <cell r="F20">
            <v>0</v>
          </cell>
          <cell r="G20">
            <v>0</v>
          </cell>
          <cell r="H20">
            <v>0</v>
          </cell>
          <cell r="I20">
            <v>0</v>
          </cell>
          <cell r="J20">
            <v>0</v>
          </cell>
        </row>
        <row r="21">
          <cell r="A21">
            <v>0</v>
          </cell>
          <cell r="B21">
            <v>0</v>
          </cell>
          <cell r="C21">
            <v>0</v>
          </cell>
          <cell r="D21">
            <v>0</v>
          </cell>
          <cell r="E21">
            <v>0</v>
          </cell>
          <cell r="F21">
            <v>0</v>
          </cell>
          <cell r="G21">
            <v>0</v>
          </cell>
          <cell r="H21">
            <v>0</v>
          </cell>
          <cell r="I21">
            <v>0</v>
          </cell>
          <cell r="J21">
            <v>0</v>
          </cell>
        </row>
        <row r="22">
          <cell r="A22">
            <v>0</v>
          </cell>
          <cell r="B22">
            <v>0</v>
          </cell>
          <cell r="C22">
            <v>0</v>
          </cell>
          <cell r="D22">
            <v>0</v>
          </cell>
          <cell r="E22">
            <v>0</v>
          </cell>
          <cell r="F22">
            <v>0</v>
          </cell>
          <cell r="G22">
            <v>0</v>
          </cell>
          <cell r="H22">
            <v>0</v>
          </cell>
          <cell r="I22">
            <v>0</v>
          </cell>
          <cell r="J22">
            <v>0</v>
          </cell>
        </row>
        <row r="23">
          <cell r="A23">
            <v>0</v>
          </cell>
          <cell r="B23">
            <v>0</v>
          </cell>
          <cell r="C23">
            <v>0</v>
          </cell>
          <cell r="D23">
            <v>0</v>
          </cell>
          <cell r="E23">
            <v>0</v>
          </cell>
          <cell r="F23">
            <v>0</v>
          </cell>
          <cell r="G23">
            <v>0</v>
          </cell>
          <cell r="H23">
            <v>0</v>
          </cell>
          <cell r="I23">
            <v>0</v>
          </cell>
          <cell r="J23">
            <v>0</v>
          </cell>
        </row>
        <row r="24">
          <cell r="A24">
            <v>0</v>
          </cell>
          <cell r="B24">
            <v>0</v>
          </cell>
          <cell r="C24">
            <v>0</v>
          </cell>
          <cell r="D24">
            <v>0</v>
          </cell>
          <cell r="E24">
            <v>0</v>
          </cell>
          <cell r="F24">
            <v>0</v>
          </cell>
          <cell r="G24">
            <v>0</v>
          </cell>
          <cell r="H24">
            <v>0</v>
          </cell>
          <cell r="I24">
            <v>0</v>
          </cell>
          <cell r="J24">
            <v>0</v>
          </cell>
        </row>
        <row r="25">
          <cell r="A25">
            <v>0</v>
          </cell>
          <cell r="B25">
            <v>0</v>
          </cell>
          <cell r="C25">
            <v>0</v>
          </cell>
          <cell r="D25">
            <v>0</v>
          </cell>
          <cell r="E25">
            <v>0</v>
          </cell>
          <cell r="F25">
            <v>0</v>
          </cell>
          <cell r="G25">
            <v>0</v>
          </cell>
          <cell r="H25">
            <v>0</v>
          </cell>
          <cell r="I25">
            <v>0</v>
          </cell>
          <cell r="J25">
            <v>0</v>
          </cell>
        </row>
        <row r="26">
          <cell r="A26">
            <v>0</v>
          </cell>
          <cell r="B26">
            <v>0</v>
          </cell>
          <cell r="C26">
            <v>0</v>
          </cell>
          <cell r="D26">
            <v>0</v>
          </cell>
          <cell r="E26">
            <v>0</v>
          </cell>
          <cell r="F26">
            <v>0</v>
          </cell>
          <cell r="G26">
            <v>0</v>
          </cell>
          <cell r="H26">
            <v>0</v>
          </cell>
          <cell r="I26">
            <v>0</v>
          </cell>
          <cell r="J26">
            <v>0</v>
          </cell>
        </row>
        <row r="27">
          <cell r="A27">
            <v>0</v>
          </cell>
          <cell r="B27">
            <v>0</v>
          </cell>
          <cell r="C27">
            <v>0</v>
          </cell>
          <cell r="D27">
            <v>0</v>
          </cell>
          <cell r="E27">
            <v>0</v>
          </cell>
          <cell r="F27">
            <v>0</v>
          </cell>
          <cell r="G27">
            <v>0</v>
          </cell>
          <cell r="H27">
            <v>0</v>
          </cell>
          <cell r="I27">
            <v>0</v>
          </cell>
          <cell r="J27">
            <v>0</v>
          </cell>
        </row>
        <row r="28">
          <cell r="A28">
            <v>0</v>
          </cell>
          <cell r="B28">
            <v>0</v>
          </cell>
          <cell r="C28">
            <v>0</v>
          </cell>
          <cell r="D28">
            <v>0</v>
          </cell>
          <cell r="E28">
            <v>0</v>
          </cell>
          <cell r="F28">
            <v>0</v>
          </cell>
          <cell r="G28">
            <v>0</v>
          </cell>
          <cell r="H28">
            <v>0</v>
          </cell>
          <cell r="I28">
            <v>0</v>
          </cell>
          <cell r="J28">
            <v>0</v>
          </cell>
        </row>
        <row r="29">
          <cell r="A29" t="str">
            <v>Subtotal - Energy Purchases (Broker)</v>
          </cell>
          <cell r="D29">
            <v>0</v>
          </cell>
          <cell r="E29">
            <v>0</v>
          </cell>
          <cell r="F29">
            <v>0</v>
          </cell>
          <cell r="H29">
            <v>0</v>
          </cell>
          <cell r="I29">
            <v>0</v>
          </cell>
          <cell r="J29">
            <v>0</v>
          </cell>
        </row>
        <row r="30">
          <cell r="A30">
            <v>0</v>
          </cell>
          <cell r="B30">
            <v>0</v>
          </cell>
          <cell r="C30">
            <v>0</v>
          </cell>
          <cell r="D30">
            <v>0</v>
          </cell>
          <cell r="E30" t="str">
            <v xml:space="preserve"> </v>
          </cell>
          <cell r="F30">
            <v>0</v>
          </cell>
          <cell r="G30">
            <v>0</v>
          </cell>
          <cell r="H30">
            <v>0</v>
          </cell>
          <cell r="I30">
            <v>0</v>
          </cell>
          <cell r="J30">
            <v>0</v>
          </cell>
        </row>
        <row r="31">
          <cell r="A31" t="str">
            <v>Southeastern Power Admin.</v>
          </cell>
          <cell r="B31">
            <v>0</v>
          </cell>
          <cell r="C31" t="str">
            <v>Hydro</v>
          </cell>
          <cell r="D31">
            <v>1164</v>
          </cell>
          <cell r="E31">
            <v>1.89</v>
          </cell>
          <cell r="F31">
            <v>21994.33</v>
          </cell>
          <cell r="G31">
            <v>0</v>
          </cell>
          <cell r="H31">
            <v>1.89</v>
          </cell>
          <cell r="I31">
            <v>21994.33</v>
          </cell>
          <cell r="J31">
            <v>0</v>
          </cell>
        </row>
        <row r="32">
          <cell r="A32" t="str">
            <v>SEMINOLE</v>
          </cell>
          <cell r="B32">
            <v>0</v>
          </cell>
          <cell r="C32" t="str">
            <v>LOAD FOLLOWING</v>
          </cell>
          <cell r="D32">
            <v>9561</v>
          </cell>
          <cell r="E32">
            <v>3.5329999999999999</v>
          </cell>
          <cell r="F32">
            <v>337836.07</v>
          </cell>
          <cell r="G32">
            <v>0</v>
          </cell>
          <cell r="H32">
            <v>3.5329999999999999</v>
          </cell>
          <cell r="I32">
            <v>337836.07</v>
          </cell>
          <cell r="J32">
            <v>0</v>
          </cell>
        </row>
        <row r="33">
          <cell r="A33" t="str">
            <v>Calpine Energy Services, L.P.</v>
          </cell>
          <cell r="B33">
            <v>0</v>
          </cell>
          <cell r="C33" t="str">
            <v>EEI</v>
          </cell>
          <cell r="D33">
            <v>515</v>
          </cell>
          <cell r="E33">
            <v>3.5219999999999998</v>
          </cell>
          <cell r="F33">
            <v>18140</v>
          </cell>
          <cell r="G33">
            <v>0</v>
          </cell>
          <cell r="H33">
            <v>5.992</v>
          </cell>
          <cell r="I33">
            <v>30860</v>
          </cell>
          <cell r="J33">
            <v>12720</v>
          </cell>
        </row>
        <row r="34">
          <cell r="A34" t="str">
            <v>Cargill Power Markets, LLC</v>
          </cell>
          <cell r="B34">
            <v>0</v>
          </cell>
          <cell r="C34" t="str">
            <v>MR-1</v>
          </cell>
          <cell r="D34">
            <v>4778</v>
          </cell>
          <cell r="E34">
            <v>3.9470000000000001</v>
          </cell>
          <cell r="F34">
            <v>188592</v>
          </cell>
          <cell r="G34">
            <v>0</v>
          </cell>
          <cell r="H34">
            <v>6.1580000000000004</v>
          </cell>
          <cell r="I34">
            <v>294237.78000000003</v>
          </cell>
          <cell r="J34">
            <v>105645.78000000003</v>
          </cell>
        </row>
        <row r="35">
          <cell r="A35" t="str">
            <v>Carolina Power &amp; Light Company</v>
          </cell>
          <cell r="B35">
            <v>0</v>
          </cell>
          <cell r="C35" t="str">
            <v xml:space="preserve">Transmission Purchase </v>
          </cell>
          <cell r="D35">
            <v>0</v>
          </cell>
          <cell r="E35">
            <v>0</v>
          </cell>
          <cell r="F35">
            <v>15340.8</v>
          </cell>
          <cell r="G35">
            <v>0</v>
          </cell>
          <cell r="H35">
            <v>0</v>
          </cell>
          <cell r="I35">
            <v>0</v>
          </cell>
          <cell r="J35">
            <v>-15340.8</v>
          </cell>
        </row>
        <row r="36">
          <cell r="A36" t="str">
            <v>City of Lakeland, FL</v>
          </cell>
          <cell r="B36">
            <v>0</v>
          </cell>
          <cell r="C36" t="str">
            <v xml:space="preserve">Schedule OS </v>
          </cell>
          <cell r="D36">
            <v>1875</v>
          </cell>
          <cell r="E36">
            <v>6.2850000000000001</v>
          </cell>
          <cell r="F36">
            <v>117850</v>
          </cell>
          <cell r="G36">
            <v>0</v>
          </cell>
          <cell r="H36">
            <v>7.9429999999999996</v>
          </cell>
          <cell r="I36">
            <v>148937.75</v>
          </cell>
          <cell r="J36">
            <v>31087.75</v>
          </cell>
        </row>
        <row r="37">
          <cell r="A37" t="str">
            <v>City of Tallahassee, FL</v>
          </cell>
          <cell r="B37">
            <v>0</v>
          </cell>
          <cell r="C37" t="str">
            <v xml:space="preserve">Schedule OS </v>
          </cell>
          <cell r="D37">
            <v>330</v>
          </cell>
          <cell r="E37">
            <v>2.5499999999999998</v>
          </cell>
          <cell r="F37">
            <v>8415</v>
          </cell>
          <cell r="G37">
            <v>0</v>
          </cell>
          <cell r="H37">
            <v>3.7010000000000001</v>
          </cell>
          <cell r="I37">
            <v>12214.6</v>
          </cell>
          <cell r="J37">
            <v>3799.6000000000004</v>
          </cell>
        </row>
        <row r="38">
          <cell r="A38" t="str">
            <v>City of Tallahassee, FL</v>
          </cell>
          <cell r="B38">
            <v>0</v>
          </cell>
          <cell r="C38" t="str">
            <v xml:space="preserve">Transmission Purchase </v>
          </cell>
          <cell r="D38">
            <v>0</v>
          </cell>
          <cell r="E38">
            <v>0</v>
          </cell>
          <cell r="F38">
            <v>5887.96</v>
          </cell>
          <cell r="G38">
            <v>0</v>
          </cell>
          <cell r="H38">
            <v>0</v>
          </cell>
          <cell r="I38">
            <v>0</v>
          </cell>
          <cell r="J38">
            <v>-5887.96</v>
          </cell>
        </row>
        <row r="39">
          <cell r="A39" t="str">
            <v>ConocoPhillips Company</v>
          </cell>
          <cell r="B39">
            <v>0</v>
          </cell>
          <cell r="C39" t="str">
            <v>EEI</v>
          </cell>
          <cell r="D39">
            <v>975</v>
          </cell>
          <cell r="E39">
            <v>4.6920000000000002</v>
          </cell>
          <cell r="F39">
            <v>45750</v>
          </cell>
          <cell r="G39">
            <v>0</v>
          </cell>
          <cell r="H39">
            <v>6.2069999999999999</v>
          </cell>
          <cell r="I39">
            <v>60514.43</v>
          </cell>
          <cell r="J39">
            <v>14764.43</v>
          </cell>
        </row>
        <row r="40">
          <cell r="A40" t="str">
            <v>Duke Energy Trading &amp; Marketing, LLC</v>
          </cell>
          <cell r="B40">
            <v>0</v>
          </cell>
          <cell r="C40" t="str">
            <v xml:space="preserve">Schedule OS </v>
          </cell>
          <cell r="D40">
            <v>2218</v>
          </cell>
          <cell r="E40">
            <v>5.6719999999999997</v>
          </cell>
          <cell r="F40">
            <v>125815</v>
          </cell>
          <cell r="G40">
            <v>0</v>
          </cell>
          <cell r="H40">
            <v>7.7960000000000003</v>
          </cell>
          <cell r="I40">
            <v>172922.29</v>
          </cell>
          <cell r="J40">
            <v>47107.290000000008</v>
          </cell>
        </row>
        <row r="41">
          <cell r="A41" t="str">
            <v>Duke Power Company</v>
          </cell>
          <cell r="B41">
            <v>0</v>
          </cell>
          <cell r="C41" t="str">
            <v>MR-1</v>
          </cell>
          <cell r="D41">
            <v>93</v>
          </cell>
          <cell r="E41">
            <v>3.6</v>
          </cell>
          <cell r="F41">
            <v>3348</v>
          </cell>
          <cell r="G41">
            <v>0</v>
          </cell>
          <cell r="H41">
            <v>5.681</v>
          </cell>
          <cell r="I41">
            <v>5283.04</v>
          </cell>
          <cell r="J41">
            <v>1935.04</v>
          </cell>
        </row>
        <row r="42">
          <cell r="A42" t="str">
            <v>Duke Power Company</v>
          </cell>
          <cell r="B42">
            <v>0</v>
          </cell>
          <cell r="C42" t="str">
            <v>MR-1</v>
          </cell>
          <cell r="D42">
            <v>93</v>
          </cell>
          <cell r="E42">
            <v>3.6</v>
          </cell>
          <cell r="F42">
            <v>3348</v>
          </cell>
          <cell r="G42">
            <v>0</v>
          </cell>
          <cell r="H42">
            <v>5.681</v>
          </cell>
          <cell r="I42">
            <v>5283.04</v>
          </cell>
          <cell r="J42">
            <v>1935.04</v>
          </cell>
        </row>
        <row r="43">
          <cell r="A43" t="str">
            <v>Dynegy Power Marketing, Inc.</v>
          </cell>
          <cell r="B43">
            <v>0</v>
          </cell>
          <cell r="C43" t="str">
            <v>EEI</v>
          </cell>
          <cell r="D43">
            <v>6096</v>
          </cell>
          <cell r="E43">
            <v>3.2530000000000001</v>
          </cell>
          <cell r="F43">
            <v>198300</v>
          </cell>
          <cell r="G43">
            <v>0</v>
          </cell>
          <cell r="H43">
            <v>5.875</v>
          </cell>
          <cell r="I43">
            <v>358119.91</v>
          </cell>
          <cell r="J43">
            <v>159819.90999999997</v>
          </cell>
        </row>
        <row r="44">
          <cell r="A44" t="str">
            <v>Florida Power &amp; Light Company</v>
          </cell>
          <cell r="B44">
            <v>0</v>
          </cell>
          <cell r="C44" t="str">
            <v xml:space="preserve">Schedule OS </v>
          </cell>
          <cell r="D44">
            <v>1475</v>
          </cell>
          <cell r="E44">
            <v>5.8319999999999999</v>
          </cell>
          <cell r="F44">
            <v>86025</v>
          </cell>
          <cell r="G44">
            <v>0</v>
          </cell>
          <cell r="H44">
            <v>6.548</v>
          </cell>
          <cell r="I44">
            <v>96585.75</v>
          </cell>
          <cell r="J44">
            <v>10560.75</v>
          </cell>
        </row>
        <row r="45">
          <cell r="A45" t="str">
            <v>Florida Power &amp; Light Company</v>
          </cell>
          <cell r="B45">
            <v>0</v>
          </cell>
          <cell r="C45" t="str">
            <v xml:space="preserve">Transmission Purchase </v>
          </cell>
          <cell r="D45">
            <v>0</v>
          </cell>
          <cell r="E45">
            <v>0</v>
          </cell>
          <cell r="F45">
            <v>7612</v>
          </cell>
          <cell r="G45">
            <v>0</v>
          </cell>
          <cell r="H45">
            <v>0</v>
          </cell>
          <cell r="I45">
            <v>0</v>
          </cell>
          <cell r="J45">
            <v>-7612</v>
          </cell>
        </row>
        <row r="46">
          <cell r="A46" t="str">
            <v>Georgia Transmission Corporation</v>
          </cell>
          <cell r="B46">
            <v>0</v>
          </cell>
          <cell r="C46" t="str">
            <v xml:space="preserve">Transmission Purchase </v>
          </cell>
          <cell r="D46">
            <v>0</v>
          </cell>
          <cell r="E46">
            <v>0</v>
          </cell>
          <cell r="F46">
            <v>9781.74</v>
          </cell>
          <cell r="G46">
            <v>0</v>
          </cell>
          <cell r="H46">
            <v>0</v>
          </cell>
          <cell r="I46">
            <v>0</v>
          </cell>
          <cell r="J46">
            <v>-9781.74</v>
          </cell>
        </row>
        <row r="47">
          <cell r="A47" t="str">
            <v>Jacksonville Electric Authority</v>
          </cell>
          <cell r="B47">
            <v>0</v>
          </cell>
          <cell r="C47" t="str">
            <v xml:space="preserve">Transmission Purchase </v>
          </cell>
          <cell r="D47">
            <v>0</v>
          </cell>
          <cell r="E47">
            <v>0</v>
          </cell>
          <cell r="F47">
            <v>390279.96</v>
          </cell>
          <cell r="G47">
            <v>0</v>
          </cell>
          <cell r="H47">
            <v>0</v>
          </cell>
          <cell r="I47">
            <v>0</v>
          </cell>
          <cell r="J47">
            <v>-390279.96</v>
          </cell>
        </row>
        <row r="48">
          <cell r="A48" t="str">
            <v>LG &amp; E Energy Marketing, Inc.</v>
          </cell>
          <cell r="B48">
            <v>0</v>
          </cell>
          <cell r="C48" t="str">
            <v xml:space="preserve">Schedule OS </v>
          </cell>
          <cell r="D48">
            <v>26540</v>
          </cell>
          <cell r="E48">
            <v>2.9620000000000002</v>
          </cell>
          <cell r="F48">
            <v>786239.5</v>
          </cell>
          <cell r="G48">
            <v>0</v>
          </cell>
          <cell r="H48">
            <v>5.4210000000000003</v>
          </cell>
          <cell r="I48">
            <v>1438688.2</v>
          </cell>
          <cell r="J48">
            <v>652448.69999999995</v>
          </cell>
        </row>
        <row r="49">
          <cell r="A49" t="str">
            <v>Oglethorpe Power Corporation</v>
          </cell>
          <cell r="B49">
            <v>0</v>
          </cell>
          <cell r="C49" t="str">
            <v xml:space="preserve">Schedule R </v>
          </cell>
          <cell r="D49">
            <v>475</v>
          </cell>
          <cell r="E49">
            <v>3.2890000000000001</v>
          </cell>
          <cell r="F49">
            <v>15625</v>
          </cell>
          <cell r="G49">
            <v>0</v>
          </cell>
          <cell r="H49">
            <v>6.2539999999999996</v>
          </cell>
          <cell r="I49">
            <v>29708.76</v>
          </cell>
          <cell r="J49">
            <v>14083.759999999998</v>
          </cell>
        </row>
        <row r="50">
          <cell r="A50" t="str">
            <v>Orlando Utilities Commission</v>
          </cell>
          <cell r="B50">
            <v>0</v>
          </cell>
          <cell r="C50" t="str">
            <v xml:space="preserve">Schedule OS </v>
          </cell>
          <cell r="D50">
            <v>5275</v>
          </cell>
          <cell r="E50">
            <v>5.5919999999999996</v>
          </cell>
          <cell r="F50">
            <v>295000</v>
          </cell>
          <cell r="G50">
            <v>0</v>
          </cell>
          <cell r="H50">
            <v>6.3920000000000003</v>
          </cell>
          <cell r="I50">
            <v>337162.5</v>
          </cell>
          <cell r="J50">
            <v>42162.5</v>
          </cell>
        </row>
        <row r="51">
          <cell r="A51" t="str">
            <v>Reedy Creek Improvement District</v>
          </cell>
          <cell r="B51">
            <v>0</v>
          </cell>
          <cell r="C51" t="str">
            <v xml:space="preserve">Schedule OS </v>
          </cell>
          <cell r="D51">
            <v>20</v>
          </cell>
          <cell r="E51">
            <v>5.3</v>
          </cell>
          <cell r="F51">
            <v>1060</v>
          </cell>
          <cell r="G51">
            <v>0</v>
          </cell>
          <cell r="H51">
            <v>8.0960000000000001</v>
          </cell>
          <cell r="I51">
            <v>1619.1</v>
          </cell>
          <cell r="J51">
            <v>559.09999999999991</v>
          </cell>
        </row>
        <row r="52">
          <cell r="A52" t="str">
            <v>Reliant Energy Services, Inc.</v>
          </cell>
          <cell r="B52">
            <v>0</v>
          </cell>
          <cell r="C52" t="str">
            <v xml:space="preserve">Schedule OS </v>
          </cell>
          <cell r="D52">
            <v>7347</v>
          </cell>
          <cell r="E52">
            <v>8.7010000000000005</v>
          </cell>
          <cell r="F52">
            <v>639268</v>
          </cell>
          <cell r="G52">
            <v>0</v>
          </cell>
          <cell r="H52">
            <v>7.8940000000000001</v>
          </cell>
          <cell r="I52">
            <v>579961.12</v>
          </cell>
          <cell r="J52">
            <v>-59306.880000000005</v>
          </cell>
        </row>
        <row r="53">
          <cell r="A53" t="str">
            <v>Seminole Electric Cooperative, Inc.</v>
          </cell>
          <cell r="B53">
            <v>0</v>
          </cell>
          <cell r="C53" t="str">
            <v xml:space="preserve">Service Schedule J </v>
          </cell>
          <cell r="D53">
            <v>375</v>
          </cell>
          <cell r="E53">
            <v>6.5270000000000001</v>
          </cell>
          <cell r="F53">
            <v>24475</v>
          </cell>
          <cell r="G53">
            <v>0</v>
          </cell>
          <cell r="H53">
            <v>9.2579999999999991</v>
          </cell>
          <cell r="I53">
            <v>34718.800000000003</v>
          </cell>
          <cell r="J53">
            <v>10243.800000000003</v>
          </cell>
        </row>
        <row r="54">
          <cell r="A54" t="str">
            <v>Seminole Electric Cooperative, Inc.</v>
          </cell>
          <cell r="B54">
            <v>0</v>
          </cell>
          <cell r="C54" t="str">
            <v>Transmission Purchase - Transmission</v>
          </cell>
          <cell r="D54">
            <v>0</v>
          </cell>
          <cell r="E54">
            <v>0</v>
          </cell>
          <cell r="F54">
            <v>68267.399999999994</v>
          </cell>
          <cell r="G54">
            <v>0</v>
          </cell>
          <cell r="H54">
            <v>0</v>
          </cell>
          <cell r="I54">
            <v>0</v>
          </cell>
          <cell r="J54">
            <v>-68267.399999999994</v>
          </cell>
        </row>
        <row r="55">
          <cell r="A55" t="str">
            <v>Southern Company Services, Inc.</v>
          </cell>
          <cell r="B55">
            <v>0</v>
          </cell>
          <cell r="C55" t="str">
            <v>MR-1</v>
          </cell>
          <cell r="D55">
            <v>8479</v>
          </cell>
          <cell r="E55">
            <v>3.8</v>
          </cell>
          <cell r="F55">
            <v>322223</v>
          </cell>
          <cell r="G55">
            <v>0</v>
          </cell>
          <cell r="H55">
            <v>7.3920000000000003</v>
          </cell>
          <cell r="I55">
            <v>626734.30000000005</v>
          </cell>
          <cell r="J55">
            <v>304511.30000000005</v>
          </cell>
        </row>
        <row r="56">
          <cell r="A56" t="str">
            <v>Tampa Electric Company</v>
          </cell>
          <cell r="B56">
            <v>0</v>
          </cell>
          <cell r="C56" t="str">
            <v>EEI</v>
          </cell>
          <cell r="D56">
            <v>125</v>
          </cell>
          <cell r="E56">
            <v>6.18</v>
          </cell>
          <cell r="F56">
            <v>7725</v>
          </cell>
          <cell r="G56">
            <v>0</v>
          </cell>
          <cell r="H56">
            <v>6.8689999999999998</v>
          </cell>
          <cell r="I56">
            <v>8586.25</v>
          </cell>
          <cell r="J56">
            <v>861.25</v>
          </cell>
        </row>
        <row r="57">
          <cell r="A57" t="str">
            <v>The Energy Authority</v>
          </cell>
          <cell r="B57">
            <v>0</v>
          </cell>
          <cell r="C57" t="str">
            <v xml:space="preserve">Schedule OS </v>
          </cell>
          <cell r="D57">
            <v>25767</v>
          </cell>
          <cell r="E57">
            <v>4.9420000000000002</v>
          </cell>
          <cell r="F57">
            <v>1273329</v>
          </cell>
          <cell r="G57">
            <v>0</v>
          </cell>
          <cell r="H57">
            <v>7.0590000000000002</v>
          </cell>
          <cell r="I57">
            <v>1818888.07</v>
          </cell>
          <cell r="J57">
            <v>545559.07000000007</v>
          </cell>
        </row>
        <row r="58">
          <cell r="A58">
            <v>0</v>
          </cell>
          <cell r="B58">
            <v>0</v>
          </cell>
          <cell r="C58">
            <v>0</v>
          </cell>
          <cell r="D58">
            <v>0</v>
          </cell>
          <cell r="E58">
            <v>0</v>
          </cell>
          <cell r="F58">
            <v>0</v>
          </cell>
          <cell r="G58">
            <v>0</v>
          </cell>
          <cell r="H58">
            <v>0</v>
          </cell>
          <cell r="I58">
            <v>0</v>
          </cell>
          <cell r="J58">
            <v>0</v>
          </cell>
        </row>
        <row r="59">
          <cell r="A59">
            <v>0</v>
          </cell>
          <cell r="B59">
            <v>0</v>
          </cell>
          <cell r="C59">
            <v>0</v>
          </cell>
          <cell r="D59">
            <v>0</v>
          </cell>
          <cell r="E59">
            <v>0</v>
          </cell>
          <cell r="F59">
            <v>0</v>
          </cell>
          <cell r="G59">
            <v>0</v>
          </cell>
          <cell r="H59">
            <v>0</v>
          </cell>
          <cell r="I59">
            <v>0</v>
          </cell>
          <cell r="J59">
            <v>0</v>
          </cell>
        </row>
        <row r="60">
          <cell r="A60">
            <v>0</v>
          </cell>
          <cell r="B60">
            <v>0</v>
          </cell>
          <cell r="C60">
            <v>0</v>
          </cell>
          <cell r="D60">
            <v>0</v>
          </cell>
          <cell r="E60">
            <v>0</v>
          </cell>
          <cell r="F60">
            <v>0</v>
          </cell>
          <cell r="G60">
            <v>0</v>
          </cell>
          <cell r="H60">
            <v>0</v>
          </cell>
          <cell r="I60">
            <v>0</v>
          </cell>
          <cell r="J60">
            <v>0</v>
          </cell>
        </row>
        <row r="61">
          <cell r="A61">
            <v>0</v>
          </cell>
          <cell r="B61">
            <v>0</v>
          </cell>
          <cell r="C61">
            <v>0</v>
          </cell>
          <cell r="D61">
            <v>0</v>
          </cell>
          <cell r="E61">
            <v>0</v>
          </cell>
          <cell r="F61">
            <v>0</v>
          </cell>
          <cell r="G61">
            <v>0</v>
          </cell>
          <cell r="H61">
            <v>0</v>
          </cell>
          <cell r="I61">
            <v>0</v>
          </cell>
          <cell r="J61">
            <v>0</v>
          </cell>
        </row>
        <row r="62">
          <cell r="A62">
            <v>0</v>
          </cell>
          <cell r="B62">
            <v>0</v>
          </cell>
          <cell r="C62">
            <v>0</v>
          </cell>
          <cell r="D62">
            <v>0</v>
          </cell>
          <cell r="E62">
            <v>0</v>
          </cell>
          <cell r="F62">
            <v>0</v>
          </cell>
          <cell r="G62">
            <v>0</v>
          </cell>
          <cell r="H62">
            <v>0</v>
          </cell>
          <cell r="I62">
            <v>0</v>
          </cell>
          <cell r="J62">
            <v>0</v>
          </cell>
        </row>
        <row r="63">
          <cell r="A63">
            <v>0</v>
          </cell>
          <cell r="B63">
            <v>0</v>
          </cell>
          <cell r="C63">
            <v>0</v>
          </cell>
          <cell r="D63">
            <v>0</v>
          </cell>
          <cell r="E63">
            <v>0</v>
          </cell>
          <cell r="F63">
            <v>0</v>
          </cell>
          <cell r="G63">
            <v>0</v>
          </cell>
          <cell r="H63">
            <v>0</v>
          </cell>
          <cell r="I63">
            <v>0</v>
          </cell>
          <cell r="J63">
            <v>0</v>
          </cell>
        </row>
        <row r="64">
          <cell r="A64">
            <v>0</v>
          </cell>
          <cell r="B64">
            <v>0</v>
          </cell>
          <cell r="C64">
            <v>0</v>
          </cell>
          <cell r="D64">
            <v>0</v>
          </cell>
          <cell r="E64">
            <v>0</v>
          </cell>
          <cell r="F64">
            <v>0</v>
          </cell>
          <cell r="G64">
            <v>0</v>
          </cell>
          <cell r="H64">
            <v>0</v>
          </cell>
          <cell r="I64">
            <v>0</v>
          </cell>
          <cell r="J64">
            <v>0</v>
          </cell>
        </row>
        <row r="65">
          <cell r="A65">
            <v>0</v>
          </cell>
          <cell r="B65">
            <v>0</v>
          </cell>
          <cell r="C65">
            <v>0</v>
          </cell>
          <cell r="D65">
            <v>0</v>
          </cell>
          <cell r="E65">
            <v>0</v>
          </cell>
          <cell r="F65">
            <v>0</v>
          </cell>
          <cell r="G65">
            <v>0</v>
          </cell>
          <cell r="H65">
            <v>0</v>
          </cell>
          <cell r="I65">
            <v>0</v>
          </cell>
          <cell r="J65">
            <v>0</v>
          </cell>
        </row>
        <row r="66">
          <cell r="A66">
            <v>0</v>
          </cell>
          <cell r="B66">
            <v>0</v>
          </cell>
          <cell r="C66">
            <v>0</v>
          </cell>
          <cell r="D66">
            <v>0</v>
          </cell>
          <cell r="E66">
            <v>0</v>
          </cell>
          <cell r="F66">
            <v>0</v>
          </cell>
          <cell r="G66">
            <v>0</v>
          </cell>
          <cell r="H66">
            <v>0</v>
          </cell>
          <cell r="I66">
            <v>0</v>
          </cell>
          <cell r="J66">
            <v>0</v>
          </cell>
        </row>
        <row r="67">
          <cell r="A67">
            <v>0</v>
          </cell>
          <cell r="B67">
            <v>0</v>
          </cell>
          <cell r="C67">
            <v>0</v>
          </cell>
          <cell r="D67">
            <v>0</v>
          </cell>
          <cell r="E67">
            <v>0</v>
          </cell>
          <cell r="F67">
            <v>0</v>
          </cell>
          <cell r="G67">
            <v>0</v>
          </cell>
          <cell r="H67">
            <v>0</v>
          </cell>
          <cell r="I67">
            <v>0</v>
          </cell>
          <cell r="J67">
            <v>0</v>
          </cell>
        </row>
        <row r="68">
          <cell r="A68">
            <v>0</v>
          </cell>
          <cell r="B68">
            <v>0</v>
          </cell>
          <cell r="C68">
            <v>0</v>
          </cell>
          <cell r="D68">
            <v>0</v>
          </cell>
          <cell r="E68">
            <v>0</v>
          </cell>
          <cell r="F68">
            <v>0</v>
          </cell>
          <cell r="G68">
            <v>0</v>
          </cell>
          <cell r="H68">
            <v>0</v>
          </cell>
          <cell r="I68">
            <v>0</v>
          </cell>
          <cell r="J68">
            <v>0</v>
          </cell>
        </row>
        <row r="69">
          <cell r="A69">
            <v>0</v>
          </cell>
          <cell r="B69">
            <v>0</v>
          </cell>
          <cell r="C69">
            <v>0</v>
          </cell>
          <cell r="D69">
            <v>0</v>
          </cell>
          <cell r="E69">
            <v>0</v>
          </cell>
          <cell r="F69">
            <v>0</v>
          </cell>
          <cell r="G69">
            <v>0</v>
          </cell>
          <cell r="H69">
            <v>0</v>
          </cell>
          <cell r="I69">
            <v>0</v>
          </cell>
          <cell r="J69">
            <v>0</v>
          </cell>
        </row>
        <row r="70">
          <cell r="A70">
            <v>0</v>
          </cell>
          <cell r="B70">
            <v>0</v>
          </cell>
          <cell r="C70">
            <v>0</v>
          </cell>
          <cell r="D70">
            <v>0</v>
          </cell>
          <cell r="E70">
            <v>0</v>
          </cell>
          <cell r="F70">
            <v>0</v>
          </cell>
          <cell r="G70">
            <v>0</v>
          </cell>
          <cell r="H70">
            <v>0</v>
          </cell>
          <cell r="I70">
            <v>0</v>
          </cell>
          <cell r="J70">
            <v>0</v>
          </cell>
        </row>
        <row r="71">
          <cell r="A71">
            <v>0</v>
          </cell>
          <cell r="B71">
            <v>0</v>
          </cell>
          <cell r="C71">
            <v>0</v>
          </cell>
          <cell r="D71">
            <v>0</v>
          </cell>
          <cell r="E71">
            <v>0</v>
          </cell>
          <cell r="F71">
            <v>0</v>
          </cell>
          <cell r="G71">
            <v>0</v>
          </cell>
          <cell r="H71">
            <v>0</v>
          </cell>
          <cell r="I71">
            <v>0</v>
          </cell>
          <cell r="J71">
            <v>0</v>
          </cell>
        </row>
        <row r="72">
          <cell r="A72">
            <v>0</v>
          </cell>
          <cell r="B72">
            <v>0</v>
          </cell>
          <cell r="C72">
            <v>0</v>
          </cell>
          <cell r="D72">
            <v>0</v>
          </cell>
          <cell r="E72">
            <v>0</v>
          </cell>
          <cell r="F72">
            <v>0</v>
          </cell>
          <cell r="G72">
            <v>0</v>
          </cell>
          <cell r="H72">
            <v>0</v>
          </cell>
          <cell r="I72">
            <v>0</v>
          </cell>
          <cell r="J72">
            <v>0</v>
          </cell>
        </row>
        <row r="73">
          <cell r="A73">
            <v>0</v>
          </cell>
          <cell r="B73">
            <v>0</v>
          </cell>
          <cell r="C73">
            <v>0</v>
          </cell>
          <cell r="D73">
            <v>0</v>
          </cell>
          <cell r="E73">
            <v>0</v>
          </cell>
          <cell r="F73">
            <v>0</v>
          </cell>
          <cell r="G73">
            <v>0</v>
          </cell>
          <cell r="H73">
            <v>0</v>
          </cell>
          <cell r="I73">
            <v>0</v>
          </cell>
          <cell r="J73">
            <v>0</v>
          </cell>
        </row>
        <row r="74">
          <cell r="A74">
            <v>0</v>
          </cell>
          <cell r="B74">
            <v>0</v>
          </cell>
          <cell r="C74">
            <v>0</v>
          </cell>
          <cell r="D74">
            <v>0</v>
          </cell>
          <cell r="E74">
            <v>0</v>
          </cell>
          <cell r="F74">
            <v>0</v>
          </cell>
          <cell r="G74">
            <v>0</v>
          </cell>
          <cell r="H74">
            <v>0</v>
          </cell>
          <cell r="I74">
            <v>0</v>
          </cell>
          <cell r="J74">
            <v>0</v>
          </cell>
        </row>
        <row r="75">
          <cell r="A75">
            <v>0</v>
          </cell>
          <cell r="B75">
            <v>0</v>
          </cell>
          <cell r="C75">
            <v>0</v>
          </cell>
          <cell r="D75">
            <v>0</v>
          </cell>
          <cell r="E75">
            <v>0</v>
          </cell>
          <cell r="F75">
            <v>0</v>
          </cell>
          <cell r="G75">
            <v>0</v>
          </cell>
          <cell r="H75">
            <v>0</v>
          </cell>
          <cell r="I75">
            <v>0</v>
          </cell>
          <cell r="J75">
            <v>0</v>
          </cell>
        </row>
        <row r="76">
          <cell r="A76">
            <v>0</v>
          </cell>
          <cell r="B76">
            <v>0</v>
          </cell>
          <cell r="C76">
            <v>0</v>
          </cell>
          <cell r="D76">
            <v>0</v>
          </cell>
          <cell r="E76">
            <v>0</v>
          </cell>
          <cell r="F76">
            <v>0</v>
          </cell>
          <cell r="G76">
            <v>0</v>
          </cell>
          <cell r="H76">
            <v>0</v>
          </cell>
          <cell r="I76">
            <v>0</v>
          </cell>
          <cell r="J76">
            <v>0</v>
          </cell>
        </row>
        <row r="77">
          <cell r="A77">
            <v>0</v>
          </cell>
          <cell r="B77">
            <v>0</v>
          </cell>
          <cell r="C77">
            <v>0</v>
          </cell>
          <cell r="D77">
            <v>0</v>
          </cell>
          <cell r="E77">
            <v>0</v>
          </cell>
          <cell r="F77">
            <v>0</v>
          </cell>
          <cell r="G77">
            <v>0</v>
          </cell>
          <cell r="H77">
            <v>0</v>
          </cell>
          <cell r="I77">
            <v>0</v>
          </cell>
          <cell r="J77">
            <v>0</v>
          </cell>
        </row>
        <row r="78">
          <cell r="A78">
            <v>0</v>
          </cell>
          <cell r="B78">
            <v>0</v>
          </cell>
          <cell r="C78">
            <v>0</v>
          </cell>
          <cell r="D78">
            <v>0</v>
          </cell>
          <cell r="E78">
            <v>0</v>
          </cell>
          <cell r="F78">
            <v>0</v>
          </cell>
          <cell r="G78">
            <v>0</v>
          </cell>
          <cell r="H78">
            <v>0</v>
          </cell>
          <cell r="I78">
            <v>0</v>
          </cell>
          <cell r="J78">
            <v>0</v>
          </cell>
        </row>
        <row r="79">
          <cell r="A79">
            <v>0</v>
          </cell>
          <cell r="B79">
            <v>0</v>
          </cell>
          <cell r="C79">
            <v>0</v>
          </cell>
          <cell r="D79">
            <v>0</v>
          </cell>
          <cell r="E79">
            <v>0</v>
          </cell>
          <cell r="F79">
            <v>0</v>
          </cell>
          <cell r="G79">
            <v>0</v>
          </cell>
          <cell r="H79">
            <v>0</v>
          </cell>
          <cell r="I79">
            <v>0</v>
          </cell>
          <cell r="J79">
            <v>0</v>
          </cell>
        </row>
        <row r="80">
          <cell r="A80">
            <v>0</v>
          </cell>
          <cell r="B80">
            <v>0</v>
          </cell>
          <cell r="C80">
            <v>0</v>
          </cell>
          <cell r="D80">
            <v>0</v>
          </cell>
          <cell r="E80">
            <v>0</v>
          </cell>
          <cell r="F80">
            <v>0</v>
          </cell>
          <cell r="G80">
            <v>0</v>
          </cell>
          <cell r="H80">
            <v>0</v>
          </cell>
          <cell r="I80">
            <v>0</v>
          </cell>
          <cell r="J80">
            <v>0</v>
          </cell>
        </row>
        <row r="81">
          <cell r="A81">
            <v>0</v>
          </cell>
          <cell r="B81">
            <v>0</v>
          </cell>
          <cell r="C81">
            <v>0</v>
          </cell>
          <cell r="D81">
            <v>0</v>
          </cell>
          <cell r="E81">
            <v>0</v>
          </cell>
          <cell r="F81">
            <v>0</v>
          </cell>
          <cell r="G81">
            <v>0</v>
          </cell>
          <cell r="H81">
            <v>0</v>
          </cell>
          <cell r="I81">
            <v>0</v>
          </cell>
          <cell r="J81">
            <v>0</v>
          </cell>
        </row>
        <row r="82">
          <cell r="A82">
            <v>0</v>
          </cell>
          <cell r="B82">
            <v>0</v>
          </cell>
          <cell r="C82">
            <v>0</v>
          </cell>
          <cell r="D82">
            <v>0</v>
          </cell>
          <cell r="E82">
            <v>0</v>
          </cell>
          <cell r="F82">
            <v>0</v>
          </cell>
          <cell r="G82">
            <v>0</v>
          </cell>
          <cell r="H82">
            <v>0</v>
          </cell>
          <cell r="I82">
            <v>0</v>
          </cell>
          <cell r="J82">
            <v>0</v>
          </cell>
        </row>
        <row r="83">
          <cell r="A83">
            <v>0</v>
          </cell>
          <cell r="B83">
            <v>0</v>
          </cell>
          <cell r="C83">
            <v>0</v>
          </cell>
          <cell r="D83">
            <v>0</v>
          </cell>
          <cell r="E83">
            <v>0</v>
          </cell>
          <cell r="F83">
            <v>0</v>
          </cell>
          <cell r="G83">
            <v>0</v>
          </cell>
          <cell r="H83">
            <v>0</v>
          </cell>
          <cell r="I83">
            <v>0</v>
          </cell>
          <cell r="J83">
            <v>0</v>
          </cell>
        </row>
        <row r="84">
          <cell r="A84">
            <v>0</v>
          </cell>
          <cell r="B84">
            <v>0</v>
          </cell>
          <cell r="C84">
            <v>0</v>
          </cell>
          <cell r="D84">
            <v>0</v>
          </cell>
          <cell r="E84">
            <v>0</v>
          </cell>
          <cell r="F84">
            <v>0</v>
          </cell>
          <cell r="G84">
            <v>0</v>
          </cell>
          <cell r="H84">
            <v>0</v>
          </cell>
          <cell r="I84">
            <v>0</v>
          </cell>
          <cell r="J84">
            <v>0</v>
          </cell>
        </row>
        <row r="85">
          <cell r="A85">
            <v>0</v>
          </cell>
          <cell r="B85">
            <v>0</v>
          </cell>
          <cell r="C85">
            <v>0</v>
          </cell>
          <cell r="D85">
            <v>0</v>
          </cell>
          <cell r="E85">
            <v>0</v>
          </cell>
          <cell r="F85">
            <v>0</v>
          </cell>
          <cell r="G85">
            <v>0</v>
          </cell>
          <cell r="H85">
            <v>0</v>
          </cell>
          <cell r="I85">
            <v>0</v>
          </cell>
          <cell r="J85">
            <v>0</v>
          </cell>
        </row>
        <row r="86">
          <cell r="A86">
            <v>0</v>
          </cell>
          <cell r="B86">
            <v>0</v>
          </cell>
          <cell r="C86">
            <v>0</v>
          </cell>
          <cell r="D86">
            <v>0</v>
          </cell>
          <cell r="E86">
            <v>0</v>
          </cell>
          <cell r="F86">
            <v>0</v>
          </cell>
          <cell r="G86">
            <v>0</v>
          </cell>
          <cell r="H86">
            <v>0</v>
          </cell>
          <cell r="I86">
            <v>0</v>
          </cell>
          <cell r="J86">
            <v>0</v>
          </cell>
        </row>
        <row r="87">
          <cell r="A87">
            <v>0</v>
          </cell>
          <cell r="B87">
            <v>0</v>
          </cell>
          <cell r="C87">
            <v>0</v>
          </cell>
          <cell r="D87">
            <v>0</v>
          </cell>
          <cell r="E87">
            <v>0</v>
          </cell>
          <cell r="F87">
            <v>0</v>
          </cell>
          <cell r="G87">
            <v>0</v>
          </cell>
          <cell r="H87">
            <v>0</v>
          </cell>
          <cell r="I87">
            <v>0</v>
          </cell>
          <cell r="J87">
            <v>0</v>
          </cell>
        </row>
        <row r="88">
          <cell r="A88">
            <v>0</v>
          </cell>
          <cell r="B88">
            <v>0</v>
          </cell>
          <cell r="C88">
            <v>0</v>
          </cell>
          <cell r="D88">
            <v>0</v>
          </cell>
          <cell r="E88">
            <v>0</v>
          </cell>
          <cell r="F88">
            <v>0</v>
          </cell>
          <cell r="G88">
            <v>0</v>
          </cell>
          <cell r="H88">
            <v>0</v>
          </cell>
          <cell r="I88">
            <v>0</v>
          </cell>
          <cell r="J88">
            <v>0</v>
          </cell>
        </row>
        <row r="89">
          <cell r="A89">
            <v>0</v>
          </cell>
          <cell r="B89">
            <v>0</v>
          </cell>
          <cell r="C89">
            <v>0</v>
          </cell>
          <cell r="D89">
            <v>0</v>
          </cell>
          <cell r="E89">
            <v>0</v>
          </cell>
          <cell r="F89">
            <v>0</v>
          </cell>
          <cell r="G89">
            <v>0</v>
          </cell>
          <cell r="H89">
            <v>0</v>
          </cell>
          <cell r="I89">
            <v>0</v>
          </cell>
          <cell r="J89">
            <v>0</v>
          </cell>
        </row>
        <row r="90">
          <cell r="A90">
            <v>0</v>
          </cell>
          <cell r="B90">
            <v>0</v>
          </cell>
          <cell r="C90">
            <v>0</v>
          </cell>
          <cell r="D90">
            <v>0</v>
          </cell>
          <cell r="E90">
            <v>0</v>
          </cell>
          <cell r="F90">
            <v>0</v>
          </cell>
          <cell r="G90">
            <v>0</v>
          </cell>
          <cell r="H90">
            <v>0</v>
          </cell>
          <cell r="I90">
            <v>0</v>
          </cell>
          <cell r="J90">
            <v>0</v>
          </cell>
        </row>
        <row r="91">
          <cell r="A91">
            <v>0</v>
          </cell>
          <cell r="B91">
            <v>0</v>
          </cell>
          <cell r="C91">
            <v>0</v>
          </cell>
          <cell r="D91">
            <v>0</v>
          </cell>
          <cell r="E91">
            <v>0</v>
          </cell>
          <cell r="F91">
            <v>0</v>
          </cell>
          <cell r="G91">
            <v>0</v>
          </cell>
          <cell r="H91">
            <v>0</v>
          </cell>
          <cell r="I91">
            <v>0</v>
          </cell>
          <cell r="J91">
            <v>0</v>
          </cell>
        </row>
        <row r="92">
          <cell r="A92">
            <v>0</v>
          </cell>
          <cell r="B92">
            <v>0</v>
          </cell>
          <cell r="C92">
            <v>0</v>
          </cell>
          <cell r="D92">
            <v>0</v>
          </cell>
          <cell r="E92">
            <v>0</v>
          </cell>
          <cell r="F92">
            <v>0</v>
          </cell>
          <cell r="G92">
            <v>0</v>
          </cell>
          <cell r="H92">
            <v>0</v>
          </cell>
          <cell r="I92">
            <v>0</v>
          </cell>
          <cell r="J92">
            <v>0</v>
          </cell>
        </row>
        <row r="93">
          <cell r="A93">
            <v>0</v>
          </cell>
          <cell r="B93">
            <v>0</v>
          </cell>
          <cell r="C93">
            <v>0</v>
          </cell>
          <cell r="D93">
            <v>0</v>
          </cell>
          <cell r="E93">
            <v>0</v>
          </cell>
          <cell r="F93">
            <v>0</v>
          </cell>
          <cell r="G93">
            <v>0</v>
          </cell>
          <cell r="H93">
            <v>0</v>
          </cell>
          <cell r="I93">
            <v>0</v>
          </cell>
          <cell r="J93">
            <v>0</v>
          </cell>
        </row>
        <row r="94">
          <cell r="A94">
            <v>0</v>
          </cell>
          <cell r="B94">
            <v>0</v>
          </cell>
          <cell r="C94">
            <v>0</v>
          </cell>
          <cell r="D94">
            <v>0</v>
          </cell>
          <cell r="E94">
            <v>0</v>
          </cell>
          <cell r="F94">
            <v>0</v>
          </cell>
          <cell r="G94">
            <v>0</v>
          </cell>
          <cell r="H94">
            <v>0</v>
          </cell>
          <cell r="I94">
            <v>0</v>
          </cell>
          <cell r="J94">
            <v>0</v>
          </cell>
        </row>
        <row r="95">
          <cell r="A95">
            <v>0</v>
          </cell>
          <cell r="B95">
            <v>0</v>
          </cell>
          <cell r="C95">
            <v>0</v>
          </cell>
          <cell r="D95">
            <v>0</v>
          </cell>
          <cell r="E95">
            <v>0</v>
          </cell>
          <cell r="F95">
            <v>0</v>
          </cell>
          <cell r="G95">
            <v>0</v>
          </cell>
          <cell r="H95">
            <v>0</v>
          </cell>
          <cell r="I95">
            <v>0</v>
          </cell>
          <cell r="J95">
            <v>0</v>
          </cell>
        </row>
        <row r="96">
          <cell r="A96">
            <v>0</v>
          </cell>
          <cell r="B96">
            <v>0</v>
          </cell>
          <cell r="C96">
            <v>0</v>
          </cell>
          <cell r="D96">
            <v>0</v>
          </cell>
          <cell r="E96">
            <v>0</v>
          </cell>
          <cell r="F96">
            <v>0</v>
          </cell>
          <cell r="G96">
            <v>0</v>
          </cell>
          <cell r="H96">
            <v>0</v>
          </cell>
          <cell r="I96">
            <v>0</v>
          </cell>
          <cell r="J96">
            <v>0</v>
          </cell>
        </row>
        <row r="97">
          <cell r="A97">
            <v>0</v>
          </cell>
          <cell r="B97">
            <v>0</v>
          </cell>
          <cell r="C97">
            <v>0</v>
          </cell>
          <cell r="D97">
            <v>0</v>
          </cell>
          <cell r="E97">
            <v>0</v>
          </cell>
          <cell r="F97">
            <v>0</v>
          </cell>
          <cell r="G97">
            <v>0</v>
          </cell>
          <cell r="H97">
            <v>0</v>
          </cell>
          <cell r="I97">
            <v>0</v>
          </cell>
          <cell r="J97">
            <v>0</v>
          </cell>
        </row>
        <row r="98">
          <cell r="A98">
            <v>0</v>
          </cell>
          <cell r="B98">
            <v>0</v>
          </cell>
          <cell r="C98">
            <v>0</v>
          </cell>
          <cell r="D98">
            <v>0</v>
          </cell>
          <cell r="E98">
            <v>0</v>
          </cell>
          <cell r="F98">
            <v>0</v>
          </cell>
          <cell r="G98">
            <v>0</v>
          </cell>
          <cell r="H98">
            <v>0</v>
          </cell>
          <cell r="I98">
            <v>0</v>
          </cell>
          <cell r="J98">
            <v>0</v>
          </cell>
        </row>
        <row r="99">
          <cell r="A99">
            <v>0</v>
          </cell>
          <cell r="B99">
            <v>0</v>
          </cell>
          <cell r="C99">
            <v>0</v>
          </cell>
          <cell r="D99">
            <v>0</v>
          </cell>
          <cell r="E99">
            <v>0</v>
          </cell>
          <cell r="F99">
            <v>0</v>
          </cell>
          <cell r="G99">
            <v>0</v>
          </cell>
          <cell r="H99">
            <v>0</v>
          </cell>
          <cell r="I99">
            <v>0</v>
          </cell>
          <cell r="J99">
            <v>0</v>
          </cell>
        </row>
        <row r="100">
          <cell r="A100">
            <v>0</v>
          </cell>
          <cell r="B100">
            <v>0</v>
          </cell>
          <cell r="C100">
            <v>0</v>
          </cell>
          <cell r="D100">
            <v>0</v>
          </cell>
          <cell r="E100">
            <v>0</v>
          </cell>
          <cell r="F100">
            <v>0</v>
          </cell>
          <cell r="G100">
            <v>0</v>
          </cell>
          <cell r="H100">
            <v>0</v>
          </cell>
          <cell r="I100">
            <v>0</v>
          </cell>
          <cell r="J100">
            <v>0</v>
          </cell>
        </row>
        <row r="101">
          <cell r="A101">
            <v>0</v>
          </cell>
          <cell r="B101">
            <v>0</v>
          </cell>
          <cell r="C101">
            <v>0</v>
          </cell>
          <cell r="D101">
            <v>0</v>
          </cell>
          <cell r="E101">
            <v>0</v>
          </cell>
          <cell r="F101">
            <v>0</v>
          </cell>
          <cell r="G101">
            <v>0</v>
          </cell>
          <cell r="H101">
            <v>0</v>
          </cell>
          <cell r="I101">
            <v>0</v>
          </cell>
          <cell r="J101">
            <v>0</v>
          </cell>
        </row>
        <row r="102">
          <cell r="A102">
            <v>0</v>
          </cell>
          <cell r="B102">
            <v>0</v>
          </cell>
          <cell r="C102">
            <v>0</v>
          </cell>
          <cell r="D102">
            <v>0</v>
          </cell>
          <cell r="E102">
            <v>0</v>
          </cell>
          <cell r="F102">
            <v>0</v>
          </cell>
          <cell r="G102">
            <v>0</v>
          </cell>
          <cell r="H102">
            <v>0</v>
          </cell>
          <cell r="I102">
            <v>0</v>
          </cell>
          <cell r="J102">
            <v>0</v>
          </cell>
        </row>
        <row r="103">
          <cell r="A103">
            <v>0</v>
          </cell>
          <cell r="B103">
            <v>0</v>
          </cell>
          <cell r="C103">
            <v>0</v>
          </cell>
          <cell r="D103">
            <v>0</v>
          </cell>
          <cell r="E103">
            <v>0</v>
          </cell>
          <cell r="F103">
            <v>0</v>
          </cell>
          <cell r="G103">
            <v>0</v>
          </cell>
          <cell r="H103">
            <v>0</v>
          </cell>
          <cell r="I103">
            <v>0</v>
          </cell>
          <cell r="J103">
            <v>0</v>
          </cell>
        </row>
        <row r="104">
          <cell r="A104">
            <v>0</v>
          </cell>
          <cell r="B104">
            <v>0</v>
          </cell>
          <cell r="C104">
            <v>0</v>
          </cell>
          <cell r="D104">
            <v>0</v>
          </cell>
          <cell r="E104">
            <v>0</v>
          </cell>
          <cell r="F104">
            <v>0</v>
          </cell>
          <cell r="G104">
            <v>0</v>
          </cell>
          <cell r="H104">
            <v>0</v>
          </cell>
          <cell r="I104">
            <v>0</v>
          </cell>
          <cell r="J104">
            <v>0</v>
          </cell>
        </row>
        <row r="105">
          <cell r="A105">
            <v>0</v>
          </cell>
          <cell r="B105">
            <v>0</v>
          </cell>
          <cell r="C105">
            <v>0</v>
          </cell>
          <cell r="D105">
            <v>0</v>
          </cell>
          <cell r="E105">
            <v>0</v>
          </cell>
          <cell r="F105">
            <v>0</v>
          </cell>
          <cell r="G105">
            <v>0</v>
          </cell>
          <cell r="H105">
            <v>0</v>
          </cell>
          <cell r="I105">
            <v>0</v>
          </cell>
          <cell r="J105">
            <v>0</v>
          </cell>
        </row>
        <row r="106">
          <cell r="A106">
            <v>0</v>
          </cell>
          <cell r="B106">
            <v>0</v>
          </cell>
          <cell r="C106">
            <v>0</v>
          </cell>
          <cell r="D106">
            <v>0</v>
          </cell>
          <cell r="E106">
            <v>0</v>
          </cell>
          <cell r="F106">
            <v>0</v>
          </cell>
          <cell r="G106">
            <v>0</v>
          </cell>
          <cell r="H106">
            <v>0</v>
          </cell>
          <cell r="I106">
            <v>0</v>
          </cell>
          <cell r="J106">
            <v>0</v>
          </cell>
        </row>
        <row r="107">
          <cell r="A107">
            <v>0</v>
          </cell>
          <cell r="B107">
            <v>0</v>
          </cell>
          <cell r="C107">
            <v>0</v>
          </cell>
          <cell r="D107">
            <v>0</v>
          </cell>
          <cell r="E107">
            <v>0</v>
          </cell>
          <cell r="F107">
            <v>0</v>
          </cell>
          <cell r="G107">
            <v>0</v>
          </cell>
          <cell r="H107">
            <v>0</v>
          </cell>
          <cell r="I107">
            <v>0</v>
          </cell>
          <cell r="J107">
            <v>0</v>
          </cell>
        </row>
        <row r="108">
          <cell r="A108">
            <v>0</v>
          </cell>
          <cell r="B108">
            <v>0</v>
          </cell>
          <cell r="C108">
            <v>0</v>
          </cell>
          <cell r="D108">
            <v>0</v>
          </cell>
          <cell r="E108">
            <v>0</v>
          </cell>
          <cell r="F108">
            <v>0</v>
          </cell>
          <cell r="G108">
            <v>0</v>
          </cell>
          <cell r="H108">
            <v>0</v>
          </cell>
          <cell r="I108">
            <v>0</v>
          </cell>
          <cell r="J108">
            <v>0</v>
          </cell>
        </row>
        <row r="109">
          <cell r="A109">
            <v>0</v>
          </cell>
          <cell r="B109">
            <v>0</v>
          </cell>
          <cell r="C109">
            <v>0</v>
          </cell>
          <cell r="D109">
            <v>0</v>
          </cell>
          <cell r="E109">
            <v>0</v>
          </cell>
          <cell r="F109">
            <v>0</v>
          </cell>
          <cell r="G109">
            <v>0</v>
          </cell>
          <cell r="H109">
            <v>0</v>
          </cell>
          <cell r="I109">
            <v>0</v>
          </cell>
          <cell r="J109">
            <v>0</v>
          </cell>
        </row>
        <row r="110">
          <cell r="A110">
            <v>0</v>
          </cell>
          <cell r="B110">
            <v>0</v>
          </cell>
          <cell r="C110">
            <v>0</v>
          </cell>
          <cell r="D110">
            <v>0</v>
          </cell>
          <cell r="E110">
            <v>0</v>
          </cell>
          <cell r="F110">
            <v>0</v>
          </cell>
          <cell r="G110">
            <v>0</v>
          </cell>
          <cell r="H110">
            <v>0</v>
          </cell>
          <cell r="I110">
            <v>0</v>
          </cell>
          <cell r="J110">
            <v>0</v>
          </cell>
        </row>
        <row r="111">
          <cell r="A111">
            <v>0</v>
          </cell>
          <cell r="B111">
            <v>0</v>
          </cell>
          <cell r="C111">
            <v>0</v>
          </cell>
          <cell r="D111">
            <v>0</v>
          </cell>
          <cell r="E111">
            <v>0</v>
          </cell>
          <cell r="F111">
            <v>0</v>
          </cell>
          <cell r="G111">
            <v>0</v>
          </cell>
          <cell r="H111">
            <v>0</v>
          </cell>
          <cell r="I111">
            <v>0</v>
          </cell>
          <cell r="J111">
            <v>0</v>
          </cell>
        </row>
        <row r="112">
          <cell r="A112">
            <v>0</v>
          </cell>
          <cell r="B112">
            <v>0</v>
          </cell>
          <cell r="C112">
            <v>0</v>
          </cell>
          <cell r="D112">
            <v>0</v>
          </cell>
          <cell r="E112">
            <v>0</v>
          </cell>
          <cell r="F112">
            <v>0</v>
          </cell>
          <cell r="G112">
            <v>0</v>
          </cell>
          <cell r="H112">
            <v>0</v>
          </cell>
          <cell r="I112">
            <v>0</v>
          </cell>
          <cell r="J112">
            <v>0</v>
          </cell>
        </row>
        <row r="113">
          <cell r="A113">
            <v>0</v>
          </cell>
          <cell r="B113">
            <v>0</v>
          </cell>
          <cell r="C113">
            <v>0</v>
          </cell>
          <cell r="D113">
            <v>0</v>
          </cell>
          <cell r="E113">
            <v>0</v>
          </cell>
          <cell r="F113">
            <v>0</v>
          </cell>
          <cell r="G113">
            <v>0</v>
          </cell>
          <cell r="H113">
            <v>0</v>
          </cell>
          <cell r="I113">
            <v>0</v>
          </cell>
          <cell r="J113">
            <v>0</v>
          </cell>
        </row>
        <row r="114">
          <cell r="A114">
            <v>0</v>
          </cell>
          <cell r="B114">
            <v>0</v>
          </cell>
          <cell r="C114">
            <v>0</v>
          </cell>
          <cell r="D114">
            <v>0</v>
          </cell>
          <cell r="E114">
            <v>0</v>
          </cell>
          <cell r="F114">
            <v>0</v>
          </cell>
          <cell r="G114">
            <v>0</v>
          </cell>
          <cell r="H114">
            <v>0</v>
          </cell>
          <cell r="I114">
            <v>0</v>
          </cell>
          <cell r="J114">
            <v>0</v>
          </cell>
        </row>
        <row r="115">
          <cell r="A115">
            <v>0</v>
          </cell>
          <cell r="B115">
            <v>0</v>
          </cell>
          <cell r="C115">
            <v>0</v>
          </cell>
          <cell r="D115">
            <v>0</v>
          </cell>
          <cell r="E115">
            <v>0</v>
          </cell>
          <cell r="F115">
            <v>0</v>
          </cell>
          <cell r="G115">
            <v>0</v>
          </cell>
          <cell r="H115">
            <v>0</v>
          </cell>
          <cell r="I115">
            <v>0</v>
          </cell>
          <cell r="J115">
            <v>0</v>
          </cell>
        </row>
        <row r="116">
          <cell r="A116">
            <v>0</v>
          </cell>
          <cell r="B116">
            <v>0</v>
          </cell>
          <cell r="C116">
            <v>0</v>
          </cell>
          <cell r="D116">
            <v>0</v>
          </cell>
          <cell r="E116">
            <v>0</v>
          </cell>
          <cell r="F116">
            <v>0</v>
          </cell>
          <cell r="G116">
            <v>0</v>
          </cell>
          <cell r="H116">
            <v>0</v>
          </cell>
          <cell r="I116">
            <v>0</v>
          </cell>
          <cell r="J116">
            <v>0</v>
          </cell>
        </row>
        <row r="117">
          <cell r="A117">
            <v>0</v>
          </cell>
          <cell r="B117">
            <v>0</v>
          </cell>
          <cell r="C117">
            <v>0</v>
          </cell>
          <cell r="D117">
            <v>0</v>
          </cell>
          <cell r="E117">
            <v>0</v>
          </cell>
          <cell r="F117">
            <v>0</v>
          </cell>
          <cell r="G117">
            <v>0</v>
          </cell>
          <cell r="H117">
            <v>0</v>
          </cell>
          <cell r="I117">
            <v>0</v>
          </cell>
          <cell r="J117">
            <v>0</v>
          </cell>
        </row>
        <row r="118">
          <cell r="A118">
            <v>0</v>
          </cell>
          <cell r="B118">
            <v>0</v>
          </cell>
          <cell r="C118">
            <v>0</v>
          </cell>
          <cell r="D118">
            <v>0</v>
          </cell>
          <cell r="E118">
            <v>0</v>
          </cell>
          <cell r="F118">
            <v>0</v>
          </cell>
          <cell r="G118">
            <v>0</v>
          </cell>
          <cell r="H118">
            <v>0</v>
          </cell>
          <cell r="I118">
            <v>0</v>
          </cell>
          <cell r="J118">
            <v>0</v>
          </cell>
        </row>
        <row r="119">
          <cell r="A119">
            <v>0</v>
          </cell>
          <cell r="B119">
            <v>0</v>
          </cell>
          <cell r="C119">
            <v>0</v>
          </cell>
          <cell r="D119">
            <v>0</v>
          </cell>
          <cell r="E119">
            <v>0</v>
          </cell>
          <cell r="F119">
            <v>0</v>
          </cell>
          <cell r="G119">
            <v>0</v>
          </cell>
          <cell r="H119">
            <v>0</v>
          </cell>
          <cell r="I119">
            <v>0</v>
          </cell>
          <cell r="J119">
            <v>0</v>
          </cell>
        </row>
        <row r="120">
          <cell r="A120">
            <v>0</v>
          </cell>
          <cell r="B120">
            <v>0</v>
          </cell>
          <cell r="C120">
            <v>0</v>
          </cell>
          <cell r="D120">
            <v>0</v>
          </cell>
          <cell r="E120">
            <v>0</v>
          </cell>
          <cell r="F120">
            <v>0</v>
          </cell>
          <cell r="G120">
            <v>0</v>
          </cell>
          <cell r="H120">
            <v>0</v>
          </cell>
          <cell r="I120">
            <v>0</v>
          </cell>
          <cell r="J120">
            <v>0</v>
          </cell>
        </row>
        <row r="121">
          <cell r="A121">
            <v>0</v>
          </cell>
          <cell r="B121">
            <v>0</v>
          </cell>
          <cell r="C121">
            <v>0</v>
          </cell>
          <cell r="D121">
            <v>0</v>
          </cell>
          <cell r="E121">
            <v>0</v>
          </cell>
          <cell r="F121">
            <v>0</v>
          </cell>
          <cell r="G121">
            <v>0</v>
          </cell>
          <cell r="H121">
            <v>0</v>
          </cell>
          <cell r="I121">
            <v>0</v>
          </cell>
          <cell r="J121">
            <v>0</v>
          </cell>
        </row>
        <row r="122">
          <cell r="A122">
            <v>0</v>
          </cell>
          <cell r="B122">
            <v>0</v>
          </cell>
          <cell r="C122">
            <v>0</v>
          </cell>
          <cell r="D122">
            <v>0</v>
          </cell>
          <cell r="E122">
            <v>0</v>
          </cell>
          <cell r="F122">
            <v>0</v>
          </cell>
          <cell r="G122">
            <v>0</v>
          </cell>
          <cell r="H122">
            <v>0</v>
          </cell>
          <cell r="I122">
            <v>0</v>
          </cell>
          <cell r="J122">
            <v>0</v>
          </cell>
        </row>
        <row r="123">
          <cell r="A123">
            <v>0</v>
          </cell>
          <cell r="B123">
            <v>0</v>
          </cell>
          <cell r="C123">
            <v>0</v>
          </cell>
          <cell r="D123">
            <v>0</v>
          </cell>
          <cell r="E123">
            <v>0</v>
          </cell>
          <cell r="F123">
            <v>0</v>
          </cell>
          <cell r="G123">
            <v>0</v>
          </cell>
          <cell r="H123">
            <v>0</v>
          </cell>
          <cell r="I123">
            <v>0</v>
          </cell>
          <cell r="J123">
            <v>0</v>
          </cell>
        </row>
        <row r="124">
          <cell r="A124">
            <v>0</v>
          </cell>
          <cell r="B124">
            <v>0</v>
          </cell>
          <cell r="C124">
            <v>0</v>
          </cell>
          <cell r="D124">
            <v>0</v>
          </cell>
          <cell r="E124">
            <v>0</v>
          </cell>
          <cell r="F124">
            <v>0</v>
          </cell>
          <cell r="G124">
            <v>0</v>
          </cell>
          <cell r="H124">
            <v>0</v>
          </cell>
          <cell r="I124">
            <v>0</v>
          </cell>
          <cell r="J124">
            <v>0</v>
          </cell>
        </row>
        <row r="125">
          <cell r="A125">
            <v>0</v>
          </cell>
          <cell r="B125">
            <v>0</v>
          </cell>
          <cell r="C125">
            <v>0</v>
          </cell>
          <cell r="D125">
            <v>0</v>
          </cell>
          <cell r="E125">
            <v>0</v>
          </cell>
          <cell r="F125">
            <v>0</v>
          </cell>
          <cell r="G125">
            <v>0</v>
          </cell>
          <cell r="H125">
            <v>0</v>
          </cell>
          <cell r="I125">
            <v>0</v>
          </cell>
          <cell r="J125">
            <v>0</v>
          </cell>
        </row>
        <row r="126">
          <cell r="A126">
            <v>0</v>
          </cell>
          <cell r="B126">
            <v>0</v>
          </cell>
          <cell r="C126">
            <v>0</v>
          </cell>
          <cell r="D126">
            <v>0</v>
          </cell>
          <cell r="E126">
            <v>0</v>
          </cell>
          <cell r="F126">
            <v>0</v>
          </cell>
          <cell r="G126">
            <v>0</v>
          </cell>
          <cell r="H126">
            <v>0</v>
          </cell>
          <cell r="I126">
            <v>0</v>
          </cell>
          <cell r="J126">
            <v>0</v>
          </cell>
        </row>
        <row r="127">
          <cell r="A127">
            <v>0</v>
          </cell>
          <cell r="B127">
            <v>0</v>
          </cell>
          <cell r="C127">
            <v>0</v>
          </cell>
          <cell r="D127">
            <v>0</v>
          </cell>
          <cell r="E127">
            <v>0</v>
          </cell>
          <cell r="F127">
            <v>0</v>
          </cell>
          <cell r="G127">
            <v>0</v>
          </cell>
          <cell r="H127">
            <v>0</v>
          </cell>
          <cell r="I127">
            <v>0</v>
          </cell>
          <cell r="J127">
            <v>0</v>
          </cell>
        </row>
        <row r="128">
          <cell r="A128">
            <v>0</v>
          </cell>
          <cell r="B128">
            <v>0</v>
          </cell>
          <cell r="C128">
            <v>0</v>
          </cell>
          <cell r="D128">
            <v>0</v>
          </cell>
          <cell r="E128">
            <v>0</v>
          </cell>
          <cell r="F128">
            <v>0</v>
          </cell>
          <cell r="G128">
            <v>0</v>
          </cell>
          <cell r="H128">
            <v>0</v>
          </cell>
          <cell r="I128">
            <v>0</v>
          </cell>
          <cell r="J128">
            <v>0</v>
          </cell>
        </row>
        <row r="129">
          <cell r="A129">
            <v>0</v>
          </cell>
          <cell r="B129">
            <v>0</v>
          </cell>
          <cell r="C129">
            <v>0</v>
          </cell>
          <cell r="D129">
            <v>0</v>
          </cell>
          <cell r="E129">
            <v>0</v>
          </cell>
          <cell r="F129">
            <v>0</v>
          </cell>
          <cell r="G129">
            <v>0</v>
          </cell>
          <cell r="H129">
            <v>0</v>
          </cell>
          <cell r="I129">
            <v>0</v>
          </cell>
          <cell r="J129">
            <v>0</v>
          </cell>
        </row>
        <row r="130">
          <cell r="A130">
            <v>0</v>
          </cell>
          <cell r="B130">
            <v>0</v>
          </cell>
          <cell r="C130">
            <v>0</v>
          </cell>
          <cell r="D130">
            <v>0</v>
          </cell>
          <cell r="E130">
            <v>0</v>
          </cell>
          <cell r="F130">
            <v>0</v>
          </cell>
          <cell r="G130">
            <v>0</v>
          </cell>
          <cell r="H130">
            <v>0</v>
          </cell>
          <cell r="I130">
            <v>0</v>
          </cell>
          <cell r="J130">
            <v>0</v>
          </cell>
        </row>
        <row r="131">
          <cell r="A131">
            <v>0</v>
          </cell>
          <cell r="B131">
            <v>0</v>
          </cell>
          <cell r="C131">
            <v>0</v>
          </cell>
          <cell r="D131">
            <v>0</v>
          </cell>
          <cell r="E131">
            <v>0</v>
          </cell>
          <cell r="F131">
            <v>0</v>
          </cell>
          <cell r="G131">
            <v>0</v>
          </cell>
          <cell r="H131">
            <v>0</v>
          </cell>
          <cell r="I131">
            <v>0</v>
          </cell>
          <cell r="J131">
            <v>0</v>
          </cell>
        </row>
        <row r="132">
          <cell r="A132">
            <v>0</v>
          </cell>
          <cell r="B132">
            <v>0</v>
          </cell>
          <cell r="C132">
            <v>0</v>
          </cell>
          <cell r="D132">
            <v>0</v>
          </cell>
          <cell r="E132">
            <v>0</v>
          </cell>
          <cell r="F132">
            <v>0</v>
          </cell>
          <cell r="G132">
            <v>0</v>
          </cell>
          <cell r="H132">
            <v>0</v>
          </cell>
          <cell r="I132">
            <v>0</v>
          </cell>
          <cell r="J132">
            <v>0</v>
          </cell>
        </row>
        <row r="133">
          <cell r="A133">
            <v>0</v>
          </cell>
          <cell r="B133">
            <v>0</v>
          </cell>
          <cell r="C133">
            <v>0</v>
          </cell>
          <cell r="D133">
            <v>0</v>
          </cell>
          <cell r="E133">
            <v>0</v>
          </cell>
          <cell r="F133">
            <v>0</v>
          </cell>
          <cell r="G133">
            <v>0</v>
          </cell>
          <cell r="H133">
            <v>0</v>
          </cell>
          <cell r="I133">
            <v>0</v>
          </cell>
          <cell r="J133">
            <v>0</v>
          </cell>
        </row>
        <row r="134">
          <cell r="A134" t="str">
            <v>ADJUSTMENTS</v>
          </cell>
        </row>
        <row r="135">
          <cell r="A135">
            <v>0</v>
          </cell>
          <cell r="B135">
            <v>0</v>
          </cell>
          <cell r="C135">
            <v>0</v>
          </cell>
          <cell r="D135">
            <v>0</v>
          </cell>
          <cell r="E135">
            <v>0</v>
          </cell>
          <cell r="F135">
            <v>0</v>
          </cell>
          <cell r="G135">
            <v>0</v>
          </cell>
          <cell r="H135">
            <v>0</v>
          </cell>
          <cell r="I135">
            <v>0</v>
          </cell>
          <cell r="J135">
            <v>0</v>
          </cell>
        </row>
        <row r="136">
          <cell r="A136" t="str">
            <v>Cargill Power Markets, LLC</v>
          </cell>
          <cell r="B136">
            <v>0</v>
          </cell>
          <cell r="C136" t="str">
            <v>MR-1</v>
          </cell>
          <cell r="D136">
            <v>-2</v>
          </cell>
          <cell r="E136">
            <v>4</v>
          </cell>
          <cell r="F136">
            <v>-80</v>
          </cell>
          <cell r="G136">
            <v>0</v>
          </cell>
          <cell r="H136">
            <v>7.46</v>
          </cell>
          <cell r="I136">
            <v>-149.19999999999999</v>
          </cell>
          <cell r="J136">
            <v>-69.199999999999989</v>
          </cell>
        </row>
        <row r="137">
          <cell r="A137" t="str">
            <v>Carolina Power &amp; Light Company</v>
          </cell>
          <cell r="B137">
            <v>0</v>
          </cell>
          <cell r="C137" t="str">
            <v>Transmission Purchase</v>
          </cell>
          <cell r="D137">
            <v>0</v>
          </cell>
          <cell r="E137">
            <v>0</v>
          </cell>
          <cell r="F137">
            <v>-36859.480000000003</v>
          </cell>
          <cell r="G137">
            <v>0</v>
          </cell>
          <cell r="H137">
            <v>0</v>
          </cell>
          <cell r="I137">
            <v>0</v>
          </cell>
          <cell r="J137">
            <v>36859.480000000003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RENTAL EXP 13 D-1"/>
      <sheetName val="Adj Duke Energy SEC FC 13 A-1"/>
      <sheetName val="Duke Energy SEC FC 13 A-1"/>
      <sheetName val="12 ME SEC CALC 13 A-2"/>
      <sheetName val="Duke Capital 12-01 SEC 13 A-3 "/>
      <sheetName val="Dist Inc of Equity Invest 13-X1"/>
      <sheetName val="RENTAL EXP 13 D-1"/>
      <sheetName val="DCC RENTAL EXP 13 E-2"/>
      <sheetName val="Duke Caital SEC FC B1"/>
    </sheetNames>
    <sheetDataSet>
      <sheetData sheetId="0" refreshError="1"/>
      <sheetData sheetId="1" refreshError="1"/>
      <sheetData sheetId="2" refreshError="1">
        <row r="1">
          <cell r="A1" t="str">
            <v>Duke Energy Corporation</v>
          </cell>
        </row>
        <row r="2">
          <cell r="A2" t="str">
            <v>Fixed Charges Coverage (calculated using SEC guidance)</v>
          </cell>
        </row>
        <row r="3">
          <cell r="A3" t="str">
            <v>For the YTD Period Ended</v>
          </cell>
          <cell r="C3">
            <v>37711</v>
          </cell>
        </row>
        <row r="5">
          <cell r="B5" t="str">
            <v>G:\finrpt\Reporting\EarnRelease\2003 ER\0303 EarnsRelease\[0303 SEC fixed charge ratio.xls]Adj RENTAL EXP 13 D-1</v>
          </cell>
        </row>
        <row r="6">
          <cell r="E6" t="str">
            <v>March 31</v>
          </cell>
          <cell r="G6" t="str">
            <v>March 31</v>
          </cell>
        </row>
        <row r="7">
          <cell r="E7">
            <v>2003</v>
          </cell>
          <cell r="G7">
            <v>2002</v>
          </cell>
        </row>
        <row r="9">
          <cell r="A9" t="str">
            <v>Calculation of "Earnings" for the Fixed Charges calculation</v>
          </cell>
        </row>
        <row r="10">
          <cell r="B10" t="str">
            <v>Net income (loss) from continuing operations,</v>
          </cell>
        </row>
        <row r="11">
          <cell r="B11" t="str">
            <v xml:space="preserve">   Before Extraordinary Items &amp; Cumulative Change in Accounting Principles</v>
          </cell>
          <cell r="D11" t="str">
            <v>Add</v>
          </cell>
          <cell r="E11">
            <v>386.2</v>
          </cell>
          <cell r="F11" t="str">
            <v>Fr 13-C2</v>
          </cell>
          <cell r="G11">
            <v>381.9</v>
          </cell>
          <cell r="H11" t="str">
            <v>Fr 13-B1</v>
          </cell>
        </row>
        <row r="13">
          <cell r="B13" t="str">
            <v xml:space="preserve">The following items should be excluded from net income from continuing operations:  </v>
          </cell>
        </row>
        <row r="14">
          <cell r="B14" t="str">
            <v xml:space="preserve">   Minority Interest expense</v>
          </cell>
          <cell r="D14" t="str">
            <v>Add</v>
          </cell>
          <cell r="E14">
            <v>52.2</v>
          </cell>
          <cell r="F14" t="str">
            <v>Fr 13-C2</v>
          </cell>
          <cell r="G14">
            <v>32.200000000000003</v>
          </cell>
          <cell r="H14" t="str">
            <v>Fr 13-B1</v>
          </cell>
        </row>
        <row r="15">
          <cell r="B15" t="str">
            <v xml:space="preserve">   Income taxes</v>
          </cell>
          <cell r="D15" t="str">
            <v>Add</v>
          </cell>
          <cell r="E15">
            <v>195.5</v>
          </cell>
          <cell r="F15" t="str">
            <v>Fr 13-C2</v>
          </cell>
          <cell r="G15">
            <v>157.9</v>
          </cell>
          <cell r="H15" t="str">
            <v>Fr 13-B1</v>
          </cell>
        </row>
        <row r="16">
          <cell r="B16" t="str">
            <v xml:space="preserve">   Income or loss from equity investees</v>
          </cell>
          <cell r="D16" t="str">
            <v>Subtract</v>
          </cell>
          <cell r="E16">
            <v>34</v>
          </cell>
          <cell r="F16" t="str">
            <v>Fr 13-C2</v>
          </cell>
          <cell r="G16">
            <v>11.6</v>
          </cell>
          <cell r="H16" t="str">
            <v>Fr 13-B1</v>
          </cell>
        </row>
        <row r="18">
          <cell r="B18" t="str">
            <v>Pretax income from continuing operations (as defined for the Fixed Charges calculation)</v>
          </cell>
          <cell r="E18">
            <v>599.9</v>
          </cell>
          <cell r="G18">
            <v>560.4</v>
          </cell>
        </row>
        <row r="20">
          <cell r="B20" t="str">
            <v>Add:</v>
          </cell>
        </row>
        <row r="21">
          <cell r="B21" t="str">
            <v xml:space="preserve">   Fixed Charges (see detail calculation below)</v>
          </cell>
          <cell r="D21" t="str">
            <v>(A)</v>
          </cell>
          <cell r="E21">
            <v>398.59658889999997</v>
          </cell>
          <cell r="G21">
            <v>296.60000000000002</v>
          </cell>
        </row>
        <row r="22">
          <cell r="B22" t="str">
            <v xml:space="preserve">   Amortization of capitalized interest  (note 1)</v>
          </cell>
          <cell r="E22">
            <v>0</v>
          </cell>
          <cell r="F22" t="str">
            <v>N/A</v>
          </cell>
          <cell r="G22">
            <v>0</v>
          </cell>
          <cell r="H22" t="str">
            <v>N/A</v>
          </cell>
        </row>
        <row r="23">
          <cell r="B23" t="str">
            <v xml:space="preserve">   Distributed income of equity investees</v>
          </cell>
          <cell r="E23">
            <v>81.782352000000003</v>
          </cell>
          <cell r="F23" t="str">
            <v>Fr 13-X1</v>
          </cell>
          <cell r="G23">
            <v>56</v>
          </cell>
          <cell r="H23" t="str">
            <v>Fr 13-B1</v>
          </cell>
        </row>
        <row r="24">
          <cell r="B24" t="str">
            <v xml:space="preserve">   Duke's share of pre-tax losses of equity investees for which charges arising from</v>
          </cell>
        </row>
        <row r="25">
          <cell r="B25" t="str">
            <v xml:space="preserve">      guarantees are included in fixed charges </v>
          </cell>
          <cell r="E25">
            <v>0</v>
          </cell>
          <cell r="F25" t="str">
            <v>N/A</v>
          </cell>
          <cell r="G25">
            <v>0</v>
          </cell>
          <cell r="H25" t="str">
            <v>N/A</v>
          </cell>
        </row>
        <row r="26">
          <cell r="C26" t="str">
            <v>Total of additions</v>
          </cell>
          <cell r="E26">
            <v>480.37894089999998</v>
          </cell>
          <cell r="G26">
            <v>352.6</v>
          </cell>
        </row>
        <row r="28">
          <cell r="B28" t="str">
            <v>Deduct:</v>
          </cell>
        </row>
        <row r="29">
          <cell r="B29" t="str">
            <v xml:space="preserve">   Preference security dividend requirements of consolidated subsidiaries (note 2)</v>
          </cell>
        </row>
        <row r="30">
          <cell r="B30" t="str">
            <v xml:space="preserve">        Dividends on preferred members'(Phillips) interest of DEFS grossed up for taxes</v>
          </cell>
          <cell r="E30">
            <v>2.2000000000000002</v>
          </cell>
          <cell r="F30" t="str">
            <v>Fr 13-AA1</v>
          </cell>
          <cell r="G30">
            <v>7.1</v>
          </cell>
          <cell r="H30" t="str">
            <v>Fr 13-B1</v>
          </cell>
        </row>
        <row r="31">
          <cell r="B31" t="str">
            <v xml:space="preserve">        Dividends on DEC and DCC Trust Preferred Securities</v>
          </cell>
          <cell r="E31">
            <v>27</v>
          </cell>
          <cell r="F31" t="str">
            <v>Fr 13-Z1</v>
          </cell>
          <cell r="G31">
            <v>27</v>
          </cell>
          <cell r="H31" t="str">
            <v>Fr 13-B1</v>
          </cell>
        </row>
        <row r="32">
          <cell r="B32" t="str">
            <v xml:space="preserve">        Dividends on DENA financing</v>
          </cell>
          <cell r="E32">
            <v>0</v>
          </cell>
          <cell r="F32" t="str">
            <v>Fr 13-Z1</v>
          </cell>
          <cell r="G32">
            <v>8</v>
          </cell>
          <cell r="H32" t="str">
            <v>Fr 13-B1</v>
          </cell>
        </row>
        <row r="33">
          <cell r="C33" t="str">
            <v>Subtotal of preference security dividend requirements</v>
          </cell>
          <cell r="D33" t="str">
            <v>(B)</v>
          </cell>
          <cell r="E33">
            <v>29.2</v>
          </cell>
          <cell r="G33">
            <v>42.1</v>
          </cell>
        </row>
        <row r="34">
          <cell r="B34" t="str">
            <v xml:space="preserve">   Interest capitalized</v>
          </cell>
          <cell r="E34">
            <v>19</v>
          </cell>
          <cell r="F34" t="str">
            <v>Fr 13-C2</v>
          </cell>
          <cell r="G34">
            <v>55.9</v>
          </cell>
          <cell r="H34" t="str">
            <v>Fr 13-B1</v>
          </cell>
        </row>
        <row r="35">
          <cell r="B35" t="str">
            <v xml:space="preserve">   Minority interest in pre-tax income of subsidiaries that have not incurred fixed charges (note 3)</v>
          </cell>
          <cell r="E35">
            <v>0</v>
          </cell>
          <cell r="F35" t="str">
            <v>N/A</v>
          </cell>
          <cell r="G35">
            <v>0</v>
          </cell>
          <cell r="H35" t="str">
            <v>N/A</v>
          </cell>
        </row>
        <row r="36">
          <cell r="C36" t="str">
            <v>Total of deductions</v>
          </cell>
          <cell r="E36">
            <v>48.2</v>
          </cell>
          <cell r="G36">
            <v>98</v>
          </cell>
        </row>
        <row r="38">
          <cell r="B38" t="str">
            <v>Total Earnings (as defined for the Fixed Charges calculation)</v>
          </cell>
          <cell r="E38">
            <v>1032.0789408999999</v>
          </cell>
          <cell r="G38">
            <v>815</v>
          </cell>
        </row>
        <row r="41">
          <cell r="A41" t="str">
            <v>Calculation of Fixed Charges</v>
          </cell>
          <cell r="D41" t="str">
            <v xml:space="preserve"> </v>
          </cell>
        </row>
        <row r="42">
          <cell r="B42" t="str">
            <v xml:space="preserve">   Interest expensed and capitalized, including amortized premiums, discounts and </v>
          </cell>
        </row>
        <row r="43">
          <cell r="B43" t="str">
            <v xml:space="preserve">      capitalized expenses related to indebtedness</v>
          </cell>
          <cell r="D43" t="str">
            <v xml:space="preserve"> </v>
          </cell>
          <cell r="E43">
            <v>358.9</v>
          </cell>
          <cell r="F43" t="str">
            <v>Fr 13-C2</v>
          </cell>
          <cell r="G43">
            <v>245.1</v>
          </cell>
          <cell r="H43" t="str">
            <v>Fr 13-B1</v>
          </cell>
        </row>
        <row r="44">
          <cell r="B44" t="str">
            <v xml:space="preserve">   Crescent capitalized interest</v>
          </cell>
          <cell r="D44" t="str">
            <v xml:space="preserve"> </v>
          </cell>
          <cell r="E44">
            <v>0.5</v>
          </cell>
          <cell r="F44" t="str">
            <v>Fr 13 F-2</v>
          </cell>
          <cell r="G44">
            <v>0.5</v>
          </cell>
          <cell r="H44" t="str">
            <v>Fr 13-B1</v>
          </cell>
        </row>
        <row r="45">
          <cell r="B45" t="str">
            <v xml:space="preserve">   Estimate of interest within rental expense</v>
          </cell>
          <cell r="D45" t="str">
            <v xml:space="preserve"> </v>
          </cell>
          <cell r="E45">
            <v>9.9965889000000008</v>
          </cell>
          <cell r="F45" t="str">
            <v>Fr 13 D-1</v>
          </cell>
          <cell r="G45">
            <v>8.9</v>
          </cell>
          <cell r="H45" t="str">
            <v>Fr 13-B1</v>
          </cell>
        </row>
        <row r="46">
          <cell r="B46" t="str">
            <v xml:space="preserve">   Preference security dividend requirements of consolidated subsidiaries (see above)</v>
          </cell>
          <cell r="D46" t="str">
            <v>(B)</v>
          </cell>
          <cell r="E46">
            <v>29.2</v>
          </cell>
          <cell r="G46">
            <v>42.1</v>
          </cell>
        </row>
        <row r="47">
          <cell r="C47" t="str">
            <v>Total Fixed Charges</v>
          </cell>
          <cell r="D47" t="str">
            <v>(A)</v>
          </cell>
          <cell r="E47">
            <v>398.59658889999997</v>
          </cell>
          <cell r="G47">
            <v>296.60000000000002</v>
          </cell>
        </row>
        <row r="50">
          <cell r="A50" t="str">
            <v>Fixed Charges Coverage (as calculated using SEC guidance)</v>
          </cell>
          <cell r="D50" t="str">
            <v xml:space="preserve"> </v>
          </cell>
          <cell r="E50">
            <v>2.5892819197179033</v>
          </cell>
        </row>
        <row r="52">
          <cell r="A52" t="str">
            <v>Previously disclosed</v>
          </cell>
        </row>
        <row r="54">
          <cell r="A54" t="str">
            <v>note 1</v>
          </cell>
          <cell r="B54" t="str">
            <v>Public utilities following SFAS 71 should not add amortization of capitalized interest in determining earnings</v>
          </cell>
        </row>
        <row r="56">
          <cell r="A56" t="str">
            <v>note 2</v>
          </cell>
          <cell r="B56" t="str">
            <v>Per item 503 of S-K, we have included the preferential dividends for the financing Trusts, Project Thor, and preferred stock sold to Phillips (partner in Field Services).</v>
          </cell>
        </row>
        <row r="58">
          <cell r="A58" t="str">
            <v>note 3</v>
          </cell>
          <cell r="B58" t="str">
            <v>All of Duke's significant subsidiaries incurr either interest expense or rent expense and therefor have fixed charges</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Fin Plng"/>
      <sheetName val="Capital Summary for Fin Plng"/>
      <sheetName val="Instructions"/>
      <sheetName val="BAP"/>
      <sheetName val="SCH C-1 p1"/>
      <sheetName val="SCH C-1 p2"/>
      <sheetName val="SCH C-2 p1"/>
      <sheetName val="SCH C-2 p2"/>
      <sheetName val="SCH C-2 p3"/>
      <sheetName val="SCH C-2 p4-9"/>
      <sheetName val="SCH C-3 p1-4"/>
      <sheetName val="SCH C-3 p5-10"/>
      <sheetName val="INPUT - Current Year Capital"/>
      <sheetName val="SCH C-3 11P"/>
      <sheetName val="SCH C-3 12P"/>
      <sheetName val="SCH C-4 1P"/>
      <sheetName val="INPUT -Projected Year Capital"/>
      <sheetName val="INPUT - Projected Year O&amp;M"/>
      <sheetName val="INPUT - Current Yr Actual O&amp;M"/>
      <sheetName val="INPUT- Current Yr Estimated O&amp;M"/>
      <sheetName val="INPUT - Other Links"/>
      <sheetName val="INPUT - Factors"/>
      <sheetName val="INPUT - Monthly MWH Sales"/>
      <sheetName val="CALC - Rev Est"/>
      <sheetName val="CALC - Returns"/>
    </sheetNames>
    <sheetDataSet>
      <sheetData sheetId="0"/>
      <sheetData sheetId="1"/>
      <sheetData sheetId="2"/>
      <sheetData sheetId="3"/>
      <sheetData sheetId="4"/>
      <sheetData sheetId="5"/>
      <sheetData sheetId="6">
        <row r="3">
          <cell r="J3" t="str">
            <v>DOCKET NO. 140002-EG</v>
          </cell>
        </row>
      </sheetData>
      <sheetData sheetId="7"/>
      <sheetData sheetId="8"/>
      <sheetData sheetId="9">
        <row r="28">
          <cell r="P28">
            <v>5609</v>
          </cell>
        </row>
      </sheetData>
      <sheetData sheetId="10">
        <row r="47">
          <cell r="K47">
            <v>0</v>
          </cell>
        </row>
      </sheetData>
      <sheetData sheetId="11"/>
      <sheetData sheetId="12"/>
      <sheetData sheetId="13"/>
      <sheetData sheetId="14"/>
      <sheetData sheetId="15"/>
      <sheetData sheetId="16"/>
      <sheetData sheetId="17">
        <row r="6">
          <cell r="O6">
            <v>1907232</v>
          </cell>
        </row>
      </sheetData>
      <sheetData sheetId="18"/>
      <sheetData sheetId="19"/>
      <sheetData sheetId="20">
        <row r="11">
          <cell r="H11">
            <v>0.9</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workbookViewId="0">
      <selection activeCell="N31" sqref="N31"/>
    </sheetView>
  </sheetViews>
  <sheetFormatPr defaultRowHeight="14.25" x14ac:dyDescent="0.2"/>
  <cols>
    <col min="1" max="1" width="9.140625" style="82"/>
    <col min="2" max="16384" width="9.140625" style="71"/>
  </cols>
  <sheetData>
    <row r="1" spans="1:13" ht="77.25" customHeight="1" x14ac:dyDescent="0.2">
      <c r="A1" s="87" t="s">
        <v>0</v>
      </c>
      <c r="B1" s="88"/>
      <c r="C1" s="88"/>
      <c r="D1" s="88"/>
      <c r="E1" s="88"/>
      <c r="F1" s="88"/>
      <c r="G1" s="88"/>
      <c r="H1" s="88"/>
      <c r="I1" s="88"/>
      <c r="J1" s="88"/>
      <c r="K1" s="88"/>
      <c r="L1" s="88"/>
      <c r="M1" s="88"/>
    </row>
    <row r="2" spans="1:13" ht="12" customHeight="1" x14ac:dyDescent="0.2">
      <c r="A2" s="92"/>
      <c r="B2" s="92"/>
      <c r="C2" s="92"/>
      <c r="D2" s="92"/>
      <c r="E2" s="92"/>
      <c r="F2" s="92"/>
      <c r="G2" s="92"/>
      <c r="H2" s="92"/>
      <c r="I2" s="92"/>
      <c r="J2" s="92"/>
      <c r="K2" s="92"/>
      <c r="L2" s="92"/>
      <c r="M2" s="92"/>
    </row>
    <row r="3" spans="1:13" ht="15" x14ac:dyDescent="0.25">
      <c r="A3" s="86" t="s">
        <v>1</v>
      </c>
      <c r="B3" s="86"/>
      <c r="C3" s="86"/>
      <c r="D3" s="86"/>
      <c r="E3" s="86"/>
      <c r="F3" s="86"/>
      <c r="G3" s="86"/>
      <c r="H3" s="86"/>
      <c r="I3" s="86"/>
      <c r="J3" s="86"/>
      <c r="K3" s="86"/>
      <c r="L3" s="86"/>
      <c r="M3" s="86"/>
    </row>
    <row r="4" spans="1:13" ht="15" x14ac:dyDescent="0.25">
      <c r="A4" s="89" t="s">
        <v>2</v>
      </c>
      <c r="B4" s="86" t="s">
        <v>3</v>
      </c>
      <c r="C4" s="86"/>
      <c r="D4" s="86"/>
      <c r="E4" s="86"/>
      <c r="F4" s="86"/>
      <c r="G4" s="86"/>
      <c r="H4" s="86" t="s">
        <v>4</v>
      </c>
      <c r="I4" s="86"/>
      <c r="J4" s="86"/>
      <c r="K4" s="86"/>
      <c r="L4" s="86"/>
      <c r="M4" s="86"/>
    </row>
    <row r="5" spans="1:13" ht="15" x14ac:dyDescent="0.25">
      <c r="A5" s="90"/>
      <c r="B5" s="86" t="s">
        <v>5</v>
      </c>
      <c r="C5" s="86"/>
      <c r="D5" s="86"/>
      <c r="E5" s="86" t="s">
        <v>6</v>
      </c>
      <c r="F5" s="86"/>
      <c r="G5" s="86"/>
      <c r="H5" s="86" t="s">
        <v>5</v>
      </c>
      <c r="I5" s="86"/>
      <c r="J5" s="86"/>
      <c r="K5" s="86" t="s">
        <v>6</v>
      </c>
      <c r="L5" s="86"/>
      <c r="M5" s="86"/>
    </row>
    <row r="6" spans="1:13" ht="15" x14ac:dyDescent="0.25">
      <c r="A6" s="90"/>
      <c r="B6" s="84" t="s">
        <v>7</v>
      </c>
      <c r="C6" s="84" t="s">
        <v>8</v>
      </c>
      <c r="D6" s="84" t="s">
        <v>9</v>
      </c>
      <c r="E6" s="84" t="s">
        <v>7</v>
      </c>
      <c r="F6" s="84" t="s">
        <v>8</v>
      </c>
      <c r="G6" s="84" t="s">
        <v>9</v>
      </c>
      <c r="H6" s="84" t="s">
        <v>7</v>
      </c>
      <c r="I6" s="84" t="s">
        <v>8</v>
      </c>
      <c r="J6" s="84" t="s">
        <v>9</v>
      </c>
      <c r="K6" s="84" t="s">
        <v>7</v>
      </c>
      <c r="L6" s="84" t="s">
        <v>8</v>
      </c>
      <c r="M6" s="84" t="s">
        <v>9</v>
      </c>
    </row>
    <row r="7" spans="1:13" ht="15" x14ac:dyDescent="0.25">
      <c r="A7" s="91"/>
      <c r="B7" s="83" t="s">
        <v>10</v>
      </c>
      <c r="C7" s="84" t="s">
        <v>10</v>
      </c>
      <c r="D7" s="84" t="s">
        <v>11</v>
      </c>
      <c r="E7" s="84" t="s">
        <v>10</v>
      </c>
      <c r="F7" s="84" t="s">
        <v>10</v>
      </c>
      <c r="G7" s="84" t="s">
        <v>11</v>
      </c>
      <c r="H7" s="84" t="s">
        <v>12</v>
      </c>
      <c r="I7" s="84" t="s">
        <v>10</v>
      </c>
      <c r="J7" s="84" t="s">
        <v>11</v>
      </c>
      <c r="K7" s="84" t="s">
        <v>10</v>
      </c>
      <c r="L7" s="84" t="s">
        <v>10</v>
      </c>
      <c r="M7" s="84" t="s">
        <v>11</v>
      </c>
    </row>
    <row r="8" spans="1:13" x14ac:dyDescent="0.2">
      <c r="A8" s="72">
        <v>2010</v>
      </c>
      <c r="B8" s="73">
        <f>'Goals Ann 2010-2014'!E11</f>
        <v>43.938865682950002</v>
      </c>
      <c r="C8" s="73">
        <f>'Goals Ann 2010-2014'!B11</f>
        <v>84.853427088250001</v>
      </c>
      <c r="D8" s="73">
        <f>'Goals Ann 2010-2014'!H11</f>
        <v>58.455897751169999</v>
      </c>
      <c r="E8" s="73">
        <f>'Goals Ann 2010-2014'!F11</f>
        <v>79.599999999999994</v>
      </c>
      <c r="F8" s="73">
        <f>'Goals Ann 2010-2014'!C11</f>
        <v>81.3</v>
      </c>
      <c r="G8" s="73">
        <f>'Goals Ann 2010-2014'!I11</f>
        <v>261.60000000000002</v>
      </c>
      <c r="H8" s="73">
        <f>'Goals Ann 2010-2014'!E27</f>
        <v>36.019899241200001</v>
      </c>
      <c r="I8" s="73">
        <f>'Goals Ann 2010-2014'!B27</f>
        <v>31.495476712799999</v>
      </c>
      <c r="J8" s="73">
        <f>'Goals Ann 2010-2014'!H27</f>
        <v>65.626765797299996</v>
      </c>
      <c r="K8" s="73">
        <f>'Goals Ann 2010-2014'!F27</f>
        <v>13.7</v>
      </c>
      <c r="L8" s="73">
        <f>'Goals Ann 2010-2014'!C27</f>
        <v>5.3</v>
      </c>
      <c r="M8" s="73">
        <f>'Goals Ann 2010-2014'!I27</f>
        <v>31.1</v>
      </c>
    </row>
    <row r="9" spans="1:13" x14ac:dyDescent="0.2">
      <c r="A9" s="74">
        <v>2011</v>
      </c>
      <c r="B9" s="75">
        <f>'Goals Ann 2010-2014'!E12</f>
        <v>39.103985844950166</v>
      </c>
      <c r="C9" s="75">
        <f>'Goals Ann 2010-2014'!B12</f>
        <v>75.44982090993237</v>
      </c>
      <c r="D9" s="75">
        <f>'Goals Ann 2010-2014'!H12</f>
        <v>52.097153200135473</v>
      </c>
      <c r="E9" s="75">
        <f>'Goals Ann 2010-2014'!F12</f>
        <v>81.5</v>
      </c>
      <c r="F9" s="75">
        <f>'Goals Ann 2010-2014'!C12</f>
        <v>86.8</v>
      </c>
      <c r="G9" s="75">
        <f>'Goals Ann 2010-2014'!I12</f>
        <v>267.60000000000002</v>
      </c>
      <c r="H9" s="75">
        <f>'Goals Ann 2010-2014'!E28</f>
        <v>29.397192805416058</v>
      </c>
      <c r="I9" s="75">
        <f>'Goals Ann 2010-2014'!B28</f>
        <v>29.166881041310624</v>
      </c>
      <c r="J9" s="75">
        <f>'Goals Ann 2010-2014'!H28</f>
        <v>66.596625184670927</v>
      </c>
      <c r="K9" s="75">
        <f>'Goals Ann 2010-2014'!F28</f>
        <v>16.2</v>
      </c>
      <c r="L9" s="75">
        <f>'Goals Ann 2010-2014'!C28</f>
        <v>5.3</v>
      </c>
      <c r="M9" s="75">
        <f>'Goals Ann 2010-2014'!I28</f>
        <v>33</v>
      </c>
    </row>
    <row r="10" spans="1:13" x14ac:dyDescent="0.2">
      <c r="A10" s="74">
        <v>2012</v>
      </c>
      <c r="B10" s="75">
        <f>'Goals Ann 2010-2014'!E13</f>
        <v>34.928827780419695</v>
      </c>
      <c r="C10" s="75">
        <f>'Goals Ann 2010-2014'!B13</f>
        <v>72.621904871351617</v>
      </c>
      <c r="D10" s="75">
        <f>'Goals Ann 2010-2014'!H13</f>
        <v>48.365773475044953</v>
      </c>
      <c r="E10" s="75">
        <f>'Goals Ann 2010-2014'!F13</f>
        <v>84.5</v>
      </c>
      <c r="F10" s="75">
        <f>'Goals Ann 2010-2014'!C13</f>
        <v>90.8</v>
      </c>
      <c r="G10" s="75">
        <f>'Goals Ann 2010-2014'!I13</f>
        <v>276.7</v>
      </c>
      <c r="H10" s="75">
        <f>'Goals Ann 2010-2014'!E29</f>
        <v>28.161568804605711</v>
      </c>
      <c r="I10" s="75">
        <f>'Goals Ann 2010-2014'!B29</f>
        <v>21.473646246472736</v>
      </c>
      <c r="J10" s="75">
        <f>'Goals Ann 2010-2014'!H29</f>
        <v>66.908301964580346</v>
      </c>
      <c r="K10" s="75">
        <f>'Goals Ann 2010-2014'!F29</f>
        <v>25.5</v>
      </c>
      <c r="L10" s="75">
        <f>'Goals Ann 2010-2014'!C29</f>
        <v>11.4</v>
      </c>
      <c r="M10" s="75">
        <f>'Goals Ann 2010-2014'!I29</f>
        <v>35.9</v>
      </c>
    </row>
    <row r="11" spans="1:13" x14ac:dyDescent="0.2">
      <c r="A11" s="76">
        <v>2013</v>
      </c>
      <c r="B11" s="75">
        <f>'Goals Ann 2010-2014'!E14</f>
        <v>26.317943808733901</v>
      </c>
      <c r="C11" s="75">
        <f>'Goals Ann 2010-2014'!B14</f>
        <v>47.974094616409332</v>
      </c>
      <c r="D11" s="75">
        <f>'Goals Ann 2010-2014'!H14</f>
        <v>40.968686010447783</v>
      </c>
      <c r="E11" s="75">
        <f>'Goals Ann 2010-2014'!F14</f>
        <v>86.5</v>
      </c>
      <c r="F11" s="75">
        <f>'Goals Ann 2010-2014'!C14</f>
        <v>93.5</v>
      </c>
      <c r="G11" s="75">
        <f>'Goals Ann 2010-2014'!I14</f>
        <v>282.7</v>
      </c>
      <c r="H11" s="75">
        <f>'Goals Ann 2010-2014'!E30</f>
        <v>27.081017221639591</v>
      </c>
      <c r="I11" s="75">
        <f>'Goals Ann 2010-2014'!B30</f>
        <v>21.106518050403338</v>
      </c>
      <c r="J11" s="75">
        <f>'Goals Ann 2010-2014'!H30</f>
        <v>43.435274777294843</v>
      </c>
      <c r="K11" s="75">
        <f>'Goals Ann 2010-2014'!F30</f>
        <v>25.9</v>
      </c>
      <c r="L11" s="75">
        <f>'Goals Ann 2010-2014'!C30</f>
        <v>11.5</v>
      </c>
      <c r="M11" s="75">
        <f>'Goals Ann 2010-2014'!I30</f>
        <v>37.700000000000003</v>
      </c>
    </row>
    <row r="12" spans="1:13" x14ac:dyDescent="0.2">
      <c r="A12" s="77">
        <v>2014</v>
      </c>
      <c r="B12" s="75">
        <f>'Goals Ann 2010-2014'!E15</f>
        <v>25.029106139327745</v>
      </c>
      <c r="C12" s="75">
        <f>'Goals Ann 2010-2014'!B15</f>
        <v>41.262715512670987</v>
      </c>
      <c r="D12" s="75">
        <f>'Goals Ann 2010-2014'!H15</f>
        <v>42.743594528682003</v>
      </c>
      <c r="E12" s="75">
        <f>'Goals Ann 2010-2014'!F15</f>
        <v>88.4</v>
      </c>
      <c r="F12" s="75">
        <f>'Goals Ann 2010-2014'!C15</f>
        <v>96.2</v>
      </c>
      <c r="G12" s="75">
        <f>'Goals Ann 2010-2014'!I15</f>
        <v>288.8</v>
      </c>
      <c r="H12" s="75">
        <f>'Goals Ann 2010-2014'!E31</f>
        <v>36.351799385006885</v>
      </c>
      <c r="I12" s="75">
        <f>'Goals Ann 2010-2014'!B31</f>
        <v>30.059104018661859</v>
      </c>
      <c r="J12" s="75">
        <f>'Goals Ann 2010-2014'!H31</f>
        <v>57.136296257024703</v>
      </c>
      <c r="K12" s="75">
        <f>'Goals Ann 2010-2014'!F31</f>
        <v>26.4</v>
      </c>
      <c r="L12" s="75">
        <f>'Goals Ann 2010-2014'!C31</f>
        <v>11.5</v>
      </c>
      <c r="M12" s="75">
        <f>'Goals Ann 2010-2014'!I31</f>
        <v>39.6</v>
      </c>
    </row>
    <row r="13" spans="1:13" x14ac:dyDescent="0.2">
      <c r="A13" s="77">
        <v>2015</v>
      </c>
      <c r="B13" s="75">
        <f>'Goals Ann 2015-2018'!E11</f>
        <v>25.329085750315258</v>
      </c>
      <c r="C13" s="75">
        <f>'Goals Ann 2015-2018'!B11</f>
        <v>41.454600672551493</v>
      </c>
      <c r="D13" s="75">
        <f>'Goals Ann 2015-2018'!H11</f>
        <v>39.431950399327448</v>
      </c>
      <c r="E13" s="75">
        <f>'Goals Ann 2015-2018'!F11</f>
        <v>26.4</v>
      </c>
      <c r="F13" s="75">
        <f>'Goals Ann 2015-2018'!C11</f>
        <v>58.4</v>
      </c>
      <c r="G13" s="75">
        <f>'Goals Ann 2015-2018'!I11</f>
        <v>25.5</v>
      </c>
      <c r="H13" s="75">
        <f>'Goals Ann 2015-2018'!E27</f>
        <v>34.87682639764607</v>
      </c>
      <c r="I13" s="75">
        <f>'Goals Ann 2015-2018'!B27</f>
        <v>27.590596889449348</v>
      </c>
      <c r="J13" s="75">
        <f>'Goals Ann 2015-2018'!H27</f>
        <v>36.289899117276164</v>
      </c>
      <c r="K13" s="75">
        <f>'Goals Ann 2015-2018'!F27</f>
        <v>12</v>
      </c>
      <c r="L13" s="75">
        <f>'Goals Ann 2015-2018'!C27</f>
        <v>5.4</v>
      </c>
      <c r="M13" s="78">
        <f>'Goals Ann 2015-2018'!I27</f>
        <v>14.5</v>
      </c>
    </row>
    <row r="14" spans="1:13" x14ac:dyDescent="0.2">
      <c r="A14" s="77">
        <v>2016</v>
      </c>
      <c r="B14" s="75">
        <f>'Goals Ann 2015-2018'!E12</f>
        <v>30.045396631883797</v>
      </c>
      <c r="C14" s="75">
        <f>'Goals Ann 2015-2018'!B12</f>
        <v>52.438688259244806</v>
      </c>
      <c r="D14" s="75">
        <f>'Goals Ann 2015-2018'!H12</f>
        <v>47.253050149712159</v>
      </c>
      <c r="E14" s="75">
        <f>'Goals Ann 2015-2018'!F12</f>
        <v>24</v>
      </c>
      <c r="F14" s="75">
        <f>'Goals Ann 2015-2018'!C12</f>
        <v>53.1</v>
      </c>
      <c r="G14" s="75">
        <f>'Goals Ann 2015-2018'!I12</f>
        <v>23.8</v>
      </c>
      <c r="H14" s="75">
        <f>'Goals Ann 2015-2018'!E28</f>
        <v>85.316014693710187</v>
      </c>
      <c r="I14" s="75">
        <f>'Goals Ann 2015-2018'!B28</f>
        <v>71.92931357400667</v>
      </c>
      <c r="J14" s="75">
        <f>'Goals Ann 2015-2018'!H28</f>
        <v>27.561385266628108</v>
      </c>
      <c r="K14" s="75">
        <f>'Goals Ann 2015-2018'!F28</f>
        <v>11.6</v>
      </c>
      <c r="L14" s="75">
        <f>'Goals Ann 2015-2018'!C28</f>
        <v>5.4</v>
      </c>
      <c r="M14" s="78">
        <f>'Goals Ann 2015-2018'!I28</f>
        <v>13.6</v>
      </c>
    </row>
    <row r="15" spans="1:13" x14ac:dyDescent="0.2">
      <c r="A15" s="77">
        <v>2017</v>
      </c>
      <c r="B15" s="75">
        <f>'Goals Ann 2015-2018'!E13</f>
        <v>30.594657419345175</v>
      </c>
      <c r="C15" s="75">
        <f>'Goals Ann 2015-2018'!B13</f>
        <v>54.263507137490087</v>
      </c>
      <c r="D15" s="75">
        <f>'Goals Ann 2015-2018'!H13</f>
        <v>46.380457128347558</v>
      </c>
      <c r="E15" s="75">
        <f>'Goals Ann 2015-2018'!F13</f>
        <v>22.2</v>
      </c>
      <c r="F15" s="75">
        <f>'Goals Ann 2015-2018'!C13</f>
        <v>48.7</v>
      </c>
      <c r="G15" s="75">
        <f>'Goals Ann 2015-2018'!I13</f>
        <v>20.8</v>
      </c>
      <c r="H15" s="75">
        <f>'Goals Ann 2015-2018'!E29</f>
        <v>51.768797985092974</v>
      </c>
      <c r="I15" s="75">
        <f>'Goals Ann 2015-2018'!B29</f>
        <v>26.304708552925003</v>
      </c>
      <c r="J15" s="75">
        <f>'Goals Ann 2015-2018'!H29</f>
        <v>35.434305962967507</v>
      </c>
      <c r="K15" s="75">
        <f>'Goals Ann 2015-2018'!F29</f>
        <v>11</v>
      </c>
      <c r="L15" s="75">
        <f>'Goals Ann 2015-2018'!C29</f>
        <v>5.6</v>
      </c>
      <c r="M15" s="78">
        <f>'Goals Ann 2015-2018'!I29</f>
        <v>12</v>
      </c>
    </row>
    <row r="16" spans="1:13" x14ac:dyDescent="0.2">
      <c r="A16" s="79">
        <v>2018</v>
      </c>
      <c r="B16" s="80">
        <f>'Goals Ann 2015-2018'!E14</f>
        <v>25.580395868221512</v>
      </c>
      <c r="C16" s="80">
        <f>'Goals Ann 2015-2018'!B14</f>
        <v>45.00061966501665</v>
      </c>
      <c r="D16" s="80">
        <f>'Goals Ann 2015-2018'!H14</f>
        <v>43.407847208619479</v>
      </c>
      <c r="E16" s="80">
        <f>'Goals Ann 2015-2018'!F14</f>
        <v>20</v>
      </c>
      <c r="F16" s="80">
        <f>'Goals Ann 2015-2018'!C14</f>
        <v>43.2</v>
      </c>
      <c r="G16" s="80">
        <f>'Goals Ann 2015-2018'!I14</f>
        <v>17</v>
      </c>
      <c r="H16" s="80">
        <f>'Goals Ann 2015-2018'!E30</f>
        <v>60.340287008730812</v>
      </c>
      <c r="I16" s="80">
        <f>'Goals Ann 2015-2018'!B30</f>
        <v>43.354777562420864</v>
      </c>
      <c r="J16" s="80">
        <f>'Goals Ann 2015-2018'!H30</f>
        <v>38.974572813190846</v>
      </c>
      <c r="K16" s="80">
        <f>'Goals Ann 2015-2018'!F30</f>
        <v>10</v>
      </c>
      <c r="L16" s="80">
        <f>'Goals Ann 2015-2018'!C30</f>
        <v>5.0999999999999996</v>
      </c>
      <c r="M16" s="81">
        <f>'Goals Ann 2015-2018'!I30</f>
        <v>10</v>
      </c>
    </row>
  </sheetData>
  <mergeCells count="10">
    <mergeCell ref="A3:M3"/>
    <mergeCell ref="A1:M1"/>
    <mergeCell ref="A4:A7"/>
    <mergeCell ref="H4:M4"/>
    <mergeCell ref="B4:G4"/>
    <mergeCell ref="H5:J5"/>
    <mergeCell ref="K5:M5"/>
    <mergeCell ref="E5:G5"/>
    <mergeCell ref="B5:D5"/>
    <mergeCell ref="A2:M2"/>
  </mergeCells>
  <pageMargins left="0.7" right="0.7" top="0.75" bottom="0.75" header="0.3" footer="0.3"/>
  <pageSetup scale="7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7"/>
  <sheetViews>
    <sheetView showGridLines="0" topLeftCell="A7" zoomScale="90" zoomScaleNormal="90" workbookViewId="0">
      <selection activeCell="A4" sqref="A4:J4"/>
    </sheetView>
  </sheetViews>
  <sheetFormatPr defaultRowHeight="12.75" x14ac:dyDescent="0.2"/>
  <cols>
    <col min="1" max="9" width="11.140625" style="3" customWidth="1"/>
    <col min="10" max="10" width="12.140625" style="3" customWidth="1"/>
    <col min="11" max="11" width="11.140625" style="3" customWidth="1"/>
    <col min="12" max="12" width="11" style="3" customWidth="1"/>
    <col min="13" max="257" width="9.140625" style="3"/>
    <col min="258" max="267" width="11.140625" style="3" customWidth="1"/>
    <col min="268" max="513" width="9.140625" style="3"/>
    <col min="514" max="523" width="11.140625" style="3" customWidth="1"/>
    <col min="524" max="769" width="9.140625" style="3"/>
    <col min="770" max="779" width="11.140625" style="3" customWidth="1"/>
    <col min="780" max="1025" width="9.140625" style="3"/>
    <col min="1026" max="1035" width="11.140625" style="3" customWidth="1"/>
    <col min="1036" max="1281" width="9.140625" style="3"/>
    <col min="1282" max="1291" width="11.140625" style="3" customWidth="1"/>
    <col min="1292" max="1537" width="9.140625" style="3"/>
    <col min="1538" max="1547" width="11.140625" style="3" customWidth="1"/>
    <col min="1548" max="1793" width="9.140625" style="3"/>
    <col min="1794" max="1803" width="11.140625" style="3" customWidth="1"/>
    <col min="1804" max="2049" width="9.140625" style="3"/>
    <col min="2050" max="2059" width="11.140625" style="3" customWidth="1"/>
    <col min="2060" max="2305" width="9.140625" style="3"/>
    <col min="2306" max="2315" width="11.140625" style="3" customWidth="1"/>
    <col min="2316" max="2561" width="9.140625" style="3"/>
    <col min="2562" max="2571" width="11.140625" style="3" customWidth="1"/>
    <col min="2572" max="2817" width="9.140625" style="3"/>
    <col min="2818" max="2827" width="11.140625" style="3" customWidth="1"/>
    <col min="2828" max="3073" width="9.140625" style="3"/>
    <col min="3074" max="3083" width="11.140625" style="3" customWidth="1"/>
    <col min="3084" max="3329" width="9.140625" style="3"/>
    <col min="3330" max="3339" width="11.140625" style="3" customWidth="1"/>
    <col min="3340" max="3585" width="9.140625" style="3"/>
    <col min="3586" max="3595" width="11.140625" style="3" customWidth="1"/>
    <col min="3596" max="3841" width="9.140625" style="3"/>
    <col min="3842" max="3851" width="11.140625" style="3" customWidth="1"/>
    <col min="3852" max="4097" width="9.140625" style="3"/>
    <col min="4098" max="4107" width="11.140625" style="3" customWidth="1"/>
    <col min="4108" max="4353" width="9.140625" style="3"/>
    <col min="4354" max="4363" width="11.140625" style="3" customWidth="1"/>
    <col min="4364" max="4609" width="9.140625" style="3"/>
    <col min="4610" max="4619" width="11.140625" style="3" customWidth="1"/>
    <col min="4620" max="4865" width="9.140625" style="3"/>
    <col min="4866" max="4875" width="11.140625" style="3" customWidth="1"/>
    <col min="4876" max="5121" width="9.140625" style="3"/>
    <col min="5122" max="5131" width="11.140625" style="3" customWidth="1"/>
    <col min="5132" max="5377" width="9.140625" style="3"/>
    <col min="5378" max="5387" width="11.140625" style="3" customWidth="1"/>
    <col min="5388" max="5633" width="9.140625" style="3"/>
    <col min="5634" max="5643" width="11.140625" style="3" customWidth="1"/>
    <col min="5644" max="5889" width="9.140625" style="3"/>
    <col min="5890" max="5899" width="11.140625" style="3" customWidth="1"/>
    <col min="5900" max="6145" width="9.140625" style="3"/>
    <col min="6146" max="6155" width="11.140625" style="3" customWidth="1"/>
    <col min="6156" max="6401" width="9.140625" style="3"/>
    <col min="6402" max="6411" width="11.140625" style="3" customWidth="1"/>
    <col min="6412" max="6657" width="9.140625" style="3"/>
    <col min="6658" max="6667" width="11.140625" style="3" customWidth="1"/>
    <col min="6668" max="6913" width="9.140625" style="3"/>
    <col min="6914" max="6923" width="11.140625" style="3" customWidth="1"/>
    <col min="6924" max="7169" width="9.140625" style="3"/>
    <col min="7170" max="7179" width="11.140625" style="3" customWidth="1"/>
    <col min="7180" max="7425" width="9.140625" style="3"/>
    <col min="7426" max="7435" width="11.140625" style="3" customWidth="1"/>
    <col min="7436" max="7681" width="9.140625" style="3"/>
    <col min="7682" max="7691" width="11.140625" style="3" customWidth="1"/>
    <col min="7692" max="7937" width="9.140625" style="3"/>
    <col min="7938" max="7947" width="11.140625" style="3" customWidth="1"/>
    <col min="7948" max="8193" width="9.140625" style="3"/>
    <col min="8194" max="8203" width="11.140625" style="3" customWidth="1"/>
    <col min="8204" max="8449" width="9.140625" style="3"/>
    <col min="8450" max="8459" width="11.140625" style="3" customWidth="1"/>
    <col min="8460" max="8705" width="9.140625" style="3"/>
    <col min="8706" max="8715" width="11.140625" style="3" customWidth="1"/>
    <col min="8716" max="8961" width="9.140625" style="3"/>
    <col min="8962" max="8971" width="11.140625" style="3" customWidth="1"/>
    <col min="8972" max="9217" width="9.140625" style="3"/>
    <col min="9218" max="9227" width="11.140625" style="3" customWidth="1"/>
    <col min="9228" max="9473" width="9.140625" style="3"/>
    <col min="9474" max="9483" width="11.140625" style="3" customWidth="1"/>
    <col min="9484" max="9729" width="9.140625" style="3"/>
    <col min="9730" max="9739" width="11.140625" style="3" customWidth="1"/>
    <col min="9740" max="9985" width="9.140625" style="3"/>
    <col min="9986" max="9995" width="11.140625" style="3" customWidth="1"/>
    <col min="9996" max="10241" width="9.140625" style="3"/>
    <col min="10242" max="10251" width="11.140625" style="3" customWidth="1"/>
    <col min="10252" max="10497" width="9.140625" style="3"/>
    <col min="10498" max="10507" width="11.140625" style="3" customWidth="1"/>
    <col min="10508" max="10753" width="9.140625" style="3"/>
    <col min="10754" max="10763" width="11.140625" style="3" customWidth="1"/>
    <col min="10764" max="11009" width="9.140625" style="3"/>
    <col min="11010" max="11019" width="11.140625" style="3" customWidth="1"/>
    <col min="11020" max="11265" width="9.140625" style="3"/>
    <col min="11266" max="11275" width="11.140625" style="3" customWidth="1"/>
    <col min="11276" max="11521" width="9.140625" style="3"/>
    <col min="11522" max="11531" width="11.140625" style="3" customWidth="1"/>
    <col min="11532" max="11777" width="9.140625" style="3"/>
    <col min="11778" max="11787" width="11.140625" style="3" customWidth="1"/>
    <col min="11788" max="12033" width="9.140625" style="3"/>
    <col min="12034" max="12043" width="11.140625" style="3" customWidth="1"/>
    <col min="12044" max="12289" width="9.140625" style="3"/>
    <col min="12290" max="12299" width="11.140625" style="3" customWidth="1"/>
    <col min="12300" max="12545" width="9.140625" style="3"/>
    <col min="12546" max="12555" width="11.140625" style="3" customWidth="1"/>
    <col min="12556" max="12801" width="9.140625" style="3"/>
    <col min="12802" max="12811" width="11.140625" style="3" customWidth="1"/>
    <col min="12812" max="13057" width="9.140625" style="3"/>
    <col min="13058" max="13067" width="11.140625" style="3" customWidth="1"/>
    <col min="13068" max="13313" width="9.140625" style="3"/>
    <col min="13314" max="13323" width="11.140625" style="3" customWidth="1"/>
    <col min="13324" max="13569" width="9.140625" style="3"/>
    <col min="13570" max="13579" width="11.140625" style="3" customWidth="1"/>
    <col min="13580" max="13825" width="9.140625" style="3"/>
    <col min="13826" max="13835" width="11.140625" style="3" customWidth="1"/>
    <col min="13836" max="14081" width="9.140625" style="3"/>
    <col min="14082" max="14091" width="11.140625" style="3" customWidth="1"/>
    <col min="14092" max="14337" width="9.140625" style="3"/>
    <col min="14338" max="14347" width="11.140625" style="3" customWidth="1"/>
    <col min="14348" max="14593" width="9.140625" style="3"/>
    <col min="14594" max="14603" width="11.140625" style="3" customWidth="1"/>
    <col min="14604" max="14849" width="9.140625" style="3"/>
    <col min="14850" max="14859" width="11.140625" style="3" customWidth="1"/>
    <col min="14860" max="15105" width="9.140625" style="3"/>
    <col min="15106" max="15115" width="11.140625" style="3" customWidth="1"/>
    <col min="15116" max="15361" width="9.140625" style="3"/>
    <col min="15362" max="15371" width="11.140625" style="3" customWidth="1"/>
    <col min="15372" max="15617" width="9.140625" style="3"/>
    <col min="15618" max="15627" width="11.140625" style="3" customWidth="1"/>
    <col min="15628" max="15873" width="9.140625" style="3"/>
    <col min="15874" max="15883" width="11.140625" style="3" customWidth="1"/>
    <col min="15884" max="16129" width="9.140625" style="3"/>
    <col min="16130" max="16139" width="11.140625" style="3" customWidth="1"/>
    <col min="16140" max="16384" width="9.140625" style="3"/>
  </cols>
  <sheetData>
    <row r="1" spans="1:12" ht="15.75" x14ac:dyDescent="0.25">
      <c r="A1" s="96" t="s">
        <v>13</v>
      </c>
      <c r="B1" s="96"/>
      <c r="C1" s="96"/>
      <c r="D1" s="96"/>
      <c r="E1" s="96"/>
      <c r="F1" s="96"/>
      <c r="G1" s="96"/>
      <c r="H1" s="96"/>
      <c r="I1" s="96"/>
      <c r="J1" s="96"/>
      <c r="K1" s="6"/>
    </row>
    <row r="2" spans="1:12" ht="15.75" x14ac:dyDescent="0.25">
      <c r="A2" s="4"/>
      <c r="B2" s="5"/>
      <c r="C2" s="6"/>
      <c r="D2" s="6"/>
      <c r="E2" s="97" t="s">
        <v>14</v>
      </c>
      <c r="F2" s="97"/>
      <c r="G2" s="7"/>
      <c r="H2" s="5"/>
      <c r="I2" s="6"/>
      <c r="J2" s="6"/>
      <c r="K2" s="6"/>
    </row>
    <row r="3" spans="1:12" ht="15.75" x14ac:dyDescent="0.25">
      <c r="A3" s="96" t="s">
        <v>15</v>
      </c>
      <c r="B3" s="96"/>
      <c r="C3" s="96"/>
      <c r="D3" s="96"/>
      <c r="E3" s="96"/>
      <c r="F3" s="96"/>
      <c r="G3" s="96"/>
      <c r="H3" s="96"/>
      <c r="I3" s="96"/>
      <c r="J3" s="96"/>
      <c r="K3" s="6"/>
      <c r="L3" s="9"/>
    </row>
    <row r="4" spans="1:12" ht="15.75" x14ac:dyDescent="0.25">
      <c r="A4" s="96" t="s">
        <v>16</v>
      </c>
      <c r="B4" s="96"/>
      <c r="C4" s="96"/>
      <c r="D4" s="96"/>
      <c r="E4" s="96"/>
      <c r="F4" s="96"/>
      <c r="G4" s="96"/>
      <c r="H4" s="96"/>
      <c r="I4" s="96"/>
      <c r="J4" s="96"/>
      <c r="K4" s="6"/>
    </row>
    <row r="5" spans="1:12" ht="13.5" thickBot="1" x14ac:dyDescent="0.25">
      <c r="B5" s="10"/>
      <c r="E5" s="10"/>
      <c r="H5" s="10"/>
    </row>
    <row r="6" spans="1:12" ht="14.25" customHeight="1" thickBot="1" x14ac:dyDescent="0.25">
      <c r="A6" s="11" t="s">
        <v>17</v>
      </c>
      <c r="B6" s="12"/>
      <c r="C6" s="13"/>
      <c r="D6" s="13"/>
      <c r="E6" s="12"/>
      <c r="F6" s="13"/>
      <c r="G6" s="13"/>
      <c r="H6" s="12"/>
      <c r="I6" s="13"/>
      <c r="J6" s="14"/>
    </row>
    <row r="7" spans="1:12" ht="14.25" customHeight="1" x14ac:dyDescent="0.2">
      <c r="A7" s="15"/>
      <c r="B7" s="16" t="s">
        <v>18</v>
      </c>
      <c r="C7" s="17"/>
      <c r="D7" s="18"/>
      <c r="E7" s="16" t="s">
        <v>19</v>
      </c>
      <c r="F7" s="17"/>
      <c r="G7" s="18"/>
      <c r="H7" s="93" t="s">
        <v>20</v>
      </c>
      <c r="I7" s="94"/>
      <c r="J7" s="95"/>
      <c r="K7" s="19"/>
    </row>
    <row r="8" spans="1:12" ht="14.25" customHeight="1" x14ac:dyDescent="0.2">
      <c r="A8" s="20"/>
      <c r="B8" s="21"/>
      <c r="C8" s="22" t="s">
        <v>21</v>
      </c>
      <c r="D8" s="23"/>
      <c r="E8" s="21"/>
      <c r="F8" s="22" t="s">
        <v>21</v>
      </c>
      <c r="G8" s="23"/>
      <c r="H8" s="21"/>
      <c r="I8" s="22" t="s">
        <v>21</v>
      </c>
      <c r="J8" s="23"/>
      <c r="K8" s="22"/>
    </row>
    <row r="9" spans="1:12" ht="14.25" customHeight="1" x14ac:dyDescent="0.2">
      <c r="A9" s="20"/>
      <c r="B9" s="24" t="s">
        <v>22</v>
      </c>
      <c r="C9" s="22" t="s">
        <v>23</v>
      </c>
      <c r="D9" s="23" t="s">
        <v>24</v>
      </c>
      <c r="E9" s="24" t="s">
        <v>22</v>
      </c>
      <c r="F9" s="22" t="s">
        <v>23</v>
      </c>
      <c r="G9" s="23" t="s">
        <v>24</v>
      </c>
      <c r="H9" s="24" t="s">
        <v>22</v>
      </c>
      <c r="I9" s="22" t="s">
        <v>23</v>
      </c>
      <c r="J9" s="23" t="s">
        <v>24</v>
      </c>
      <c r="K9" s="22"/>
    </row>
    <row r="10" spans="1:12" ht="14.25" customHeight="1" thickBot="1" x14ac:dyDescent="0.25">
      <c r="A10" s="20" t="s">
        <v>25</v>
      </c>
      <c r="B10" s="24" t="s">
        <v>26</v>
      </c>
      <c r="C10" s="22" t="s">
        <v>27</v>
      </c>
      <c r="D10" s="23" t="s">
        <v>28</v>
      </c>
      <c r="E10" s="24" t="s">
        <v>26</v>
      </c>
      <c r="F10" s="22" t="s">
        <v>27</v>
      </c>
      <c r="G10" s="23" t="s">
        <v>28</v>
      </c>
      <c r="H10" s="24" t="s">
        <v>26</v>
      </c>
      <c r="I10" s="22" t="s">
        <v>27</v>
      </c>
      <c r="J10" s="23" t="s">
        <v>28</v>
      </c>
      <c r="K10" s="22"/>
    </row>
    <row r="11" spans="1:12" ht="15.75" customHeight="1" x14ac:dyDescent="0.2">
      <c r="A11" s="51">
        <v>2010</v>
      </c>
      <c r="B11" s="46">
        <v>84.853427088250001</v>
      </c>
      <c r="C11" s="58">
        <v>81.3</v>
      </c>
      <c r="D11" s="34">
        <v>4.370759026137766E-2</v>
      </c>
      <c r="E11" s="46">
        <v>43.938865682950002</v>
      </c>
      <c r="F11" s="58">
        <v>79.599999999999994</v>
      </c>
      <c r="G11" s="34">
        <v>-0.44800419996293961</v>
      </c>
      <c r="H11" s="52">
        <v>58.455897751169999</v>
      </c>
      <c r="I11" s="58">
        <v>261.60000000000002</v>
      </c>
      <c r="J11" s="34">
        <v>-0.77654473336708718</v>
      </c>
      <c r="K11" s="35"/>
    </row>
    <row r="12" spans="1:12" ht="15.75" customHeight="1" x14ac:dyDescent="0.2">
      <c r="A12" s="40">
        <v>2011</v>
      </c>
      <c r="B12" s="37">
        <v>75.44982090993237</v>
      </c>
      <c r="C12" s="39">
        <v>86.8</v>
      </c>
      <c r="D12" s="33">
        <v>-0.13076243191322151</v>
      </c>
      <c r="E12" s="37">
        <v>39.103985844950166</v>
      </c>
      <c r="F12" s="39">
        <v>81.5</v>
      </c>
      <c r="G12" s="33">
        <v>-0.5201964926999979</v>
      </c>
      <c r="H12" s="32">
        <v>52.097153200135473</v>
      </c>
      <c r="I12" s="39">
        <v>267.60000000000002</v>
      </c>
      <c r="J12" s="33">
        <v>-0.80531706576929951</v>
      </c>
      <c r="K12" s="35"/>
    </row>
    <row r="13" spans="1:12" ht="15.75" customHeight="1" x14ac:dyDescent="0.2">
      <c r="A13" s="59">
        <v>2012</v>
      </c>
      <c r="B13" s="37">
        <v>72.621904871351617</v>
      </c>
      <c r="C13" s="39">
        <v>90.8</v>
      </c>
      <c r="D13" s="33">
        <v>-0.20019928555780156</v>
      </c>
      <c r="E13" s="37">
        <v>34.928827780419695</v>
      </c>
      <c r="F13" s="39">
        <v>84.5</v>
      </c>
      <c r="G13" s="33">
        <v>-0.58664109135597997</v>
      </c>
      <c r="H13" s="32">
        <v>48.365773475044953</v>
      </c>
      <c r="I13" s="39">
        <v>276.7</v>
      </c>
      <c r="J13" s="33">
        <v>-0.82520501093225529</v>
      </c>
      <c r="K13" s="35"/>
    </row>
    <row r="14" spans="1:12" ht="15.75" customHeight="1" x14ac:dyDescent="0.2">
      <c r="A14" s="40">
        <v>2013</v>
      </c>
      <c r="B14" s="37">
        <v>47.974094616409332</v>
      </c>
      <c r="C14" s="39">
        <v>93.5</v>
      </c>
      <c r="D14" s="33">
        <v>-0.48690807896888416</v>
      </c>
      <c r="E14" s="37">
        <v>26.317943808733901</v>
      </c>
      <c r="F14" s="39">
        <v>86.5</v>
      </c>
      <c r="G14" s="33">
        <v>-0.69574631434989709</v>
      </c>
      <c r="H14" s="37">
        <v>40.968686010447783</v>
      </c>
      <c r="I14" s="39">
        <v>282.7</v>
      </c>
      <c r="J14" s="33">
        <v>-0.85508070035214789</v>
      </c>
      <c r="K14" s="35"/>
    </row>
    <row r="15" spans="1:12" ht="13.5" thickBot="1" x14ac:dyDescent="0.25">
      <c r="A15" s="40">
        <v>2014</v>
      </c>
      <c r="B15" s="37">
        <v>41.262715512670987</v>
      </c>
      <c r="C15" s="39">
        <v>96.2</v>
      </c>
      <c r="D15" s="33">
        <v>-0.57107364331942845</v>
      </c>
      <c r="E15" s="37">
        <v>25.029106139327745</v>
      </c>
      <c r="F15" s="39">
        <v>88.4</v>
      </c>
      <c r="G15" s="33">
        <v>-0.71686531516597574</v>
      </c>
      <c r="H15" s="37">
        <v>42.743594528682003</v>
      </c>
      <c r="I15" s="39">
        <v>288.8</v>
      </c>
      <c r="J15" s="33">
        <v>-0.85199586382035319</v>
      </c>
      <c r="K15" s="35"/>
    </row>
    <row r="16" spans="1:12" ht="13.5" hidden="1" thickBot="1" x14ac:dyDescent="0.25">
      <c r="A16" s="40">
        <v>2015</v>
      </c>
      <c r="B16" s="37"/>
      <c r="C16" s="39">
        <v>549.5</v>
      </c>
      <c r="D16" s="33"/>
      <c r="E16" s="37"/>
      <c r="F16" s="39">
        <v>514.29999999999995</v>
      </c>
      <c r="G16" s="33"/>
      <c r="H16" s="37"/>
      <c r="I16" s="39">
        <v>1687.3000000000002</v>
      </c>
      <c r="J16" s="33"/>
      <c r="K16" s="35"/>
    </row>
    <row r="17" spans="1:11" ht="13.5" hidden="1" thickBot="1" x14ac:dyDescent="0.25">
      <c r="A17" s="40">
        <v>2016</v>
      </c>
      <c r="B17" s="37"/>
      <c r="C17" s="39">
        <v>661.2</v>
      </c>
      <c r="D17" s="33"/>
      <c r="E17" s="37"/>
      <c r="F17" s="39">
        <v>616.59999999999991</v>
      </c>
      <c r="G17" s="33"/>
      <c r="H17" s="37"/>
      <c r="I17" s="39">
        <v>1985.1000000000001</v>
      </c>
      <c r="J17" s="33"/>
      <c r="K17" s="35"/>
    </row>
    <row r="18" spans="1:11" ht="13.5" hidden="1" thickBot="1" x14ac:dyDescent="0.25">
      <c r="A18" s="40">
        <v>2017</v>
      </c>
      <c r="B18" s="37"/>
      <c r="C18" s="39">
        <v>772.30000000000007</v>
      </c>
      <c r="D18" s="33"/>
      <c r="E18" s="37"/>
      <c r="F18" s="39">
        <v>718.49999999999989</v>
      </c>
      <c r="G18" s="33"/>
      <c r="H18" s="37"/>
      <c r="I18" s="39">
        <v>2276.9</v>
      </c>
      <c r="J18" s="33"/>
      <c r="K18" s="35"/>
    </row>
    <row r="19" spans="1:11" ht="13.5" hidden="1" thickBot="1" x14ac:dyDescent="0.25">
      <c r="A19" s="40">
        <v>2018</v>
      </c>
      <c r="B19" s="37"/>
      <c r="C19" s="39">
        <v>875.90000000000009</v>
      </c>
      <c r="D19" s="33"/>
      <c r="E19" s="37"/>
      <c r="F19" s="39">
        <v>814.89999999999986</v>
      </c>
      <c r="G19" s="33"/>
      <c r="H19" s="37"/>
      <c r="I19" s="39">
        <v>2556.6</v>
      </c>
      <c r="J19" s="33"/>
      <c r="K19" s="35"/>
    </row>
    <row r="20" spans="1:11" ht="13.5" hidden="1" thickBot="1" x14ac:dyDescent="0.25">
      <c r="A20" s="60">
        <v>2019</v>
      </c>
      <c r="B20" s="41"/>
      <c r="C20" s="49">
        <v>955.00000000000011</v>
      </c>
      <c r="D20" s="42"/>
      <c r="E20" s="41"/>
      <c r="F20" s="49">
        <v>896.79999999999984</v>
      </c>
      <c r="G20" s="42"/>
      <c r="H20" s="41"/>
      <c r="I20" s="49">
        <v>2827.2</v>
      </c>
      <c r="J20" s="42"/>
      <c r="K20" s="35"/>
    </row>
    <row r="21" spans="1:11" ht="13.5" thickBot="1" x14ac:dyDescent="0.25">
      <c r="A21" s="61"/>
      <c r="B21" s="62"/>
      <c r="C21" s="43"/>
      <c r="D21" s="63"/>
      <c r="E21" s="62"/>
      <c r="F21" s="43"/>
      <c r="G21" s="63"/>
      <c r="H21" s="62"/>
      <c r="I21" s="43"/>
      <c r="J21" s="63"/>
      <c r="K21" s="35"/>
    </row>
    <row r="22" spans="1:11" ht="15.75" customHeight="1" thickBot="1" x14ac:dyDescent="0.25">
      <c r="A22" s="11" t="s">
        <v>29</v>
      </c>
      <c r="B22" s="12"/>
      <c r="C22" s="13"/>
      <c r="D22" s="13"/>
      <c r="E22" s="12"/>
      <c r="F22" s="13"/>
      <c r="G22" s="13"/>
      <c r="H22" s="12"/>
      <c r="I22" s="13"/>
      <c r="J22" s="14"/>
      <c r="K22" s="35"/>
    </row>
    <row r="23" spans="1:11" ht="15.75" customHeight="1" x14ac:dyDescent="0.2">
      <c r="A23" s="15"/>
      <c r="B23" s="16" t="s">
        <v>18</v>
      </c>
      <c r="C23" s="17"/>
      <c r="D23" s="18"/>
      <c r="E23" s="16" t="s">
        <v>19</v>
      </c>
      <c r="F23" s="17"/>
      <c r="G23" s="18"/>
      <c r="H23" s="93" t="s">
        <v>20</v>
      </c>
      <c r="I23" s="94"/>
      <c r="J23" s="95"/>
      <c r="K23" s="35"/>
    </row>
    <row r="24" spans="1:11" ht="15.75" customHeight="1" x14ac:dyDescent="0.2">
      <c r="A24" s="20"/>
      <c r="B24" s="21"/>
      <c r="C24" s="22" t="s">
        <v>21</v>
      </c>
      <c r="D24" s="23"/>
      <c r="E24" s="21"/>
      <c r="F24" s="22" t="s">
        <v>21</v>
      </c>
      <c r="G24" s="23"/>
      <c r="H24" s="21"/>
      <c r="I24" s="22" t="s">
        <v>21</v>
      </c>
      <c r="J24" s="23"/>
      <c r="K24" s="35"/>
    </row>
    <row r="25" spans="1:11" ht="15.75" customHeight="1" x14ac:dyDescent="0.2">
      <c r="A25" s="20"/>
      <c r="B25" s="24" t="s">
        <v>22</v>
      </c>
      <c r="C25" s="22" t="s">
        <v>23</v>
      </c>
      <c r="D25" s="23" t="s">
        <v>24</v>
      </c>
      <c r="E25" s="24" t="s">
        <v>22</v>
      </c>
      <c r="F25" s="22" t="s">
        <v>23</v>
      </c>
      <c r="G25" s="23" t="s">
        <v>24</v>
      </c>
      <c r="H25" s="24" t="s">
        <v>22</v>
      </c>
      <c r="I25" s="22" t="s">
        <v>23</v>
      </c>
      <c r="J25" s="23" t="s">
        <v>24</v>
      </c>
      <c r="K25" s="22"/>
    </row>
    <row r="26" spans="1:11" ht="15.75" customHeight="1" thickBot="1" x14ac:dyDescent="0.25">
      <c r="A26" s="20" t="s">
        <v>25</v>
      </c>
      <c r="B26" s="24" t="s">
        <v>26</v>
      </c>
      <c r="C26" s="22" t="s">
        <v>27</v>
      </c>
      <c r="D26" s="23" t="s">
        <v>28</v>
      </c>
      <c r="E26" s="24" t="s">
        <v>26</v>
      </c>
      <c r="F26" s="22" t="s">
        <v>27</v>
      </c>
      <c r="G26" s="23" t="s">
        <v>28</v>
      </c>
      <c r="H26" s="24" t="s">
        <v>26</v>
      </c>
      <c r="I26" s="22" t="s">
        <v>27</v>
      </c>
      <c r="J26" s="23" t="s">
        <v>28</v>
      </c>
      <c r="K26" s="22"/>
    </row>
    <row r="27" spans="1:11" ht="15.75" customHeight="1" x14ac:dyDescent="0.2">
      <c r="A27" s="51">
        <v>2010</v>
      </c>
      <c r="B27" s="46">
        <v>31.495476712799999</v>
      </c>
      <c r="C27" s="58">
        <v>5.3</v>
      </c>
      <c r="D27" s="34">
        <v>4.9425427759999998</v>
      </c>
      <c r="E27" s="46">
        <v>36.019899241200001</v>
      </c>
      <c r="F27" s="58">
        <v>13.7</v>
      </c>
      <c r="G27" s="34">
        <v>1.6291897256350367</v>
      </c>
      <c r="H27" s="52">
        <v>65.626765797299996</v>
      </c>
      <c r="I27" s="58">
        <v>31.1</v>
      </c>
      <c r="J27" s="34">
        <v>1.1101853954115752</v>
      </c>
      <c r="K27" s="35"/>
    </row>
    <row r="28" spans="1:11" ht="15.75" customHeight="1" x14ac:dyDescent="0.2">
      <c r="A28" s="40">
        <v>2011</v>
      </c>
      <c r="B28" s="37">
        <v>29.166881041310624</v>
      </c>
      <c r="C28" s="39">
        <v>5.3</v>
      </c>
      <c r="D28" s="33">
        <v>4.5031851021340801</v>
      </c>
      <c r="E28" s="37">
        <v>29.397192805416058</v>
      </c>
      <c r="F28" s="39">
        <v>16.2</v>
      </c>
      <c r="G28" s="33">
        <v>0.81464153119852212</v>
      </c>
      <c r="H28" s="32">
        <v>66.596625184670927</v>
      </c>
      <c r="I28" s="39">
        <v>33</v>
      </c>
      <c r="J28" s="33">
        <v>1.0180795510506342</v>
      </c>
      <c r="K28" s="35"/>
    </row>
    <row r="29" spans="1:11" x14ac:dyDescent="0.2">
      <c r="A29" s="40">
        <v>2012</v>
      </c>
      <c r="B29" s="37">
        <v>21.473646246472736</v>
      </c>
      <c r="C29" s="39">
        <v>11.4</v>
      </c>
      <c r="D29" s="33">
        <v>0.88365317951515221</v>
      </c>
      <c r="E29" s="37">
        <v>28.161568804605711</v>
      </c>
      <c r="F29" s="39">
        <v>25.5</v>
      </c>
      <c r="G29" s="33">
        <v>0.10437524723943964</v>
      </c>
      <c r="H29" s="32">
        <v>66.908301964580346</v>
      </c>
      <c r="I29" s="39">
        <v>35.9</v>
      </c>
      <c r="J29" s="33">
        <v>0.86374100179889546</v>
      </c>
      <c r="K29" s="35"/>
    </row>
    <row r="30" spans="1:11" x14ac:dyDescent="0.2">
      <c r="A30" s="40">
        <v>2013</v>
      </c>
      <c r="B30" s="37">
        <v>21.106518050403338</v>
      </c>
      <c r="C30" s="39">
        <v>11.5</v>
      </c>
      <c r="D30" s="33">
        <v>0.83534939568724675</v>
      </c>
      <c r="E30" s="37">
        <v>27.081017221639591</v>
      </c>
      <c r="F30" s="39">
        <v>25.9</v>
      </c>
      <c r="G30" s="33">
        <v>4.5599120526625202E-2</v>
      </c>
      <c r="H30" s="32">
        <v>43.435274777294843</v>
      </c>
      <c r="I30" s="39">
        <v>37.700000000000003</v>
      </c>
      <c r="J30" s="33">
        <v>0.15212930443752892</v>
      </c>
      <c r="K30" s="35"/>
    </row>
    <row r="31" spans="1:11" x14ac:dyDescent="0.2">
      <c r="A31" s="64">
        <v>2014</v>
      </c>
      <c r="B31" s="65">
        <v>30.059104018661859</v>
      </c>
      <c r="C31" s="39">
        <v>11.5</v>
      </c>
      <c r="D31" s="33">
        <v>1.613835132057553</v>
      </c>
      <c r="E31" s="37">
        <v>36.351799385006885</v>
      </c>
      <c r="F31" s="39">
        <v>26.4</v>
      </c>
      <c r="G31" s="33">
        <v>0.37696209791692753</v>
      </c>
      <c r="H31" s="32">
        <v>57.136296257024703</v>
      </c>
      <c r="I31" s="39">
        <v>39.6</v>
      </c>
      <c r="J31" s="33">
        <v>0.44283576406628034</v>
      </c>
      <c r="K31" s="47"/>
    </row>
    <row r="32" spans="1:11" hidden="1" x14ac:dyDescent="0.2">
      <c r="A32" s="64">
        <v>2015</v>
      </c>
      <c r="B32" s="65"/>
      <c r="C32" s="39">
        <v>56.7</v>
      </c>
      <c r="D32" s="66"/>
      <c r="E32" s="65"/>
      <c r="F32" s="39">
        <v>56.7</v>
      </c>
      <c r="G32" s="66"/>
      <c r="H32" s="55"/>
      <c r="I32" s="39">
        <v>56.7</v>
      </c>
      <c r="J32" s="66"/>
      <c r="K32" s="47"/>
    </row>
    <row r="33" spans="1:11" hidden="1" x14ac:dyDescent="0.2">
      <c r="A33" s="64">
        <v>2016</v>
      </c>
      <c r="B33" s="65"/>
      <c r="C33" s="39">
        <v>68.3</v>
      </c>
      <c r="D33" s="66"/>
      <c r="E33" s="65"/>
      <c r="F33" s="39">
        <v>68.3</v>
      </c>
      <c r="G33" s="66"/>
      <c r="H33" s="55"/>
      <c r="I33" s="39">
        <v>68.3</v>
      </c>
      <c r="J33" s="66"/>
      <c r="K33" s="47"/>
    </row>
    <row r="34" spans="1:11" hidden="1" x14ac:dyDescent="0.2">
      <c r="A34" s="64">
        <v>2017</v>
      </c>
      <c r="B34" s="65"/>
      <c r="C34" s="39">
        <v>79.899999999999991</v>
      </c>
      <c r="D34" s="66"/>
      <c r="E34" s="65"/>
      <c r="F34" s="39">
        <v>79.899999999999991</v>
      </c>
      <c r="G34" s="66"/>
      <c r="H34" s="55"/>
      <c r="I34" s="39">
        <v>79.899999999999991</v>
      </c>
      <c r="J34" s="66"/>
      <c r="K34" s="47"/>
    </row>
    <row r="35" spans="1:11" hidden="1" x14ac:dyDescent="0.2">
      <c r="A35" s="64">
        <v>2018</v>
      </c>
      <c r="B35" s="65"/>
      <c r="C35" s="39">
        <v>91.3</v>
      </c>
      <c r="D35" s="66"/>
      <c r="E35" s="65"/>
      <c r="F35" s="39">
        <v>91.3</v>
      </c>
      <c r="G35" s="66"/>
      <c r="H35" s="55"/>
      <c r="I35" s="39">
        <v>91.3</v>
      </c>
      <c r="J35" s="66"/>
      <c r="K35" s="47"/>
    </row>
    <row r="36" spans="1:11" ht="13.5" hidden="1" thickBot="1" x14ac:dyDescent="0.25">
      <c r="A36" s="67">
        <v>2019</v>
      </c>
      <c r="B36" s="68"/>
      <c r="C36" s="49">
        <v>102.6</v>
      </c>
      <c r="D36" s="69"/>
      <c r="E36" s="68"/>
      <c r="F36" s="49">
        <v>102.6</v>
      </c>
      <c r="G36" s="69"/>
      <c r="H36" s="70"/>
      <c r="I36" s="49">
        <v>102.6</v>
      </c>
      <c r="J36" s="69"/>
      <c r="K36" s="47"/>
    </row>
    <row r="37" spans="1:11" ht="13.5" thickBot="1" x14ac:dyDescent="0.25">
      <c r="B37" s="10"/>
      <c r="C37" s="10"/>
      <c r="D37" s="10"/>
      <c r="E37" s="10"/>
      <c r="F37" s="10"/>
      <c r="G37" s="10"/>
      <c r="H37" s="10"/>
      <c r="I37" s="39"/>
      <c r="J37" s="10"/>
      <c r="K37" s="10"/>
    </row>
    <row r="38" spans="1:11" ht="16.5" customHeight="1" thickBot="1" x14ac:dyDescent="0.25">
      <c r="A38" s="11" t="s">
        <v>30</v>
      </c>
      <c r="B38" s="12"/>
      <c r="C38" s="13"/>
      <c r="D38" s="13"/>
      <c r="E38" s="12"/>
      <c r="F38" s="13"/>
      <c r="G38" s="13"/>
      <c r="H38" s="12"/>
      <c r="I38" s="13"/>
      <c r="J38" s="14"/>
      <c r="K38" s="10"/>
    </row>
    <row r="39" spans="1:11" ht="16.5" customHeight="1" x14ac:dyDescent="0.2">
      <c r="A39" s="15"/>
      <c r="B39" s="16" t="s">
        <v>18</v>
      </c>
      <c r="C39" s="17"/>
      <c r="D39" s="18"/>
      <c r="E39" s="16" t="s">
        <v>19</v>
      </c>
      <c r="F39" s="17"/>
      <c r="G39" s="18"/>
      <c r="H39" s="93" t="s">
        <v>20</v>
      </c>
      <c r="I39" s="94"/>
      <c r="J39" s="95"/>
      <c r="K39" s="10"/>
    </row>
    <row r="40" spans="1:11" ht="16.5" customHeight="1" x14ac:dyDescent="0.2">
      <c r="A40" s="20"/>
      <c r="B40" s="21"/>
      <c r="C40" s="22" t="s">
        <v>21</v>
      </c>
      <c r="D40" s="23"/>
      <c r="E40" s="21"/>
      <c r="F40" s="22" t="s">
        <v>21</v>
      </c>
      <c r="G40" s="23"/>
      <c r="H40" s="21"/>
      <c r="I40" s="22" t="s">
        <v>21</v>
      </c>
      <c r="J40" s="23"/>
      <c r="K40" s="22"/>
    </row>
    <row r="41" spans="1:11" ht="16.5" customHeight="1" x14ac:dyDescent="0.2">
      <c r="A41" s="20"/>
      <c r="B41" s="24" t="s">
        <v>22</v>
      </c>
      <c r="C41" s="22" t="s">
        <v>23</v>
      </c>
      <c r="D41" s="23" t="s">
        <v>24</v>
      </c>
      <c r="E41" s="24" t="s">
        <v>22</v>
      </c>
      <c r="F41" s="22" t="s">
        <v>23</v>
      </c>
      <c r="G41" s="23" t="s">
        <v>24</v>
      </c>
      <c r="H41" s="24" t="s">
        <v>22</v>
      </c>
      <c r="I41" s="22" t="s">
        <v>23</v>
      </c>
      <c r="J41" s="23" t="s">
        <v>24</v>
      </c>
      <c r="K41" s="22"/>
    </row>
    <row r="42" spans="1:11" ht="16.5" customHeight="1" thickBot="1" x14ac:dyDescent="0.25">
      <c r="A42" s="20" t="s">
        <v>25</v>
      </c>
      <c r="B42" s="24" t="s">
        <v>26</v>
      </c>
      <c r="C42" s="22" t="s">
        <v>27</v>
      </c>
      <c r="D42" s="23" t="s">
        <v>28</v>
      </c>
      <c r="E42" s="24" t="s">
        <v>26</v>
      </c>
      <c r="F42" s="22" t="s">
        <v>27</v>
      </c>
      <c r="G42" s="23" t="s">
        <v>28</v>
      </c>
      <c r="H42" s="24" t="s">
        <v>26</v>
      </c>
      <c r="I42" s="22" t="s">
        <v>27</v>
      </c>
      <c r="J42" s="23" t="s">
        <v>28</v>
      </c>
      <c r="K42" s="22"/>
    </row>
    <row r="43" spans="1:11" ht="16.5" customHeight="1" x14ac:dyDescent="0.2">
      <c r="A43" s="51">
        <v>2010</v>
      </c>
      <c r="B43" s="46">
        <v>116.34890380105</v>
      </c>
      <c r="C43" s="52">
        <v>86.6</v>
      </c>
      <c r="D43" s="34">
        <v>0.34352082911143195</v>
      </c>
      <c r="E43" s="46">
        <v>79.958764924150003</v>
      </c>
      <c r="F43" s="58">
        <v>93.3</v>
      </c>
      <c r="G43" s="34">
        <v>-0.14299287326741689</v>
      </c>
      <c r="H43" s="52">
        <v>124.08266354846999</v>
      </c>
      <c r="I43" s="58">
        <v>292.70000000000005</v>
      </c>
      <c r="J43" s="34">
        <v>-0.57607562846440041</v>
      </c>
      <c r="K43" s="35"/>
    </row>
    <row r="44" spans="1:11" ht="16.5" customHeight="1" x14ac:dyDescent="0.2">
      <c r="A44" s="40">
        <v>2011</v>
      </c>
      <c r="B44" s="37">
        <v>104.61670195124299</v>
      </c>
      <c r="C44" s="32">
        <v>92.1</v>
      </c>
      <c r="D44" s="33">
        <v>0.13590338709275782</v>
      </c>
      <c r="E44" s="37">
        <v>68.501178650366228</v>
      </c>
      <c r="F44" s="39">
        <v>97.7</v>
      </c>
      <c r="G44" s="33">
        <v>-0.29886204042613895</v>
      </c>
      <c r="H44" s="37">
        <v>118.69377838480639</v>
      </c>
      <c r="I44" s="39">
        <v>300.60000000000002</v>
      </c>
      <c r="J44" s="33">
        <v>-0.60514378448168205</v>
      </c>
      <c r="K44" s="35"/>
    </row>
    <row r="45" spans="1:11" x14ac:dyDescent="0.2">
      <c r="A45" s="40">
        <v>2012</v>
      </c>
      <c r="B45" s="37">
        <v>94.095551117824357</v>
      </c>
      <c r="C45" s="32">
        <v>102.2</v>
      </c>
      <c r="D45" s="33">
        <v>-7.9299891215025883E-2</v>
      </c>
      <c r="E45" s="37">
        <v>63.090396585025402</v>
      </c>
      <c r="F45" s="39">
        <v>110</v>
      </c>
      <c r="G45" s="33">
        <v>-0.42645094013613272</v>
      </c>
      <c r="H45" s="37">
        <v>115.27407543962531</v>
      </c>
      <c r="I45" s="39">
        <v>312.59999999999997</v>
      </c>
      <c r="J45" s="33">
        <v>-0.63124096148552367</v>
      </c>
      <c r="K45" s="35"/>
    </row>
    <row r="46" spans="1:11" x14ac:dyDescent="0.2">
      <c r="A46" s="40">
        <v>2013</v>
      </c>
      <c r="B46" s="37">
        <v>69.080612666812669</v>
      </c>
      <c r="C46" s="32">
        <v>105</v>
      </c>
      <c r="D46" s="33">
        <v>-0.34208940317321268</v>
      </c>
      <c r="E46" s="37">
        <v>53.398961030373492</v>
      </c>
      <c r="F46" s="39">
        <v>112.4</v>
      </c>
      <c r="G46" s="33">
        <v>-0.52492027553048493</v>
      </c>
      <c r="H46" s="37">
        <v>84.403960787742619</v>
      </c>
      <c r="I46" s="39">
        <v>320.39999999999998</v>
      </c>
      <c r="J46" s="33">
        <v>-0.73656691389593443</v>
      </c>
      <c r="K46" s="35"/>
    </row>
    <row r="47" spans="1:11" ht="13.5" thickBot="1" x14ac:dyDescent="0.25">
      <c r="A47" s="60">
        <v>2014</v>
      </c>
      <c r="B47" s="41">
        <v>71.321819531332849</v>
      </c>
      <c r="C47" s="50">
        <v>107.7</v>
      </c>
      <c r="D47" s="42">
        <v>-0.33777326340452324</v>
      </c>
      <c r="E47" s="41">
        <v>61.380905524334629</v>
      </c>
      <c r="F47" s="49">
        <v>114.80000000000001</v>
      </c>
      <c r="G47" s="42">
        <v>-0.4653231226103256</v>
      </c>
      <c r="H47" s="50">
        <v>99.879890785706706</v>
      </c>
      <c r="I47" s="49">
        <v>328.40000000000003</v>
      </c>
      <c r="J47" s="42">
        <v>-0.69585904145643507</v>
      </c>
      <c r="K47" s="47"/>
    </row>
    <row r="48" spans="1:11" hidden="1" x14ac:dyDescent="0.2">
      <c r="A48" s="40">
        <v>2015</v>
      </c>
      <c r="B48" s="37">
        <v>41.262715512670987</v>
      </c>
      <c r="C48" s="32">
        <v>606.20000000000005</v>
      </c>
      <c r="D48" s="33">
        <v>-0.93193217500384196</v>
      </c>
      <c r="E48" s="37">
        <v>25.029106139327745</v>
      </c>
      <c r="F48" s="39">
        <v>145.10000000000002</v>
      </c>
      <c r="G48" s="33">
        <v>-0.82750443735818235</v>
      </c>
      <c r="H48" s="32">
        <v>42.743594528682003</v>
      </c>
      <c r="I48" s="39">
        <v>345.5</v>
      </c>
      <c r="J48" s="33">
        <v>-0.8762848204669117</v>
      </c>
      <c r="K48" s="47"/>
    </row>
    <row r="49" spans="1:11" hidden="1" x14ac:dyDescent="0.2">
      <c r="A49" s="40">
        <v>2016</v>
      </c>
      <c r="B49" s="37">
        <v>0</v>
      </c>
      <c r="C49" s="32">
        <v>729.5</v>
      </c>
      <c r="D49" s="33">
        <v>-1</v>
      </c>
      <c r="E49" s="37">
        <v>0</v>
      </c>
      <c r="F49" s="39">
        <v>582.59999999999991</v>
      </c>
      <c r="G49" s="33">
        <v>-1</v>
      </c>
      <c r="H49" s="32">
        <v>0</v>
      </c>
      <c r="I49" s="39">
        <v>1755.6000000000001</v>
      </c>
      <c r="J49" s="33">
        <v>-1</v>
      </c>
      <c r="K49" s="47"/>
    </row>
    <row r="50" spans="1:11" hidden="1" x14ac:dyDescent="0.2">
      <c r="A50" s="40">
        <v>2017</v>
      </c>
      <c r="B50" s="37">
        <v>0</v>
      </c>
      <c r="C50" s="32">
        <v>852.2</v>
      </c>
      <c r="D50" s="33">
        <v>-1</v>
      </c>
      <c r="E50" s="37">
        <v>0</v>
      </c>
      <c r="F50" s="39">
        <v>696.49999999999989</v>
      </c>
      <c r="G50" s="33">
        <v>-1</v>
      </c>
      <c r="H50" s="32">
        <v>0</v>
      </c>
      <c r="I50" s="39">
        <v>2065</v>
      </c>
      <c r="J50" s="33">
        <v>-1</v>
      </c>
      <c r="K50" s="47"/>
    </row>
    <row r="51" spans="1:11" hidden="1" x14ac:dyDescent="0.2">
      <c r="A51" s="40">
        <v>2018</v>
      </c>
      <c r="B51" s="37">
        <v>0</v>
      </c>
      <c r="C51" s="32">
        <v>967.2</v>
      </c>
      <c r="D51" s="33">
        <v>-1</v>
      </c>
      <c r="E51" s="37">
        <v>0</v>
      </c>
      <c r="F51" s="39">
        <v>809.79999999999984</v>
      </c>
      <c r="G51" s="33">
        <v>-1</v>
      </c>
      <c r="H51" s="32">
        <v>0</v>
      </c>
      <c r="I51" s="39">
        <v>2368.2000000000003</v>
      </c>
      <c r="J51" s="33">
        <v>-1</v>
      </c>
      <c r="K51" s="47"/>
    </row>
    <row r="52" spans="1:11" ht="13.5" hidden="1" thickBot="1" x14ac:dyDescent="0.25">
      <c r="A52" s="60">
        <v>2019</v>
      </c>
      <c r="B52" s="41">
        <v>0</v>
      </c>
      <c r="C52" s="32">
        <v>1057.6000000000001</v>
      </c>
      <c r="D52" s="42">
        <v>-1</v>
      </c>
      <c r="E52" s="41">
        <v>0</v>
      </c>
      <c r="F52" s="49">
        <v>917.49999999999989</v>
      </c>
      <c r="G52" s="42">
        <v>-1</v>
      </c>
      <c r="H52" s="50">
        <v>0</v>
      </c>
      <c r="I52" s="49">
        <v>2659.2</v>
      </c>
      <c r="J52" s="42">
        <v>-1</v>
      </c>
      <c r="K52" s="47"/>
    </row>
    <row r="53" spans="1:11" ht="15" customHeight="1" x14ac:dyDescent="0.2">
      <c r="A53" s="53"/>
      <c r="B53" s="32"/>
      <c r="C53" s="39"/>
      <c r="D53" s="35"/>
      <c r="E53" s="32"/>
      <c r="F53" s="39"/>
      <c r="G53" s="35"/>
      <c r="H53" s="32"/>
      <c r="I53" s="39"/>
      <c r="J53" s="35"/>
      <c r="K53" s="47"/>
    </row>
    <row r="54" spans="1:11" x14ac:dyDescent="0.2">
      <c r="A54" s="54"/>
      <c r="B54" s="55"/>
      <c r="C54" s="39"/>
      <c r="D54" s="47"/>
      <c r="E54" s="55"/>
      <c r="F54" s="39"/>
      <c r="G54" s="47"/>
      <c r="H54" s="55"/>
      <c r="I54" s="39"/>
      <c r="J54" s="47"/>
      <c r="K54" s="47"/>
    </row>
    <row r="55" spans="1:11" x14ac:dyDescent="0.2">
      <c r="A55" s="56" t="s">
        <v>31</v>
      </c>
      <c r="B55" s="57"/>
      <c r="C55" s="57"/>
      <c r="D55" s="57"/>
      <c r="E55" s="57"/>
      <c r="F55" s="57"/>
      <c r="G55" s="57"/>
    </row>
    <row r="56" spans="1:11" x14ac:dyDescent="0.2">
      <c r="A56" s="3" t="s">
        <v>32</v>
      </c>
    </row>
    <row r="57" spans="1:11" x14ac:dyDescent="0.2">
      <c r="A57" s="9" t="s">
        <v>33</v>
      </c>
      <c r="B57" s="9"/>
      <c r="C57" s="9"/>
      <c r="D57" s="9"/>
      <c r="E57" s="9"/>
      <c r="F57" s="9"/>
      <c r="G57" s="9"/>
    </row>
  </sheetData>
  <mergeCells count="7">
    <mergeCell ref="H39:J39"/>
    <mergeCell ref="A1:J1"/>
    <mergeCell ref="E2:F2"/>
    <mergeCell ref="A3:J3"/>
    <mergeCell ref="A4:J4"/>
    <mergeCell ref="H7:J7"/>
    <mergeCell ref="H23:J23"/>
  </mergeCells>
  <pageMargins left="0.7" right="0.7" top="0.75" bottom="0.75" header="0.3" footer="0.3"/>
  <pageSetup scale="8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7"/>
  <sheetViews>
    <sheetView showGridLines="0" zoomScale="90" zoomScaleNormal="90" workbookViewId="0">
      <selection activeCell="B11" sqref="B11"/>
    </sheetView>
  </sheetViews>
  <sheetFormatPr defaultRowHeight="12.75" x14ac:dyDescent="0.2"/>
  <cols>
    <col min="1" max="9" width="11.140625" style="3" customWidth="1"/>
    <col min="10" max="10" width="12.85546875" style="3" bestFit="1" customWidth="1"/>
    <col min="11" max="11" width="11.140625" style="3" customWidth="1"/>
    <col min="12" max="12" width="11" style="3" customWidth="1"/>
    <col min="13" max="257" width="9.140625" style="3"/>
    <col min="258" max="267" width="11.140625" style="3" customWidth="1"/>
    <col min="268" max="513" width="9.140625" style="3"/>
    <col min="514" max="523" width="11.140625" style="3" customWidth="1"/>
    <col min="524" max="769" width="9.140625" style="3"/>
    <col min="770" max="779" width="11.140625" style="3" customWidth="1"/>
    <col min="780" max="1025" width="9.140625" style="3"/>
    <col min="1026" max="1035" width="11.140625" style="3" customWidth="1"/>
    <col min="1036" max="1281" width="9.140625" style="3"/>
    <col min="1282" max="1291" width="11.140625" style="3" customWidth="1"/>
    <col min="1292" max="1537" width="9.140625" style="3"/>
    <col min="1538" max="1547" width="11.140625" style="3" customWidth="1"/>
    <col min="1548" max="1793" width="9.140625" style="3"/>
    <col min="1794" max="1803" width="11.140625" style="3" customWidth="1"/>
    <col min="1804" max="2049" width="9.140625" style="3"/>
    <col min="2050" max="2059" width="11.140625" style="3" customWidth="1"/>
    <col min="2060" max="2305" width="9.140625" style="3"/>
    <col min="2306" max="2315" width="11.140625" style="3" customWidth="1"/>
    <col min="2316" max="2561" width="9.140625" style="3"/>
    <col min="2562" max="2571" width="11.140625" style="3" customWidth="1"/>
    <col min="2572" max="2817" width="9.140625" style="3"/>
    <col min="2818" max="2827" width="11.140625" style="3" customWidth="1"/>
    <col min="2828" max="3073" width="9.140625" style="3"/>
    <col min="3074" max="3083" width="11.140625" style="3" customWidth="1"/>
    <col min="3084" max="3329" width="9.140625" style="3"/>
    <col min="3330" max="3339" width="11.140625" style="3" customWidth="1"/>
    <col min="3340" max="3585" width="9.140625" style="3"/>
    <col min="3586" max="3595" width="11.140625" style="3" customWidth="1"/>
    <col min="3596" max="3841" width="9.140625" style="3"/>
    <col min="3842" max="3851" width="11.140625" style="3" customWidth="1"/>
    <col min="3852" max="4097" width="9.140625" style="3"/>
    <col min="4098" max="4107" width="11.140625" style="3" customWidth="1"/>
    <col min="4108" max="4353" width="9.140625" style="3"/>
    <col min="4354" max="4363" width="11.140625" style="3" customWidth="1"/>
    <col min="4364" max="4609" width="9.140625" style="3"/>
    <col min="4610" max="4619" width="11.140625" style="3" customWidth="1"/>
    <col min="4620" max="4865" width="9.140625" style="3"/>
    <col min="4866" max="4875" width="11.140625" style="3" customWidth="1"/>
    <col min="4876" max="5121" width="9.140625" style="3"/>
    <col min="5122" max="5131" width="11.140625" style="3" customWidth="1"/>
    <col min="5132" max="5377" width="9.140625" style="3"/>
    <col min="5378" max="5387" width="11.140625" style="3" customWidth="1"/>
    <col min="5388" max="5633" width="9.140625" style="3"/>
    <col min="5634" max="5643" width="11.140625" style="3" customWidth="1"/>
    <col min="5644" max="5889" width="9.140625" style="3"/>
    <col min="5890" max="5899" width="11.140625" style="3" customWidth="1"/>
    <col min="5900" max="6145" width="9.140625" style="3"/>
    <col min="6146" max="6155" width="11.140625" style="3" customWidth="1"/>
    <col min="6156" max="6401" width="9.140625" style="3"/>
    <col min="6402" max="6411" width="11.140625" style="3" customWidth="1"/>
    <col min="6412" max="6657" width="9.140625" style="3"/>
    <col min="6658" max="6667" width="11.140625" style="3" customWidth="1"/>
    <col min="6668" max="6913" width="9.140625" style="3"/>
    <col min="6914" max="6923" width="11.140625" style="3" customWidth="1"/>
    <col min="6924" max="7169" width="9.140625" style="3"/>
    <col min="7170" max="7179" width="11.140625" style="3" customWidth="1"/>
    <col min="7180" max="7425" width="9.140625" style="3"/>
    <col min="7426" max="7435" width="11.140625" style="3" customWidth="1"/>
    <col min="7436" max="7681" width="9.140625" style="3"/>
    <col min="7682" max="7691" width="11.140625" style="3" customWidth="1"/>
    <col min="7692" max="7937" width="9.140625" style="3"/>
    <col min="7938" max="7947" width="11.140625" style="3" customWidth="1"/>
    <col min="7948" max="8193" width="9.140625" style="3"/>
    <col min="8194" max="8203" width="11.140625" style="3" customWidth="1"/>
    <col min="8204" max="8449" width="9.140625" style="3"/>
    <col min="8450" max="8459" width="11.140625" style="3" customWidth="1"/>
    <col min="8460" max="8705" width="9.140625" style="3"/>
    <col min="8706" max="8715" width="11.140625" style="3" customWidth="1"/>
    <col min="8716" max="8961" width="9.140625" style="3"/>
    <col min="8962" max="8971" width="11.140625" style="3" customWidth="1"/>
    <col min="8972" max="9217" width="9.140625" style="3"/>
    <col min="9218" max="9227" width="11.140625" style="3" customWidth="1"/>
    <col min="9228" max="9473" width="9.140625" style="3"/>
    <col min="9474" max="9483" width="11.140625" style="3" customWidth="1"/>
    <col min="9484" max="9729" width="9.140625" style="3"/>
    <col min="9730" max="9739" width="11.140625" style="3" customWidth="1"/>
    <col min="9740" max="9985" width="9.140625" style="3"/>
    <col min="9986" max="9995" width="11.140625" style="3" customWidth="1"/>
    <col min="9996" max="10241" width="9.140625" style="3"/>
    <col min="10242" max="10251" width="11.140625" style="3" customWidth="1"/>
    <col min="10252" max="10497" width="9.140625" style="3"/>
    <col min="10498" max="10507" width="11.140625" style="3" customWidth="1"/>
    <col min="10508" max="10753" width="9.140625" style="3"/>
    <col min="10754" max="10763" width="11.140625" style="3" customWidth="1"/>
    <col min="10764" max="11009" width="9.140625" style="3"/>
    <col min="11010" max="11019" width="11.140625" style="3" customWidth="1"/>
    <col min="11020" max="11265" width="9.140625" style="3"/>
    <col min="11266" max="11275" width="11.140625" style="3" customWidth="1"/>
    <col min="11276" max="11521" width="9.140625" style="3"/>
    <col min="11522" max="11531" width="11.140625" style="3" customWidth="1"/>
    <col min="11532" max="11777" width="9.140625" style="3"/>
    <col min="11778" max="11787" width="11.140625" style="3" customWidth="1"/>
    <col min="11788" max="12033" width="9.140625" style="3"/>
    <col min="12034" max="12043" width="11.140625" style="3" customWidth="1"/>
    <col min="12044" max="12289" width="9.140625" style="3"/>
    <col min="12290" max="12299" width="11.140625" style="3" customWidth="1"/>
    <col min="12300" max="12545" width="9.140625" style="3"/>
    <col min="12546" max="12555" width="11.140625" style="3" customWidth="1"/>
    <col min="12556" max="12801" width="9.140625" style="3"/>
    <col min="12802" max="12811" width="11.140625" style="3" customWidth="1"/>
    <col min="12812" max="13057" width="9.140625" style="3"/>
    <col min="13058" max="13067" width="11.140625" style="3" customWidth="1"/>
    <col min="13068" max="13313" width="9.140625" style="3"/>
    <col min="13314" max="13323" width="11.140625" style="3" customWidth="1"/>
    <col min="13324" max="13569" width="9.140625" style="3"/>
    <col min="13570" max="13579" width="11.140625" style="3" customWidth="1"/>
    <col min="13580" max="13825" width="9.140625" style="3"/>
    <col min="13826" max="13835" width="11.140625" style="3" customWidth="1"/>
    <col min="13836" max="14081" width="9.140625" style="3"/>
    <col min="14082" max="14091" width="11.140625" style="3" customWidth="1"/>
    <col min="14092" max="14337" width="9.140625" style="3"/>
    <col min="14338" max="14347" width="11.140625" style="3" customWidth="1"/>
    <col min="14348" max="14593" width="9.140625" style="3"/>
    <col min="14594" max="14603" width="11.140625" style="3" customWidth="1"/>
    <col min="14604" max="14849" width="9.140625" style="3"/>
    <col min="14850" max="14859" width="11.140625" style="3" customWidth="1"/>
    <col min="14860" max="15105" width="9.140625" style="3"/>
    <col min="15106" max="15115" width="11.140625" style="3" customWidth="1"/>
    <col min="15116" max="15361" width="9.140625" style="3"/>
    <col min="15362" max="15371" width="11.140625" style="3" customWidth="1"/>
    <col min="15372" max="15617" width="9.140625" style="3"/>
    <col min="15618" max="15627" width="11.140625" style="3" customWidth="1"/>
    <col min="15628" max="15873" width="9.140625" style="3"/>
    <col min="15874" max="15883" width="11.140625" style="3" customWidth="1"/>
    <col min="15884" max="16129" width="9.140625" style="3"/>
    <col min="16130" max="16139" width="11.140625" style="3" customWidth="1"/>
    <col min="16140" max="16384" width="9.140625" style="3"/>
  </cols>
  <sheetData>
    <row r="1" spans="1:19" ht="15.75" x14ac:dyDescent="0.25">
      <c r="A1" s="96" t="s">
        <v>13</v>
      </c>
      <c r="B1" s="96"/>
      <c r="C1" s="96"/>
      <c r="D1" s="96"/>
      <c r="E1" s="96"/>
      <c r="F1" s="96"/>
      <c r="G1" s="96"/>
      <c r="H1" s="96"/>
      <c r="I1" s="96"/>
      <c r="J1" s="96"/>
      <c r="K1" s="1"/>
      <c r="L1" s="2"/>
    </row>
    <row r="2" spans="1:19" ht="15.75" x14ac:dyDescent="0.25">
      <c r="A2" s="4"/>
      <c r="B2" s="5"/>
      <c r="C2" s="6"/>
      <c r="D2" s="6"/>
      <c r="E2" s="99">
        <v>2018</v>
      </c>
      <c r="F2" s="99"/>
      <c r="G2" s="7"/>
      <c r="H2" s="5"/>
      <c r="I2" s="8"/>
      <c r="J2" s="8"/>
      <c r="K2" s="8"/>
      <c r="L2" s="9"/>
    </row>
    <row r="3" spans="1:19" ht="15.75" x14ac:dyDescent="0.25">
      <c r="A3" s="96" t="s">
        <v>34</v>
      </c>
      <c r="B3" s="96"/>
      <c r="C3" s="96"/>
      <c r="D3" s="96"/>
      <c r="E3" s="96"/>
      <c r="F3" s="96"/>
      <c r="G3" s="96"/>
      <c r="H3" s="96"/>
      <c r="I3" s="96"/>
      <c r="J3" s="96"/>
      <c r="K3" s="6"/>
      <c r="L3" s="9"/>
    </row>
    <row r="4" spans="1:19" ht="15.75" x14ac:dyDescent="0.25">
      <c r="A4" s="96" t="s">
        <v>16</v>
      </c>
      <c r="B4" s="96"/>
      <c r="C4" s="96"/>
      <c r="D4" s="96"/>
      <c r="E4" s="96"/>
      <c r="F4" s="96"/>
      <c r="G4" s="96"/>
      <c r="H4" s="96"/>
      <c r="I4" s="96"/>
      <c r="J4" s="96"/>
      <c r="K4" s="6"/>
    </row>
    <row r="5" spans="1:19" ht="13.5" thickBot="1" x14ac:dyDescent="0.25">
      <c r="B5" s="10"/>
      <c r="E5" s="10"/>
      <c r="H5" s="10"/>
    </row>
    <row r="6" spans="1:19" ht="14.25" customHeight="1" thickBot="1" x14ac:dyDescent="0.25">
      <c r="A6" s="11" t="s">
        <v>17</v>
      </c>
      <c r="B6" s="12"/>
      <c r="C6" s="13"/>
      <c r="D6" s="13"/>
      <c r="E6" s="12"/>
      <c r="F6" s="13"/>
      <c r="G6" s="13"/>
      <c r="H6" s="12"/>
      <c r="I6" s="13"/>
      <c r="J6" s="14"/>
    </row>
    <row r="7" spans="1:19" ht="14.25" customHeight="1" x14ac:dyDescent="0.2">
      <c r="A7" s="15"/>
      <c r="B7" s="16" t="s">
        <v>18</v>
      </c>
      <c r="C7" s="17"/>
      <c r="D7" s="18"/>
      <c r="E7" s="16" t="s">
        <v>19</v>
      </c>
      <c r="F7" s="17"/>
      <c r="G7" s="18"/>
      <c r="H7" s="93" t="s">
        <v>20</v>
      </c>
      <c r="I7" s="94"/>
      <c r="J7" s="95"/>
      <c r="K7" s="19"/>
    </row>
    <row r="8" spans="1:19" ht="14.25" customHeight="1" x14ac:dyDescent="0.2">
      <c r="A8" s="20"/>
      <c r="B8" s="21"/>
      <c r="C8" s="22" t="s">
        <v>21</v>
      </c>
      <c r="D8" s="23"/>
      <c r="E8" s="21"/>
      <c r="F8" s="22" t="s">
        <v>21</v>
      </c>
      <c r="G8" s="23"/>
      <c r="H8" s="21"/>
      <c r="I8" s="22" t="s">
        <v>21</v>
      </c>
      <c r="J8" s="23"/>
      <c r="K8" s="22"/>
    </row>
    <row r="9" spans="1:19" ht="14.25" customHeight="1" x14ac:dyDescent="0.2">
      <c r="A9" s="20"/>
      <c r="B9" s="24" t="s">
        <v>22</v>
      </c>
      <c r="C9" s="22" t="s">
        <v>23</v>
      </c>
      <c r="D9" s="23" t="s">
        <v>24</v>
      </c>
      <c r="E9" s="24" t="s">
        <v>22</v>
      </c>
      <c r="F9" s="22" t="s">
        <v>23</v>
      </c>
      <c r="G9" s="23" t="s">
        <v>24</v>
      </c>
      <c r="H9" s="25" t="s">
        <v>22</v>
      </c>
      <c r="I9" s="22" t="s">
        <v>23</v>
      </c>
      <c r="J9" s="23" t="s">
        <v>24</v>
      </c>
      <c r="K9" s="22"/>
      <c r="M9" s="98"/>
      <c r="N9" s="98"/>
      <c r="O9" s="98"/>
      <c r="P9" s="98"/>
    </row>
    <row r="10" spans="1:19" ht="14.25" customHeight="1" thickBot="1" x14ac:dyDescent="0.25">
      <c r="A10" s="26" t="s">
        <v>25</v>
      </c>
      <c r="B10" s="27" t="s">
        <v>26</v>
      </c>
      <c r="C10" s="28" t="s">
        <v>27</v>
      </c>
      <c r="D10" s="29" t="s">
        <v>28</v>
      </c>
      <c r="E10" s="30" t="s">
        <v>26</v>
      </c>
      <c r="F10" s="28" t="s">
        <v>27</v>
      </c>
      <c r="G10" s="29" t="s">
        <v>28</v>
      </c>
      <c r="H10" s="30" t="s">
        <v>26</v>
      </c>
      <c r="I10" s="28" t="s">
        <v>27</v>
      </c>
      <c r="J10" s="23" t="s">
        <v>28</v>
      </c>
      <c r="K10" s="22"/>
      <c r="M10" s="31"/>
      <c r="N10" s="85"/>
      <c r="O10" s="85"/>
      <c r="P10" s="85"/>
      <c r="Q10" s="31"/>
      <c r="R10" s="31"/>
      <c r="S10" s="31"/>
    </row>
    <row r="11" spans="1:19" ht="15.75" customHeight="1" x14ac:dyDescent="0.2">
      <c r="A11" s="26">
        <v>2015</v>
      </c>
      <c r="B11" s="32">
        <v>41.454600672551493</v>
      </c>
      <c r="C11" s="32">
        <v>58.4</v>
      </c>
      <c r="D11" s="33">
        <v>-0.29016094738781689</v>
      </c>
      <c r="E11" s="32">
        <v>25.329085750315258</v>
      </c>
      <c r="F11" s="32">
        <v>26.4</v>
      </c>
      <c r="G11" s="33">
        <v>-4.0564933700179572E-2</v>
      </c>
      <c r="H11" s="32">
        <v>39.431950399327448</v>
      </c>
      <c r="I11" s="32">
        <v>25.5</v>
      </c>
      <c r="J11" s="34">
        <v>0.54635099605205684</v>
      </c>
      <c r="K11" s="35"/>
      <c r="M11" s="31"/>
      <c r="N11" s="36"/>
      <c r="O11" s="36"/>
      <c r="P11" s="36"/>
      <c r="Q11" s="31"/>
      <c r="R11" s="31"/>
      <c r="S11" s="31"/>
    </row>
    <row r="12" spans="1:19" ht="15.75" customHeight="1" x14ac:dyDescent="0.2">
      <c r="A12" s="26">
        <v>2016</v>
      </c>
      <c r="B12" s="37">
        <v>52.438688259244806</v>
      </c>
      <c r="C12" s="32">
        <v>53.1</v>
      </c>
      <c r="D12" s="33">
        <v>-1.2454081746802173E-2</v>
      </c>
      <c r="E12" s="32">
        <v>30.045396631883797</v>
      </c>
      <c r="F12" s="32">
        <v>24</v>
      </c>
      <c r="G12" s="33">
        <v>0.25189152632849154</v>
      </c>
      <c r="H12" s="32">
        <v>47.253050149712159</v>
      </c>
      <c r="I12" s="32">
        <v>23.8</v>
      </c>
      <c r="J12" s="33">
        <v>0.98542227519798986</v>
      </c>
      <c r="K12" s="35"/>
      <c r="M12" s="31"/>
      <c r="N12" s="36"/>
      <c r="O12" s="36"/>
      <c r="P12" s="36"/>
      <c r="Q12" s="31"/>
      <c r="R12" s="31"/>
      <c r="S12" s="31"/>
    </row>
    <row r="13" spans="1:19" ht="15.75" customHeight="1" x14ac:dyDescent="0.2">
      <c r="A13" s="26">
        <v>2017</v>
      </c>
      <c r="B13" s="38">
        <v>54.263507137490087</v>
      </c>
      <c r="C13" s="38">
        <v>48.7</v>
      </c>
      <c r="D13" s="33">
        <v>0.11424039296694219</v>
      </c>
      <c r="E13" s="32">
        <v>30.594657419345175</v>
      </c>
      <c r="F13" s="32">
        <v>22.2</v>
      </c>
      <c r="G13" s="33">
        <v>0.37813772159212505</v>
      </c>
      <c r="H13" s="32">
        <v>46.380457128347558</v>
      </c>
      <c r="I13" s="32">
        <v>20.8</v>
      </c>
      <c r="J13" s="33">
        <v>1.2298296696320941</v>
      </c>
      <c r="K13" s="35"/>
      <c r="M13" s="31"/>
      <c r="N13" s="31"/>
      <c r="O13" s="31"/>
      <c r="P13" s="31"/>
      <c r="Q13" s="31"/>
      <c r="R13" s="31"/>
      <c r="S13" s="31"/>
    </row>
    <row r="14" spans="1:19" ht="15.75" customHeight="1" x14ac:dyDescent="0.2">
      <c r="A14" s="26">
        <v>2018</v>
      </c>
      <c r="B14" s="37">
        <v>45.00061966501665</v>
      </c>
      <c r="C14" s="39">
        <v>43.2</v>
      </c>
      <c r="D14" s="33">
        <v>4.1681010764274239E-2</v>
      </c>
      <c r="E14" s="37">
        <v>25.580395868221512</v>
      </c>
      <c r="F14" s="39">
        <v>20</v>
      </c>
      <c r="G14" s="33">
        <v>0.27901979341107558</v>
      </c>
      <c r="H14" s="37">
        <v>43.407847208619479</v>
      </c>
      <c r="I14" s="39">
        <v>17</v>
      </c>
      <c r="J14" s="33">
        <v>1.5534027769776164</v>
      </c>
      <c r="K14" s="35"/>
      <c r="M14" s="31"/>
      <c r="N14" s="31"/>
      <c r="O14" s="31"/>
      <c r="P14" s="31"/>
      <c r="Q14" s="31"/>
      <c r="R14" s="31"/>
      <c r="S14" s="31"/>
    </row>
    <row r="15" spans="1:19" ht="15.75" customHeight="1" x14ac:dyDescent="0.2">
      <c r="A15" s="26">
        <v>2019</v>
      </c>
      <c r="B15" s="37"/>
      <c r="C15" s="39">
        <v>37.5</v>
      </c>
      <c r="D15" s="33"/>
      <c r="E15" s="37"/>
      <c r="F15" s="39">
        <v>17.7</v>
      </c>
      <c r="G15" s="33"/>
      <c r="H15" s="37"/>
      <c r="I15" s="39">
        <v>13</v>
      </c>
      <c r="J15" s="33"/>
      <c r="K15" s="35"/>
      <c r="M15" s="31"/>
      <c r="N15" s="31"/>
      <c r="O15" s="31"/>
      <c r="P15" s="31"/>
      <c r="Q15" s="31"/>
      <c r="R15" s="31"/>
      <c r="S15" s="31"/>
    </row>
    <row r="16" spans="1:19" ht="15.75" customHeight="1" x14ac:dyDescent="0.2">
      <c r="A16" s="26">
        <v>2020</v>
      </c>
      <c r="B16" s="37"/>
      <c r="C16" s="39">
        <v>32.200000000000003</v>
      </c>
      <c r="D16" s="33"/>
      <c r="E16" s="37"/>
      <c r="F16" s="39">
        <v>15.5</v>
      </c>
      <c r="G16" s="33"/>
      <c r="H16" s="37"/>
      <c r="I16" s="39">
        <v>9.3000000000000007</v>
      </c>
      <c r="J16" s="33"/>
      <c r="K16" s="35"/>
      <c r="M16" s="31"/>
      <c r="N16" s="31"/>
      <c r="O16" s="31"/>
      <c r="P16" s="31"/>
      <c r="Q16" s="31"/>
      <c r="R16" s="31"/>
      <c r="S16" s="31"/>
    </row>
    <row r="17" spans="1:19" ht="15.75" customHeight="1" x14ac:dyDescent="0.2">
      <c r="A17" s="26">
        <v>2021</v>
      </c>
      <c r="B17" s="37"/>
      <c r="C17" s="39">
        <v>27.8</v>
      </c>
      <c r="D17" s="33"/>
      <c r="E17" s="37"/>
      <c r="F17" s="39">
        <v>13.7</v>
      </c>
      <c r="G17" s="33"/>
      <c r="H17" s="37"/>
      <c r="I17" s="39">
        <v>6.15</v>
      </c>
      <c r="J17" s="33"/>
      <c r="K17" s="35"/>
      <c r="M17" s="31"/>
      <c r="N17" s="31"/>
      <c r="O17" s="31"/>
      <c r="P17" s="31"/>
      <c r="Q17" s="31"/>
      <c r="R17" s="31"/>
      <c r="S17" s="31"/>
    </row>
    <row r="18" spans="1:19" ht="15.75" customHeight="1" x14ac:dyDescent="0.2">
      <c r="A18" s="26">
        <v>2022</v>
      </c>
      <c r="B18" s="37"/>
      <c r="C18" s="39">
        <v>24.5</v>
      </c>
      <c r="D18" s="33"/>
      <c r="E18" s="37"/>
      <c r="F18" s="39">
        <v>12.2</v>
      </c>
      <c r="G18" s="33"/>
      <c r="H18" s="37"/>
      <c r="I18" s="39">
        <v>3.75</v>
      </c>
      <c r="J18" s="33"/>
      <c r="K18" s="35"/>
      <c r="M18" s="31"/>
      <c r="N18" s="31"/>
      <c r="O18" s="31"/>
      <c r="P18" s="31"/>
      <c r="Q18" s="31"/>
      <c r="R18" s="31"/>
      <c r="S18" s="31"/>
    </row>
    <row r="19" spans="1:19" ht="15.75" customHeight="1" x14ac:dyDescent="0.2">
      <c r="A19" s="26">
        <v>2023</v>
      </c>
      <c r="B19" s="37"/>
      <c r="C19" s="39">
        <v>22.3</v>
      </c>
      <c r="D19" s="33"/>
      <c r="E19" s="37"/>
      <c r="F19" s="39">
        <v>11.3</v>
      </c>
      <c r="G19" s="33"/>
      <c r="H19" s="37"/>
      <c r="I19" s="39">
        <v>2.15</v>
      </c>
      <c r="J19" s="33"/>
      <c r="K19" s="35"/>
      <c r="M19" s="31"/>
      <c r="N19" s="31"/>
      <c r="O19" s="31"/>
      <c r="P19" s="31"/>
      <c r="Q19" s="31"/>
      <c r="R19" s="31"/>
      <c r="S19" s="31"/>
    </row>
    <row r="20" spans="1:19" ht="15.75" customHeight="1" thickBot="1" x14ac:dyDescent="0.25">
      <c r="A20" s="40">
        <v>2024</v>
      </c>
      <c r="B20" s="41"/>
      <c r="C20" s="39">
        <v>20.9</v>
      </c>
      <c r="D20" s="42"/>
      <c r="E20" s="41"/>
      <c r="F20" s="39">
        <v>10.7</v>
      </c>
      <c r="G20" s="42"/>
      <c r="H20" s="41"/>
      <c r="I20" s="39">
        <v>1.1499999999999999</v>
      </c>
      <c r="J20" s="42"/>
      <c r="K20" s="35"/>
      <c r="M20" s="31"/>
      <c r="N20" s="31"/>
      <c r="O20" s="31"/>
      <c r="P20" s="31"/>
      <c r="Q20" s="31"/>
      <c r="R20" s="31"/>
      <c r="S20" s="31"/>
    </row>
    <row r="21" spans="1:19" ht="13.5" thickBot="1" x14ac:dyDescent="0.25">
      <c r="A21" s="43"/>
      <c r="B21" s="44"/>
      <c r="C21" s="43"/>
      <c r="D21" s="43"/>
      <c r="E21" s="44"/>
      <c r="F21" s="43"/>
      <c r="G21" s="43"/>
      <c r="H21" s="44"/>
      <c r="I21" s="43"/>
      <c r="J21" s="43"/>
      <c r="K21" s="35"/>
      <c r="M21" s="31"/>
      <c r="N21" s="31"/>
      <c r="O21" s="31"/>
      <c r="P21" s="31"/>
      <c r="Q21" s="31"/>
      <c r="R21" s="31"/>
      <c r="S21" s="31"/>
    </row>
    <row r="22" spans="1:19" ht="15.75" customHeight="1" thickBot="1" x14ac:dyDescent="0.25">
      <c r="A22" s="11" t="s">
        <v>29</v>
      </c>
      <c r="B22" s="12"/>
      <c r="C22" s="13"/>
      <c r="D22" s="13"/>
      <c r="E22" s="12"/>
      <c r="F22" s="13"/>
      <c r="G22" s="13"/>
      <c r="H22" s="12"/>
      <c r="I22" s="13"/>
      <c r="J22" s="14"/>
      <c r="K22" s="35"/>
      <c r="M22" s="31"/>
      <c r="N22" s="31"/>
      <c r="O22" s="31"/>
      <c r="P22" s="31"/>
      <c r="Q22" s="31"/>
      <c r="R22" s="31"/>
      <c r="S22" s="31"/>
    </row>
    <row r="23" spans="1:19" ht="15.75" customHeight="1" x14ac:dyDescent="0.2">
      <c r="A23" s="15"/>
      <c r="B23" s="16" t="s">
        <v>18</v>
      </c>
      <c r="C23" s="17"/>
      <c r="D23" s="18"/>
      <c r="E23" s="16" t="s">
        <v>19</v>
      </c>
      <c r="F23" s="17"/>
      <c r="G23" s="18"/>
      <c r="H23" s="93" t="s">
        <v>20</v>
      </c>
      <c r="I23" s="94"/>
      <c r="J23" s="95"/>
      <c r="K23" s="35"/>
      <c r="M23" s="31"/>
      <c r="N23" s="31"/>
      <c r="O23" s="31"/>
      <c r="P23" s="31"/>
      <c r="Q23" s="31"/>
      <c r="R23" s="31"/>
      <c r="S23" s="31"/>
    </row>
    <row r="24" spans="1:19" ht="15.75" customHeight="1" x14ac:dyDescent="0.2">
      <c r="A24" s="20"/>
      <c r="B24" s="21"/>
      <c r="C24" s="22" t="s">
        <v>21</v>
      </c>
      <c r="D24" s="23"/>
      <c r="E24" s="21"/>
      <c r="F24" s="22" t="s">
        <v>21</v>
      </c>
      <c r="G24" s="23"/>
      <c r="H24" s="21"/>
      <c r="I24" s="22" t="s">
        <v>21</v>
      </c>
      <c r="J24" s="23"/>
      <c r="K24" s="35"/>
      <c r="M24" s="31"/>
      <c r="N24" s="31"/>
      <c r="O24" s="31"/>
      <c r="P24" s="31"/>
      <c r="Q24" s="31"/>
      <c r="R24" s="31"/>
      <c r="S24" s="31"/>
    </row>
    <row r="25" spans="1:19" ht="15.75" customHeight="1" x14ac:dyDescent="0.2">
      <c r="A25" s="20"/>
      <c r="B25" s="24" t="s">
        <v>22</v>
      </c>
      <c r="C25" s="22" t="s">
        <v>23</v>
      </c>
      <c r="D25" s="23" t="s">
        <v>24</v>
      </c>
      <c r="E25" s="24" t="s">
        <v>22</v>
      </c>
      <c r="F25" s="22" t="s">
        <v>23</v>
      </c>
      <c r="G25" s="23" t="s">
        <v>24</v>
      </c>
      <c r="H25" s="24" t="s">
        <v>22</v>
      </c>
      <c r="I25" s="22" t="s">
        <v>23</v>
      </c>
      <c r="J25" s="23" t="s">
        <v>24</v>
      </c>
      <c r="K25" s="22"/>
      <c r="M25" s="31"/>
      <c r="N25" s="31"/>
      <c r="O25" s="31"/>
      <c r="P25" s="31"/>
      <c r="Q25" s="31"/>
      <c r="R25" s="31"/>
      <c r="S25" s="31"/>
    </row>
    <row r="26" spans="1:19" ht="15.75" customHeight="1" thickBot="1" x14ac:dyDescent="0.25">
      <c r="A26" s="20" t="s">
        <v>25</v>
      </c>
      <c r="B26" s="30" t="s">
        <v>26</v>
      </c>
      <c r="C26" s="28" t="s">
        <v>27</v>
      </c>
      <c r="D26" s="29" t="s">
        <v>28</v>
      </c>
      <c r="E26" s="30" t="s">
        <v>26</v>
      </c>
      <c r="F26" s="28" t="s">
        <v>27</v>
      </c>
      <c r="G26" s="29" t="s">
        <v>28</v>
      </c>
      <c r="H26" s="30" t="s">
        <v>26</v>
      </c>
      <c r="I26" s="28" t="s">
        <v>27</v>
      </c>
      <c r="J26" s="29" t="s">
        <v>28</v>
      </c>
      <c r="K26" s="22"/>
      <c r="M26" s="31"/>
      <c r="N26" s="31"/>
      <c r="O26" s="31"/>
      <c r="P26" s="31"/>
      <c r="Q26" s="31"/>
      <c r="R26" s="31"/>
      <c r="S26" s="31"/>
    </row>
    <row r="27" spans="1:19" ht="15.75" customHeight="1" x14ac:dyDescent="0.2">
      <c r="A27" s="45">
        <v>2015</v>
      </c>
      <c r="B27" s="37">
        <v>27.590596889449348</v>
      </c>
      <c r="C27" s="32">
        <v>5.4</v>
      </c>
      <c r="D27" s="35">
        <v>4.109369794342471</v>
      </c>
      <c r="E27" s="37">
        <v>34.87682639764607</v>
      </c>
      <c r="F27" s="32">
        <v>12</v>
      </c>
      <c r="G27" s="35">
        <v>1.9064021998038392</v>
      </c>
      <c r="H27" s="46">
        <v>36.289899117276164</v>
      </c>
      <c r="I27" s="32">
        <v>14.5</v>
      </c>
      <c r="J27" s="34">
        <v>1.5027516632604252</v>
      </c>
      <c r="K27" s="35"/>
      <c r="M27" s="31"/>
      <c r="N27" s="36"/>
      <c r="O27" s="36"/>
      <c r="P27" s="36"/>
      <c r="Q27" s="31"/>
      <c r="R27" s="31"/>
      <c r="S27" s="31"/>
    </row>
    <row r="28" spans="1:19" ht="15.75" customHeight="1" x14ac:dyDescent="0.2">
      <c r="A28" s="40">
        <v>2016</v>
      </c>
      <c r="B28" s="37">
        <v>71.92931357400667</v>
      </c>
      <c r="C28" s="32">
        <v>5.4</v>
      </c>
      <c r="D28" s="35">
        <v>12.320243254445678</v>
      </c>
      <c r="E28" s="37">
        <v>85.316014693710187</v>
      </c>
      <c r="F28" s="32">
        <v>11.6</v>
      </c>
      <c r="G28" s="35">
        <v>6.354828852906051</v>
      </c>
      <c r="H28" s="37">
        <v>27.561385266628108</v>
      </c>
      <c r="I28" s="32">
        <v>13.6</v>
      </c>
      <c r="J28" s="33">
        <v>1.0265724460755963</v>
      </c>
      <c r="K28" s="35"/>
      <c r="M28" s="31"/>
      <c r="N28" s="36"/>
      <c r="O28" s="36"/>
      <c r="P28" s="36"/>
      <c r="Q28" s="31"/>
      <c r="R28" s="31"/>
      <c r="S28" s="31"/>
    </row>
    <row r="29" spans="1:19" ht="17.25" customHeight="1" x14ac:dyDescent="0.2">
      <c r="A29" s="26">
        <v>2017</v>
      </c>
      <c r="B29" s="37">
        <v>26.304708552925003</v>
      </c>
      <c r="C29" s="32">
        <v>5.6</v>
      </c>
      <c r="D29" s="35">
        <v>3.6972693844508941</v>
      </c>
      <c r="E29" s="37">
        <v>51.768797985092974</v>
      </c>
      <c r="F29" s="32">
        <v>11</v>
      </c>
      <c r="G29" s="35">
        <v>3.7062543622811792</v>
      </c>
      <c r="H29" s="37">
        <v>35.434305962967507</v>
      </c>
      <c r="I29" s="32">
        <v>12</v>
      </c>
      <c r="J29" s="33">
        <v>1.9528588302472922</v>
      </c>
      <c r="K29" s="35"/>
      <c r="M29" s="31"/>
      <c r="N29" s="31"/>
      <c r="O29" s="31"/>
      <c r="P29" s="31"/>
      <c r="Q29" s="31"/>
      <c r="R29" s="31"/>
      <c r="S29" s="31"/>
    </row>
    <row r="30" spans="1:19" x14ac:dyDescent="0.2">
      <c r="A30" s="26">
        <v>2018</v>
      </c>
      <c r="B30" s="37">
        <v>43.354777562420864</v>
      </c>
      <c r="C30" s="39">
        <v>5.0999999999999996</v>
      </c>
      <c r="D30" s="33">
        <v>7.5009367769452675</v>
      </c>
      <c r="E30" s="37">
        <v>60.340287008730812</v>
      </c>
      <c r="F30" s="39">
        <v>10</v>
      </c>
      <c r="G30" s="33">
        <v>5.0340287008730815</v>
      </c>
      <c r="H30" s="32">
        <v>38.974572813190846</v>
      </c>
      <c r="I30" s="39">
        <v>10</v>
      </c>
      <c r="J30" s="33">
        <v>2.8974572813190846</v>
      </c>
      <c r="K30" s="35"/>
      <c r="M30" s="31"/>
      <c r="N30" s="31"/>
      <c r="O30" s="31"/>
      <c r="P30" s="31"/>
      <c r="Q30" s="31"/>
      <c r="R30" s="31"/>
      <c r="S30" s="31"/>
    </row>
    <row r="31" spans="1:19" x14ac:dyDescent="0.2">
      <c r="A31" s="26">
        <v>2019</v>
      </c>
      <c r="B31" s="37"/>
      <c r="C31" s="39">
        <v>5</v>
      </c>
      <c r="D31" s="33"/>
      <c r="E31" s="37"/>
      <c r="F31" s="39">
        <v>9.1</v>
      </c>
      <c r="G31" s="33"/>
      <c r="H31" s="32"/>
      <c r="I31" s="39">
        <v>8</v>
      </c>
      <c r="J31" s="33"/>
      <c r="K31" s="47"/>
      <c r="M31" s="31"/>
      <c r="N31" s="31"/>
      <c r="O31" s="31"/>
      <c r="P31" s="31"/>
      <c r="Q31" s="31"/>
      <c r="R31" s="31"/>
      <c r="S31" s="31"/>
    </row>
    <row r="32" spans="1:19" x14ac:dyDescent="0.2">
      <c r="A32" s="26">
        <v>2020</v>
      </c>
      <c r="B32" s="37"/>
      <c r="C32" s="39">
        <v>5.2</v>
      </c>
      <c r="D32" s="33"/>
      <c r="E32" s="37"/>
      <c r="F32" s="39">
        <v>8.1999999999999993</v>
      </c>
      <c r="G32" s="33"/>
      <c r="H32" s="32"/>
      <c r="I32" s="39">
        <v>5.9</v>
      </c>
      <c r="J32" s="33"/>
      <c r="K32" s="47"/>
      <c r="M32" s="31"/>
      <c r="N32" s="31"/>
      <c r="O32" s="31"/>
      <c r="P32" s="31"/>
      <c r="Q32" s="31"/>
      <c r="R32" s="31"/>
      <c r="S32" s="31"/>
    </row>
    <row r="33" spans="1:19" x14ac:dyDescent="0.2">
      <c r="A33" s="26">
        <v>2021</v>
      </c>
      <c r="B33" s="37"/>
      <c r="C33" s="39">
        <v>4.8</v>
      </c>
      <c r="D33" s="33"/>
      <c r="E33" s="37"/>
      <c r="F33" s="39">
        <v>6.9</v>
      </c>
      <c r="G33" s="33"/>
      <c r="H33" s="32"/>
      <c r="I33" s="39">
        <v>3.9</v>
      </c>
      <c r="J33" s="33"/>
      <c r="K33" s="47"/>
      <c r="M33" s="31"/>
      <c r="N33" s="31"/>
      <c r="O33" s="31"/>
      <c r="P33" s="31"/>
      <c r="Q33" s="31"/>
      <c r="R33" s="31"/>
      <c r="S33" s="31"/>
    </row>
    <row r="34" spans="1:19" x14ac:dyDescent="0.2">
      <c r="A34" s="26">
        <v>2022</v>
      </c>
      <c r="B34" s="37"/>
      <c r="C34" s="39">
        <v>4.7</v>
      </c>
      <c r="D34" s="33"/>
      <c r="E34" s="37"/>
      <c r="F34" s="39">
        <v>6</v>
      </c>
      <c r="G34" s="33"/>
      <c r="H34" s="32"/>
      <c r="I34" s="39">
        <v>2.4</v>
      </c>
      <c r="J34" s="33"/>
      <c r="K34" s="47"/>
      <c r="M34" s="31"/>
      <c r="N34" s="31"/>
      <c r="O34" s="31"/>
      <c r="P34" s="31"/>
      <c r="Q34" s="31"/>
      <c r="R34" s="31"/>
      <c r="S34" s="31"/>
    </row>
    <row r="35" spans="1:19" x14ac:dyDescent="0.2">
      <c r="A35" s="26">
        <v>2023</v>
      </c>
      <c r="B35" s="37"/>
      <c r="C35" s="39">
        <v>4.95</v>
      </c>
      <c r="D35" s="33"/>
      <c r="E35" s="37"/>
      <c r="F35" s="39">
        <v>5.6</v>
      </c>
      <c r="G35" s="33"/>
      <c r="H35" s="32"/>
      <c r="I35" s="39">
        <v>1.35</v>
      </c>
      <c r="J35" s="33"/>
      <c r="K35" s="47"/>
      <c r="M35" s="31"/>
      <c r="N35" s="31"/>
      <c r="O35" s="31"/>
      <c r="P35" s="31"/>
      <c r="Q35" s="31"/>
      <c r="R35" s="31"/>
      <c r="S35" s="31"/>
    </row>
    <row r="36" spans="1:19" ht="13.5" thickBot="1" x14ac:dyDescent="0.25">
      <c r="A36" s="48">
        <v>2024</v>
      </c>
      <c r="B36" s="41"/>
      <c r="C36" s="49">
        <v>4.55</v>
      </c>
      <c r="D36" s="42"/>
      <c r="E36" s="41"/>
      <c r="F36" s="49">
        <v>5</v>
      </c>
      <c r="G36" s="42"/>
      <c r="H36" s="50"/>
      <c r="I36" s="49">
        <v>0.75</v>
      </c>
      <c r="J36" s="42"/>
      <c r="K36" s="47"/>
      <c r="M36" s="31"/>
      <c r="N36" s="31"/>
      <c r="O36" s="31"/>
      <c r="P36" s="31"/>
      <c r="Q36" s="31"/>
      <c r="R36" s="31"/>
      <c r="S36" s="31"/>
    </row>
    <row r="37" spans="1:19" ht="13.5" thickBot="1" x14ac:dyDescent="0.25">
      <c r="B37" s="10"/>
      <c r="C37" s="10"/>
      <c r="D37" s="10"/>
      <c r="E37" s="10"/>
      <c r="F37" s="10"/>
      <c r="G37" s="10"/>
      <c r="H37" s="10"/>
      <c r="I37" s="39"/>
      <c r="J37" s="10"/>
      <c r="K37" s="10"/>
      <c r="M37" s="31"/>
      <c r="N37" s="31"/>
      <c r="O37" s="31"/>
      <c r="P37" s="31"/>
      <c r="Q37" s="31"/>
      <c r="R37" s="31"/>
      <c r="S37" s="31"/>
    </row>
    <row r="38" spans="1:19" ht="16.5" customHeight="1" thickBot="1" x14ac:dyDescent="0.25">
      <c r="A38" s="11" t="s">
        <v>30</v>
      </c>
      <c r="B38" s="12"/>
      <c r="C38" s="13"/>
      <c r="D38" s="13"/>
      <c r="E38" s="12"/>
      <c r="F38" s="13"/>
      <c r="G38" s="13"/>
      <c r="H38" s="12"/>
      <c r="I38" s="13"/>
      <c r="J38" s="14"/>
      <c r="K38" s="10"/>
      <c r="M38" s="31"/>
      <c r="N38" s="31"/>
      <c r="O38" s="31"/>
      <c r="P38" s="31"/>
      <c r="Q38" s="31"/>
      <c r="R38" s="31"/>
      <c r="S38" s="31"/>
    </row>
    <row r="39" spans="1:19" ht="16.5" customHeight="1" x14ac:dyDescent="0.2">
      <c r="A39" s="15"/>
      <c r="B39" s="16" t="s">
        <v>18</v>
      </c>
      <c r="C39" s="17"/>
      <c r="D39" s="18"/>
      <c r="E39" s="16" t="s">
        <v>19</v>
      </c>
      <c r="F39" s="17"/>
      <c r="G39" s="18"/>
      <c r="H39" s="93" t="s">
        <v>20</v>
      </c>
      <c r="I39" s="94"/>
      <c r="J39" s="95"/>
      <c r="K39" s="10"/>
      <c r="M39" s="31"/>
      <c r="N39" s="31"/>
      <c r="O39" s="31"/>
      <c r="P39" s="31"/>
      <c r="Q39" s="31"/>
      <c r="R39" s="31"/>
      <c r="S39" s="31"/>
    </row>
    <row r="40" spans="1:19" ht="16.5" customHeight="1" x14ac:dyDescent="0.2">
      <c r="A40" s="20"/>
      <c r="B40" s="21"/>
      <c r="C40" s="22" t="s">
        <v>21</v>
      </c>
      <c r="D40" s="23"/>
      <c r="E40" s="21"/>
      <c r="F40" s="22" t="s">
        <v>21</v>
      </c>
      <c r="G40" s="23"/>
      <c r="H40" s="21"/>
      <c r="I40" s="22" t="s">
        <v>21</v>
      </c>
      <c r="J40" s="23"/>
      <c r="K40" s="22"/>
      <c r="M40" s="31"/>
      <c r="N40" s="31"/>
      <c r="O40" s="31"/>
      <c r="P40" s="31"/>
      <c r="Q40" s="31"/>
      <c r="R40" s="31"/>
      <c r="S40" s="31"/>
    </row>
    <row r="41" spans="1:19" ht="16.5" customHeight="1" x14ac:dyDescent="0.2">
      <c r="A41" s="20"/>
      <c r="B41" s="24" t="s">
        <v>22</v>
      </c>
      <c r="C41" s="22" t="s">
        <v>23</v>
      </c>
      <c r="D41" s="23" t="s">
        <v>24</v>
      </c>
      <c r="E41" s="24" t="s">
        <v>22</v>
      </c>
      <c r="F41" s="22" t="s">
        <v>23</v>
      </c>
      <c r="G41" s="23" t="s">
        <v>24</v>
      </c>
      <c r="H41" s="24" t="s">
        <v>22</v>
      </c>
      <c r="I41" s="22" t="s">
        <v>23</v>
      </c>
      <c r="J41" s="23" t="s">
        <v>24</v>
      </c>
      <c r="K41" s="22"/>
      <c r="M41" s="31"/>
      <c r="N41" s="31"/>
      <c r="O41" s="31"/>
      <c r="P41" s="31"/>
      <c r="Q41" s="31"/>
      <c r="R41" s="31"/>
      <c r="S41" s="31"/>
    </row>
    <row r="42" spans="1:19" ht="16.5" customHeight="1" thickBot="1" x14ac:dyDescent="0.25">
      <c r="A42" s="20" t="s">
        <v>25</v>
      </c>
      <c r="B42" s="27" t="s">
        <v>26</v>
      </c>
      <c r="C42" s="22" t="s">
        <v>27</v>
      </c>
      <c r="D42" s="23" t="s">
        <v>28</v>
      </c>
      <c r="E42" s="24" t="s">
        <v>26</v>
      </c>
      <c r="F42" s="22" t="s">
        <v>27</v>
      </c>
      <c r="G42" s="23" t="s">
        <v>28</v>
      </c>
      <c r="H42" s="24" t="s">
        <v>26</v>
      </c>
      <c r="I42" s="22" t="s">
        <v>27</v>
      </c>
      <c r="J42" s="23" t="s">
        <v>28</v>
      </c>
      <c r="K42" s="22"/>
      <c r="M42" s="31"/>
      <c r="N42" s="31"/>
      <c r="O42" s="31"/>
      <c r="P42" s="31"/>
      <c r="Q42" s="31"/>
      <c r="R42" s="31"/>
      <c r="S42" s="31"/>
    </row>
    <row r="43" spans="1:19" ht="16.5" customHeight="1" x14ac:dyDescent="0.2">
      <c r="A43" s="51">
        <v>2015</v>
      </c>
      <c r="B43" s="46">
        <v>69.045197562000837</v>
      </c>
      <c r="C43" s="52">
        <v>63.8</v>
      </c>
      <c r="D43" s="34">
        <v>8.2213127931047653E-2</v>
      </c>
      <c r="E43" s="46">
        <v>60.205912147961328</v>
      </c>
      <c r="F43" s="52">
        <v>38.4</v>
      </c>
      <c r="G43" s="34">
        <v>0.56786229551982637</v>
      </c>
      <c r="H43" s="46">
        <v>75.721849516603612</v>
      </c>
      <c r="I43" s="52">
        <v>40</v>
      </c>
      <c r="J43" s="34">
        <v>0.8930462379150903</v>
      </c>
      <c r="K43" s="35"/>
      <c r="M43" s="31"/>
      <c r="N43" s="36"/>
      <c r="O43" s="36"/>
      <c r="P43" s="36"/>
      <c r="Q43" s="31"/>
      <c r="R43" s="31"/>
      <c r="S43" s="31"/>
    </row>
    <row r="44" spans="1:19" ht="16.5" customHeight="1" x14ac:dyDescent="0.2">
      <c r="A44" s="40">
        <v>2016</v>
      </c>
      <c r="B44" s="37">
        <v>124.36800183325147</v>
      </c>
      <c r="C44" s="32">
        <v>58.5</v>
      </c>
      <c r="D44" s="33">
        <v>1.1259487492863498</v>
      </c>
      <c r="E44" s="37">
        <v>115.36141132559399</v>
      </c>
      <c r="F44" s="32">
        <v>35.6</v>
      </c>
      <c r="G44" s="33">
        <v>2.2404890821796064</v>
      </c>
      <c r="H44" s="37">
        <v>74.814435416340274</v>
      </c>
      <c r="I44" s="32">
        <v>37.4</v>
      </c>
      <c r="J44" s="33">
        <v>1.0003859736989378</v>
      </c>
      <c r="K44" s="35"/>
      <c r="M44" s="31"/>
      <c r="N44" s="36"/>
      <c r="O44" s="36"/>
      <c r="P44" s="36"/>
      <c r="Q44" s="31"/>
      <c r="R44" s="31"/>
      <c r="S44" s="31"/>
    </row>
    <row r="45" spans="1:19" ht="15" customHeight="1" x14ac:dyDescent="0.2">
      <c r="A45" s="40">
        <v>2017</v>
      </c>
      <c r="B45" s="37">
        <v>80.568215690415087</v>
      </c>
      <c r="C45" s="32">
        <v>54.300000000000004</v>
      </c>
      <c r="D45" s="33">
        <v>0.48376087827652081</v>
      </c>
      <c r="E45" s="37">
        <v>82.363455404438156</v>
      </c>
      <c r="F45" s="32">
        <v>33.200000000000003</v>
      </c>
      <c r="G45" s="33">
        <v>1.4808269700131973</v>
      </c>
      <c r="H45" s="37">
        <v>81.814763091315058</v>
      </c>
      <c r="I45" s="32">
        <v>32.799999999999997</v>
      </c>
      <c r="J45" s="33">
        <v>1.4943525332718008</v>
      </c>
      <c r="K45" s="35"/>
      <c r="M45" s="31"/>
      <c r="N45" s="31"/>
      <c r="O45" s="31"/>
      <c r="P45" s="31"/>
      <c r="Q45" s="31"/>
      <c r="R45" s="31"/>
      <c r="S45" s="31"/>
    </row>
    <row r="46" spans="1:19" x14ac:dyDescent="0.2">
      <c r="A46" s="26">
        <v>2018</v>
      </c>
      <c r="B46" s="37">
        <v>88.355397227437521</v>
      </c>
      <c r="C46" s="32">
        <v>48.300000000000004</v>
      </c>
      <c r="D46" s="33">
        <v>0.82930429042313691</v>
      </c>
      <c r="E46" s="37">
        <v>85.920682876952327</v>
      </c>
      <c r="F46" s="39">
        <v>30</v>
      </c>
      <c r="G46" s="33">
        <v>1.8640227625650776</v>
      </c>
      <c r="H46" s="37">
        <v>82.382420021810333</v>
      </c>
      <c r="I46" s="39">
        <v>27</v>
      </c>
      <c r="J46" s="33">
        <v>2.0512007415485307</v>
      </c>
      <c r="K46" s="35"/>
      <c r="M46" s="31"/>
      <c r="N46" s="31"/>
      <c r="O46" s="31"/>
      <c r="P46" s="31"/>
      <c r="Q46" s="31"/>
      <c r="R46" s="31"/>
      <c r="S46" s="31"/>
    </row>
    <row r="47" spans="1:19" x14ac:dyDescent="0.2">
      <c r="A47" s="26">
        <v>2019</v>
      </c>
      <c r="B47" s="37"/>
      <c r="C47" s="32">
        <v>42.5</v>
      </c>
      <c r="D47" s="33"/>
      <c r="E47" s="37"/>
      <c r="F47" s="39">
        <v>26.799999999999997</v>
      </c>
      <c r="G47" s="33"/>
      <c r="H47" s="32"/>
      <c r="I47" s="39">
        <v>21</v>
      </c>
      <c r="J47" s="33"/>
      <c r="K47" s="47"/>
      <c r="M47" s="31"/>
      <c r="N47" s="31"/>
      <c r="O47" s="31"/>
      <c r="P47" s="31"/>
      <c r="Q47" s="31"/>
      <c r="R47" s="31"/>
      <c r="S47" s="31"/>
    </row>
    <row r="48" spans="1:19" x14ac:dyDescent="0.2">
      <c r="A48" s="26">
        <v>2020</v>
      </c>
      <c r="B48" s="37"/>
      <c r="C48" s="32">
        <v>37.400000000000006</v>
      </c>
      <c r="D48" s="33"/>
      <c r="E48" s="37"/>
      <c r="F48" s="39">
        <v>23.7</v>
      </c>
      <c r="G48" s="33"/>
      <c r="H48" s="32"/>
      <c r="I48" s="39">
        <v>15.200000000000001</v>
      </c>
      <c r="J48" s="33"/>
      <c r="K48" s="47"/>
      <c r="M48" s="31"/>
      <c r="N48" s="31"/>
      <c r="O48" s="31"/>
      <c r="P48" s="31"/>
      <c r="Q48" s="31"/>
      <c r="R48" s="31"/>
      <c r="S48" s="31"/>
    </row>
    <row r="49" spans="1:19" x14ac:dyDescent="0.2">
      <c r="A49" s="26">
        <v>2021</v>
      </c>
      <c r="B49" s="37"/>
      <c r="C49" s="32">
        <v>32.6</v>
      </c>
      <c r="D49" s="33"/>
      <c r="E49" s="37"/>
      <c r="F49" s="39">
        <v>20.6</v>
      </c>
      <c r="G49" s="33"/>
      <c r="H49" s="32"/>
      <c r="I49" s="39">
        <v>10.050000000000001</v>
      </c>
      <c r="J49" s="33"/>
      <c r="K49" s="47"/>
      <c r="M49" s="31"/>
      <c r="N49" s="31"/>
      <c r="O49" s="31"/>
      <c r="P49" s="31"/>
      <c r="Q49" s="31"/>
      <c r="R49" s="31"/>
      <c r="S49" s="31"/>
    </row>
    <row r="50" spans="1:19" x14ac:dyDescent="0.2">
      <c r="A50" s="26">
        <v>2022</v>
      </c>
      <c r="B50" s="37"/>
      <c r="C50" s="32">
        <v>29.2</v>
      </c>
      <c r="D50" s="33"/>
      <c r="E50" s="37"/>
      <c r="F50" s="39">
        <v>18.2</v>
      </c>
      <c r="G50" s="33"/>
      <c r="H50" s="32"/>
      <c r="I50" s="39">
        <v>6.15</v>
      </c>
      <c r="J50" s="33"/>
      <c r="K50" s="47"/>
      <c r="M50" s="31"/>
      <c r="N50" s="31"/>
      <c r="O50" s="31"/>
      <c r="P50" s="31"/>
      <c r="Q50" s="31"/>
      <c r="R50" s="31"/>
      <c r="S50" s="31"/>
    </row>
    <row r="51" spans="1:19" x14ac:dyDescent="0.2">
      <c r="A51" s="26">
        <v>2023</v>
      </c>
      <c r="B51" s="37"/>
      <c r="C51" s="32">
        <v>27.25</v>
      </c>
      <c r="D51" s="33"/>
      <c r="E51" s="37"/>
      <c r="F51" s="39">
        <v>16.899999999999999</v>
      </c>
      <c r="G51" s="33"/>
      <c r="H51" s="32"/>
      <c r="I51" s="39">
        <v>3.5</v>
      </c>
      <c r="J51" s="33"/>
      <c r="K51" s="47"/>
      <c r="M51" s="31"/>
      <c r="N51" s="31"/>
      <c r="O51" s="31"/>
      <c r="P51" s="31"/>
      <c r="Q51" s="31"/>
      <c r="R51" s="31"/>
      <c r="S51" s="31"/>
    </row>
    <row r="52" spans="1:19" ht="13.5" thickBot="1" x14ac:dyDescent="0.25">
      <c r="A52" s="48">
        <v>2024</v>
      </c>
      <c r="B52" s="41"/>
      <c r="C52" s="50">
        <v>25.45</v>
      </c>
      <c r="D52" s="42"/>
      <c r="E52" s="41"/>
      <c r="F52" s="49">
        <v>15.7</v>
      </c>
      <c r="G52" s="42"/>
      <c r="H52" s="50"/>
      <c r="I52" s="49">
        <v>1.9</v>
      </c>
      <c r="J52" s="42"/>
      <c r="K52" s="47"/>
      <c r="M52" s="31"/>
      <c r="N52" s="31"/>
      <c r="O52" s="31"/>
      <c r="P52" s="31"/>
      <c r="Q52" s="31"/>
      <c r="R52" s="31"/>
      <c r="S52" s="31"/>
    </row>
    <row r="53" spans="1:19" ht="15" customHeight="1" x14ac:dyDescent="0.2">
      <c r="A53" s="53"/>
      <c r="B53" s="32"/>
      <c r="C53" s="39"/>
      <c r="D53" s="35"/>
      <c r="E53" s="32"/>
      <c r="F53" s="39"/>
      <c r="G53" s="35"/>
      <c r="H53" s="32"/>
      <c r="I53" s="39"/>
      <c r="J53" s="35"/>
      <c r="K53" s="47"/>
      <c r="M53" s="31"/>
      <c r="N53" s="31"/>
      <c r="O53" s="31"/>
      <c r="P53" s="31"/>
      <c r="Q53" s="31"/>
      <c r="R53" s="31"/>
      <c r="S53" s="31"/>
    </row>
    <row r="54" spans="1:19" x14ac:dyDescent="0.2">
      <c r="A54" s="54"/>
      <c r="B54" s="55"/>
      <c r="C54" s="39"/>
      <c r="D54" s="47"/>
      <c r="E54" s="55"/>
      <c r="F54" s="39"/>
      <c r="G54" s="47"/>
      <c r="H54" s="55"/>
      <c r="I54" s="39"/>
      <c r="J54" s="47"/>
      <c r="K54" s="47"/>
    </row>
    <row r="55" spans="1:19" x14ac:dyDescent="0.2">
      <c r="A55" s="56" t="s">
        <v>35</v>
      </c>
      <c r="B55" s="57"/>
      <c r="C55" s="57"/>
      <c r="D55" s="57"/>
      <c r="E55" s="57"/>
      <c r="F55" s="57"/>
      <c r="G55" s="57"/>
    </row>
    <row r="56" spans="1:19" x14ac:dyDescent="0.2">
      <c r="A56" s="3" t="s">
        <v>32</v>
      </c>
    </row>
    <row r="57" spans="1:19" x14ac:dyDescent="0.2">
      <c r="A57" s="9"/>
      <c r="B57" s="9"/>
      <c r="C57" s="9"/>
      <c r="D57" s="9"/>
      <c r="E57" s="9"/>
      <c r="F57" s="9"/>
      <c r="G57" s="9"/>
    </row>
  </sheetData>
  <mergeCells count="8">
    <mergeCell ref="M9:P9"/>
    <mergeCell ref="H23:J23"/>
    <mergeCell ref="H39:J39"/>
    <mergeCell ref="A1:J1"/>
    <mergeCell ref="E2:F2"/>
    <mergeCell ref="A3:J3"/>
    <mergeCell ref="A4:J4"/>
    <mergeCell ref="H7:J7"/>
  </mergeCells>
  <pageMargins left="0.7" right="0.7" top="0.75" bottom="0.75" header="0.3" footer="0.3"/>
  <pageSetup scale="8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A186A-0D38-4D4A-96D7-353BB263D184}">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5F96393-317C-4287-8C8D-BC8FE99B25A4}">
  <ds:schemaRefs>
    <ds:schemaRef ds:uri="http://schemas.microsoft.com/sharepoint/v3/contenttype/forms"/>
  </ds:schemaRefs>
</ds:datastoreItem>
</file>

<file path=customXml/itemProps3.xml><?xml version="1.0" encoding="utf-8"?>
<ds:datastoreItem xmlns:ds="http://schemas.openxmlformats.org/officeDocument/2006/customXml" ds:itemID="{CBF98D2B-04B3-43DA-94C3-93D256575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Response Q-1</vt:lpstr>
      <vt:lpstr>Goals Ann 2010-2014</vt:lpstr>
      <vt:lpstr>Goals Ann 2015-2018</vt:lpstr>
      <vt:lpstr>'Goals Ann 2010-2014'!Print_Area</vt:lpstr>
      <vt:lpstr>'Goals Ann 2015-2018'!Print_Area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Jurgensen, Lynn M</dc:creator>
  <cp:keywords/>
  <dc:description/>
  <cp:lastModifiedBy>West, Monique</cp:lastModifiedBy>
  <cp:revision/>
  <dcterms:created xsi:type="dcterms:W3CDTF">2019-04-28T14:00:26Z</dcterms:created>
  <dcterms:modified xsi:type="dcterms:W3CDTF">2019-05-09T12:19:21Z</dcterms:modified>
  <cp:category/>
  <cp:contentStatus/>
</cp:coreProperties>
</file>