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J:\RA665\0-Regulatory\2019 GOALS DOCKET 20190018-EG\Discovery\STAFF\STAFF ROG 1 (1-33)\NEXANT Responses\"/>
    </mc:Choice>
  </mc:AlternateContent>
  <bookViews>
    <workbookView xWindow="0" yWindow="0" windowWidth="28350" windowHeight="10920"/>
  </bookViews>
  <sheets>
    <sheet name="Staff ROG22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  <c r="E14" i="1"/>
  <c r="D14" i="1"/>
  <c r="C14" i="1"/>
  <c r="F13" i="1"/>
  <c r="E13" i="1"/>
  <c r="D13" i="1"/>
  <c r="C13" i="1"/>
  <c r="F12" i="1"/>
  <c r="E12" i="1"/>
  <c r="D12" i="1"/>
  <c r="C12" i="1"/>
  <c r="F11" i="1"/>
  <c r="E11" i="1"/>
  <c r="F10" i="1"/>
  <c r="E10" i="1"/>
  <c r="F9" i="1"/>
  <c r="E9" i="1"/>
  <c r="D9" i="1"/>
  <c r="C9" i="1"/>
  <c r="F7" i="1"/>
  <c r="E7" i="1"/>
  <c r="D7" i="1"/>
  <c r="C7" i="1"/>
  <c r="F6" i="1"/>
  <c r="E6" i="1"/>
  <c r="D6" i="1"/>
  <c r="C6" i="1"/>
</calcChain>
</file>

<file path=xl/sharedStrings.xml><?xml version="1.0" encoding="utf-8"?>
<sst xmlns="http://schemas.openxmlformats.org/spreadsheetml/2006/main" count="96" uniqueCount="21">
  <si>
    <t>Combined Measures Savings &amp; Costs</t>
  </si>
  <si>
    <t>Category</t>
  </si>
  <si>
    <t>Economic Potential</t>
  </si>
  <si>
    <t>Achievable Potential</t>
  </si>
  <si>
    <t>($ Nominal / $ NPV)</t>
  </si>
  <si>
    <t>RIM</t>
  </si>
  <si>
    <t>TRC</t>
  </si>
  <si>
    <t>Avoided Generation</t>
  </si>
  <si>
    <t>Avoided T&amp;D</t>
  </si>
  <si>
    <t>Avoided O&amp;M</t>
  </si>
  <si>
    <t>N/A</t>
  </si>
  <si>
    <t>Avoided Fuel</t>
  </si>
  <si>
    <t>Administrative Costs</t>
  </si>
  <si>
    <t>Incentive Costs</t>
  </si>
  <si>
    <t>Lost Revenues</t>
  </si>
  <si>
    <t>Utility Equipment</t>
  </si>
  <si>
    <t>Customer Equipment</t>
  </si>
  <si>
    <t>= Nominal Dollars</t>
  </si>
  <si>
    <t>EE</t>
  </si>
  <si>
    <t>DR</t>
  </si>
  <si>
    <t>Duke Energy Florida
Docket No. 20190018
DEF's Response to Staff's 1st Rogs (1-33)
Q22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</si>
</sst>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2"/>
      <color rgb="FF222222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Fill="1"/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3" fontId="3" fillId="0" borderId="6" xfId="0" applyNumberFormat="1" applyFont="1" applyFill="1" applyBorder="1" applyAlignment="1">
      <alignment horizontal="center" vertical="center"/>
    </xf>
    <xf numFmtId="3" fontId="3" fillId="2" borderId="6" xfId="0" applyNumberFormat="1" applyFont="1" applyFill="1" applyBorder="1" applyAlignment="1">
      <alignment horizontal="center" vertical="center"/>
    </xf>
    <xf numFmtId="0" fontId="0" fillId="0" borderId="0" xfId="0" quotePrefix="1" applyFill="1"/>
    <xf numFmtId="0" fontId="2" fillId="0" borderId="4" xfId="0" applyFont="1" applyFill="1" applyBorder="1" applyAlignment="1">
      <alignment vertical="center"/>
    </xf>
    <xf numFmtId="3" fontId="2" fillId="0" borderId="6" xfId="0" applyNumberFormat="1" applyFont="1" applyFill="1" applyBorder="1" applyAlignment="1">
      <alignment horizontal="center" vertical="center"/>
    </xf>
    <xf numFmtId="3" fontId="2" fillId="2" borderId="6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right" vertical="center"/>
    </xf>
    <xf numFmtId="0" fontId="1" fillId="0" borderId="0" xfId="0" applyFont="1" applyFill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4"/>
  <sheetViews>
    <sheetView tabSelected="1" workbookViewId="0">
      <selection sqref="A1:G1"/>
    </sheetView>
  </sheetViews>
  <sheetFormatPr defaultRowHeight="15" x14ac:dyDescent="0.25"/>
  <cols>
    <col min="1" max="1" width="9.140625" style="1"/>
    <col min="2" max="2" width="26.7109375" style="1" customWidth="1"/>
    <col min="3" max="3" width="14.28515625" style="1" bestFit="1" customWidth="1"/>
    <col min="4" max="4" width="15" style="1" bestFit="1" customWidth="1"/>
    <col min="5" max="6" width="12.140625" style="1" bestFit="1" customWidth="1"/>
    <col min="7" max="9" width="9.140625" style="1"/>
    <col min="10" max="10" width="26.7109375" style="1" customWidth="1"/>
    <col min="11" max="11" width="14.28515625" style="1" bestFit="1" customWidth="1"/>
    <col min="12" max="12" width="15" style="1" bestFit="1" customWidth="1"/>
    <col min="13" max="14" width="12.140625" style="1" bestFit="1" customWidth="1"/>
    <col min="15" max="16384" width="9.140625" style="1"/>
  </cols>
  <sheetData>
    <row r="1" spans="1:7" ht="62.25" customHeight="1" x14ac:dyDescent="0.25">
      <c r="A1" s="16" t="s">
        <v>20</v>
      </c>
      <c r="B1" s="15"/>
      <c r="C1" s="15"/>
      <c r="D1" s="15"/>
      <c r="E1" s="15"/>
      <c r="F1" s="15"/>
      <c r="G1" s="15"/>
    </row>
    <row r="2" spans="1:7" ht="15.75" thickBot="1" x14ac:dyDescent="0.3"/>
    <row r="3" spans="1:7" ht="16.5" thickBot="1" x14ac:dyDescent="0.3">
      <c r="B3" s="2" t="s">
        <v>0</v>
      </c>
      <c r="C3" s="3"/>
      <c r="D3" s="3"/>
      <c r="E3" s="3"/>
      <c r="F3" s="4"/>
    </row>
    <row r="4" spans="1:7" ht="16.5" thickBot="1" x14ac:dyDescent="0.3">
      <c r="B4" s="5" t="s">
        <v>1</v>
      </c>
      <c r="C4" s="2" t="s">
        <v>2</v>
      </c>
      <c r="D4" s="4"/>
      <c r="E4" s="2" t="s">
        <v>3</v>
      </c>
      <c r="F4" s="4"/>
    </row>
    <row r="5" spans="1:7" ht="16.5" thickBot="1" x14ac:dyDescent="0.3">
      <c r="B5" s="6" t="s">
        <v>4</v>
      </c>
      <c r="C5" s="7" t="s">
        <v>5</v>
      </c>
      <c r="D5" s="7" t="s">
        <v>6</v>
      </c>
      <c r="E5" s="7" t="s">
        <v>5</v>
      </c>
      <c r="F5" s="7" t="s">
        <v>6</v>
      </c>
    </row>
    <row r="6" spans="1:7" ht="16.5" thickBot="1" x14ac:dyDescent="0.3">
      <c r="B6" s="8" t="s">
        <v>7</v>
      </c>
      <c r="C6" s="9">
        <f>C23+C36</f>
        <v>5884954905.3552971</v>
      </c>
      <c r="D6" s="9">
        <f t="shared" ref="D6:F6" si="0">D23+D36</f>
        <v>5931454335.1274481</v>
      </c>
      <c r="E6" s="9">
        <f t="shared" si="0"/>
        <v>245999283.83041388</v>
      </c>
      <c r="F6" s="9">
        <f t="shared" si="0"/>
        <v>248763284.47686255</v>
      </c>
    </row>
    <row r="7" spans="1:7" ht="16.5" thickBot="1" x14ac:dyDescent="0.3">
      <c r="B7" s="8" t="s">
        <v>8</v>
      </c>
      <c r="C7" s="9">
        <f>C24</f>
        <v>1716868836.8845973</v>
      </c>
      <c r="D7" s="9">
        <f t="shared" ref="D7:F7" si="1">D24</f>
        <v>1868968716.6482012</v>
      </c>
      <c r="E7" s="9">
        <f t="shared" si="1"/>
        <v>130995279.67484148</v>
      </c>
      <c r="F7" s="9">
        <f t="shared" si="1"/>
        <v>138204375.3008444</v>
      </c>
    </row>
    <row r="8" spans="1:7" ht="16.5" thickBot="1" x14ac:dyDescent="0.3">
      <c r="B8" s="8" t="s">
        <v>9</v>
      </c>
      <c r="C8" s="7" t="s">
        <v>10</v>
      </c>
      <c r="D8" s="7" t="s">
        <v>10</v>
      </c>
      <c r="E8" s="9" t="s">
        <v>10</v>
      </c>
      <c r="F8" s="9" t="s">
        <v>10</v>
      </c>
    </row>
    <row r="9" spans="1:7" ht="16.5" thickBot="1" x14ac:dyDescent="0.3">
      <c r="B9" s="8" t="s">
        <v>11</v>
      </c>
      <c r="C9" s="9">
        <f>C26</f>
        <v>741627680.32631147</v>
      </c>
      <c r="D9" s="9">
        <f t="shared" ref="D9:F9" si="2">D26</f>
        <v>1045677476.6626756</v>
      </c>
      <c r="E9" s="9">
        <f t="shared" si="2"/>
        <v>44828364.317389324</v>
      </c>
      <c r="F9" s="9">
        <f t="shared" si="2"/>
        <v>52728063.618151732</v>
      </c>
    </row>
    <row r="10" spans="1:7" ht="16.5" thickBot="1" x14ac:dyDescent="0.3">
      <c r="B10" s="8" t="s">
        <v>12</v>
      </c>
      <c r="C10" s="7" t="s">
        <v>10</v>
      </c>
      <c r="D10" s="7" t="s">
        <v>10</v>
      </c>
      <c r="E10" s="9">
        <f t="shared" ref="E10:F11" si="3">E27+E40</f>
        <v>19487090.005624197</v>
      </c>
      <c r="F10" s="9">
        <f t="shared" si="3"/>
        <v>19726571.459593602</v>
      </c>
    </row>
    <row r="11" spans="1:7" ht="16.5" thickBot="1" x14ac:dyDescent="0.3">
      <c r="B11" s="8" t="s">
        <v>13</v>
      </c>
      <c r="C11" s="7" t="s">
        <v>10</v>
      </c>
      <c r="D11" s="7" t="s">
        <v>10</v>
      </c>
      <c r="E11" s="9">
        <f t="shared" si="3"/>
        <v>112660147.85322759</v>
      </c>
      <c r="F11" s="9">
        <f t="shared" si="3"/>
        <v>146110120.7573747</v>
      </c>
    </row>
    <row r="12" spans="1:7" ht="16.5" thickBot="1" x14ac:dyDescent="0.3">
      <c r="B12" s="8" t="s">
        <v>14</v>
      </c>
      <c r="C12" s="9">
        <f t="shared" ref="C12:F12" si="4">C29+C42</f>
        <v>2793679307.6415396</v>
      </c>
      <c r="D12" s="9">
        <f t="shared" si="4"/>
        <v>3922655032.7098646</v>
      </c>
      <c r="E12" s="9">
        <f t="shared" si="4"/>
        <v>170154242.29722419</v>
      </c>
      <c r="F12" s="9">
        <f t="shared" si="4"/>
        <v>198385479.98279804</v>
      </c>
    </row>
    <row r="13" spans="1:7" ht="16.5" thickBot="1" x14ac:dyDescent="0.3">
      <c r="B13" s="8" t="s">
        <v>15</v>
      </c>
      <c r="C13" s="7" t="str">
        <f>C43</f>
        <v>N/A</v>
      </c>
      <c r="D13" s="7" t="str">
        <f t="shared" ref="D13:F13" si="5">D43</f>
        <v>N/A</v>
      </c>
      <c r="E13" s="9">
        <f t="shared" si="5"/>
        <v>31664454.330460142</v>
      </c>
      <c r="F13" s="9">
        <f t="shared" si="5"/>
        <v>31664454.330460142</v>
      </c>
    </row>
    <row r="14" spans="1:7" ht="16.5" thickBot="1" x14ac:dyDescent="0.3">
      <c r="B14" s="8" t="s">
        <v>16</v>
      </c>
      <c r="C14" s="10">
        <f t="shared" ref="C14:F14" si="6">C31+C44</f>
        <v>1638969832.9792135</v>
      </c>
      <c r="D14" s="10">
        <f t="shared" si="6"/>
        <v>1599361112.0258119</v>
      </c>
      <c r="E14" s="9">
        <f t="shared" si="6"/>
        <v>98232020.793767884</v>
      </c>
      <c r="F14" s="9">
        <f t="shared" si="6"/>
        <v>103625532.18832904</v>
      </c>
    </row>
    <row r="16" spans="1:7" x14ac:dyDescent="0.25">
      <c r="D16" s="11" t="s">
        <v>17</v>
      </c>
    </row>
    <row r="19" spans="2:6" ht="16.5" thickBot="1" x14ac:dyDescent="0.3">
      <c r="B19" s="12" t="s">
        <v>18</v>
      </c>
    </row>
    <row r="20" spans="2:6" ht="16.5" thickBot="1" x14ac:dyDescent="0.3">
      <c r="B20" s="2" t="s">
        <v>0</v>
      </c>
      <c r="C20" s="3"/>
      <c r="D20" s="3"/>
      <c r="E20" s="3"/>
      <c r="F20" s="4"/>
    </row>
    <row r="21" spans="2:6" ht="16.5" thickBot="1" x14ac:dyDescent="0.3">
      <c r="B21" s="5" t="s">
        <v>1</v>
      </c>
      <c r="C21" s="2" t="s">
        <v>2</v>
      </c>
      <c r="D21" s="4"/>
      <c r="E21" s="2" t="s">
        <v>3</v>
      </c>
      <c r="F21" s="4"/>
    </row>
    <row r="22" spans="2:6" ht="16.5" thickBot="1" x14ac:dyDescent="0.3">
      <c r="B22" s="6" t="s">
        <v>4</v>
      </c>
      <c r="C22" s="7" t="s">
        <v>5</v>
      </c>
      <c r="D22" s="7" t="s">
        <v>6</v>
      </c>
      <c r="E22" s="7" t="s">
        <v>5</v>
      </c>
      <c r="F22" s="7" t="s">
        <v>6</v>
      </c>
    </row>
    <row r="23" spans="2:6" ht="16.5" thickBot="1" x14ac:dyDescent="0.3">
      <c r="B23" s="8" t="s">
        <v>7</v>
      </c>
      <c r="C23" s="9">
        <v>1105810921.8121724</v>
      </c>
      <c r="D23" s="13">
        <v>1152310351.5843227</v>
      </c>
      <c r="E23" s="13">
        <v>75379917.499605373</v>
      </c>
      <c r="F23" s="13">
        <v>78143918.146054059</v>
      </c>
    </row>
    <row r="24" spans="2:6" ht="16.5" thickBot="1" x14ac:dyDescent="0.3">
      <c r="B24" s="8" t="s">
        <v>8</v>
      </c>
      <c r="C24" s="13">
        <v>1716868836.8845973</v>
      </c>
      <c r="D24" s="13">
        <v>1868968716.6482012</v>
      </c>
      <c r="E24" s="13">
        <v>130995279.67484148</v>
      </c>
      <c r="F24" s="13">
        <v>138204375.3008444</v>
      </c>
    </row>
    <row r="25" spans="2:6" ht="16.5" thickBot="1" x14ac:dyDescent="0.3">
      <c r="B25" s="8" t="s">
        <v>9</v>
      </c>
      <c r="C25" s="7" t="s">
        <v>10</v>
      </c>
      <c r="D25" s="7" t="s">
        <v>10</v>
      </c>
      <c r="E25" s="7" t="s">
        <v>10</v>
      </c>
      <c r="F25" s="7" t="s">
        <v>10</v>
      </c>
    </row>
    <row r="26" spans="2:6" ht="16.5" thickBot="1" x14ac:dyDescent="0.3">
      <c r="B26" s="8" t="s">
        <v>11</v>
      </c>
      <c r="C26" s="13">
        <v>741627680.32631147</v>
      </c>
      <c r="D26" s="13">
        <v>1045677476.6626756</v>
      </c>
      <c r="E26" s="13">
        <v>44828364.317389324</v>
      </c>
      <c r="F26" s="13">
        <v>52728063.618151732</v>
      </c>
    </row>
    <row r="27" spans="2:6" ht="16.5" thickBot="1" x14ac:dyDescent="0.3">
      <c r="B27" s="8" t="s">
        <v>12</v>
      </c>
      <c r="C27" s="7" t="s">
        <v>10</v>
      </c>
      <c r="D27" s="7" t="s">
        <v>10</v>
      </c>
      <c r="E27" s="13">
        <v>6340417.8178325202</v>
      </c>
      <c r="F27" s="13">
        <v>6579899.2718019225</v>
      </c>
    </row>
    <row r="28" spans="2:6" ht="16.5" thickBot="1" x14ac:dyDescent="0.3">
      <c r="B28" s="8" t="s">
        <v>13</v>
      </c>
      <c r="C28" s="7" t="s">
        <v>10</v>
      </c>
      <c r="D28" s="7" t="s">
        <v>10</v>
      </c>
      <c r="E28" s="13">
        <v>34512127.793989412</v>
      </c>
      <c r="F28" s="13">
        <v>67962100.698136553</v>
      </c>
    </row>
    <row r="29" spans="2:6" ht="16.5" thickBot="1" x14ac:dyDescent="0.3">
      <c r="B29" s="8" t="s">
        <v>14</v>
      </c>
      <c r="C29" s="13">
        <v>2793679307.6415396</v>
      </c>
      <c r="D29" s="13">
        <v>3922655032.7098646</v>
      </c>
      <c r="E29" s="13">
        <v>170154242.29722419</v>
      </c>
      <c r="F29" s="13">
        <v>198385479.98279804</v>
      </c>
    </row>
    <row r="30" spans="2:6" ht="16.5" thickBot="1" x14ac:dyDescent="0.3">
      <c r="B30" s="8" t="s">
        <v>15</v>
      </c>
      <c r="C30" s="7" t="s">
        <v>10</v>
      </c>
      <c r="D30" s="7" t="s">
        <v>10</v>
      </c>
      <c r="E30" s="7" t="s">
        <v>10</v>
      </c>
      <c r="F30" s="7" t="s">
        <v>10</v>
      </c>
    </row>
    <row r="31" spans="2:6" ht="16.5" thickBot="1" x14ac:dyDescent="0.3">
      <c r="B31" s="8" t="s">
        <v>16</v>
      </c>
      <c r="C31" s="14">
        <v>1638969832.9792135</v>
      </c>
      <c r="D31" s="14">
        <v>1599361112.0258119</v>
      </c>
      <c r="E31" s="13">
        <v>98232020.793767884</v>
      </c>
      <c r="F31" s="13">
        <v>103625532.18832904</v>
      </c>
    </row>
    <row r="32" spans="2:6" ht="16.5" thickBot="1" x14ac:dyDescent="0.3">
      <c r="B32" s="12" t="s">
        <v>19</v>
      </c>
    </row>
    <row r="33" spans="2:6" ht="16.5" thickBot="1" x14ac:dyDescent="0.3">
      <c r="B33" s="2" t="s">
        <v>0</v>
      </c>
      <c r="C33" s="3"/>
      <c r="D33" s="3"/>
      <c r="E33" s="3"/>
      <c r="F33" s="4"/>
    </row>
    <row r="34" spans="2:6" ht="16.5" thickBot="1" x14ac:dyDescent="0.3">
      <c r="B34" s="5" t="s">
        <v>1</v>
      </c>
      <c r="C34" s="2" t="s">
        <v>2</v>
      </c>
      <c r="D34" s="4"/>
      <c r="E34" s="2" t="s">
        <v>3</v>
      </c>
      <c r="F34" s="4"/>
    </row>
    <row r="35" spans="2:6" ht="16.5" thickBot="1" x14ac:dyDescent="0.3">
      <c r="B35" s="6" t="s">
        <v>4</v>
      </c>
      <c r="C35" s="7" t="s">
        <v>5</v>
      </c>
      <c r="D35" s="7" t="s">
        <v>6</v>
      </c>
      <c r="E35" s="7" t="s">
        <v>5</v>
      </c>
      <c r="F35" s="7" t="s">
        <v>6</v>
      </c>
    </row>
    <row r="36" spans="2:6" ht="16.5" thickBot="1" x14ac:dyDescent="0.3">
      <c r="B36" s="8" t="s">
        <v>7</v>
      </c>
      <c r="C36" s="9">
        <v>4779143983.5431252</v>
      </c>
      <c r="D36" s="13">
        <v>4779143983.5431252</v>
      </c>
      <c r="E36" s="13">
        <v>170619366.33080849</v>
      </c>
      <c r="F36" s="13">
        <v>170619366.33080849</v>
      </c>
    </row>
    <row r="37" spans="2:6" ht="16.5" thickBot="1" x14ac:dyDescent="0.3">
      <c r="B37" s="8" t="s">
        <v>8</v>
      </c>
      <c r="C37" s="13" t="s">
        <v>10</v>
      </c>
      <c r="D37" s="13" t="s">
        <v>10</v>
      </c>
      <c r="E37" s="13" t="s">
        <v>10</v>
      </c>
      <c r="F37" s="13" t="s">
        <v>10</v>
      </c>
    </row>
    <row r="38" spans="2:6" ht="16.5" thickBot="1" x14ac:dyDescent="0.3">
      <c r="B38" s="8" t="s">
        <v>9</v>
      </c>
      <c r="C38" s="7" t="s">
        <v>10</v>
      </c>
      <c r="D38" s="7" t="s">
        <v>10</v>
      </c>
      <c r="E38" s="13" t="s">
        <v>10</v>
      </c>
      <c r="F38" s="13" t="s">
        <v>10</v>
      </c>
    </row>
    <row r="39" spans="2:6" ht="16.5" thickBot="1" x14ac:dyDescent="0.3">
      <c r="B39" s="8" t="s">
        <v>11</v>
      </c>
      <c r="C39" s="13" t="s">
        <v>10</v>
      </c>
      <c r="D39" s="13" t="s">
        <v>10</v>
      </c>
      <c r="E39" s="13" t="s">
        <v>10</v>
      </c>
      <c r="F39" s="13" t="s">
        <v>10</v>
      </c>
    </row>
    <row r="40" spans="2:6" ht="16.5" thickBot="1" x14ac:dyDescent="0.3">
      <c r="B40" s="8" t="s">
        <v>12</v>
      </c>
      <c r="C40" s="7" t="s">
        <v>10</v>
      </c>
      <c r="D40" s="7" t="s">
        <v>10</v>
      </c>
      <c r="E40" s="13">
        <v>13146672.187791679</v>
      </c>
      <c r="F40" s="13">
        <v>13146672.187791679</v>
      </c>
    </row>
    <row r="41" spans="2:6" ht="16.5" thickBot="1" x14ac:dyDescent="0.3">
      <c r="B41" s="8" t="s">
        <v>13</v>
      </c>
      <c r="C41" s="7" t="s">
        <v>10</v>
      </c>
      <c r="D41" s="7" t="s">
        <v>10</v>
      </c>
      <c r="E41" s="13">
        <v>78148020.059238166</v>
      </c>
      <c r="F41" s="13">
        <v>78148020.059238166</v>
      </c>
    </row>
    <row r="42" spans="2:6" ht="16.5" thickBot="1" x14ac:dyDescent="0.3">
      <c r="B42" s="8" t="s">
        <v>14</v>
      </c>
      <c r="C42" s="13">
        <v>0</v>
      </c>
      <c r="D42" s="13">
        <v>0</v>
      </c>
      <c r="E42" s="13">
        <v>0</v>
      </c>
      <c r="F42" s="13">
        <v>0</v>
      </c>
    </row>
    <row r="43" spans="2:6" ht="16.5" thickBot="1" x14ac:dyDescent="0.3">
      <c r="B43" s="8" t="s">
        <v>15</v>
      </c>
      <c r="C43" s="7" t="s">
        <v>10</v>
      </c>
      <c r="D43" s="7" t="s">
        <v>10</v>
      </c>
      <c r="E43" s="13">
        <v>31664454.330460142</v>
      </c>
      <c r="F43" s="13">
        <v>31664454.330460142</v>
      </c>
    </row>
    <row r="44" spans="2:6" ht="16.5" thickBot="1" x14ac:dyDescent="0.3">
      <c r="B44" s="8" t="s">
        <v>16</v>
      </c>
      <c r="C44" s="13">
        <v>0</v>
      </c>
      <c r="D44" s="13">
        <v>0</v>
      </c>
      <c r="E44" s="13">
        <v>0</v>
      </c>
      <c r="F44" s="13">
        <v>0</v>
      </c>
    </row>
  </sheetData>
  <mergeCells count="10">
    <mergeCell ref="B33:F33"/>
    <mergeCell ref="C34:D34"/>
    <mergeCell ref="E34:F34"/>
    <mergeCell ref="A1:G1"/>
    <mergeCell ref="B3:F3"/>
    <mergeCell ref="C4:D4"/>
    <mergeCell ref="E4:F4"/>
    <mergeCell ref="B20:F20"/>
    <mergeCell ref="C21:D21"/>
    <mergeCell ref="E21:F21"/>
  </mergeCells>
  <pageMargins left="0.7" right="0.7" top="0.75" bottom="0.75" header="0.3" footer="0.3"/>
  <pageSetup paperSize="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Staff ROG22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Jurgensen, Lynn M</dc:creator>
  <cp:lastModifiedBy>Jurgensen, Lynn M</cp:lastModifiedBy>
  <dcterms:created xsi:type="dcterms:W3CDTF">2019-06-27T15:17:44Z</dcterms:created>
  <dcterms:modified xsi:type="dcterms:W3CDTF">2019-06-27T15:21:22Z</dcterms:modified>
</cp:coreProperties>
</file>