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665\0-Regulatory\2019 GOALS DOCKET 20190018-EG\Discovery\STAFF\STAFF ROG 10 (110-118)\DEF Responses\ROG 111\"/>
    </mc:Choice>
  </mc:AlternateContent>
  <bookViews>
    <workbookView xWindow="0" yWindow="0" windowWidth="19200" windowHeight="6165"/>
  </bookViews>
  <sheets>
    <sheet name="Final Response Rog 1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P">#REF!</definedName>
    <definedName name="\R">'[1]Unbilled Calc'!#REF!</definedName>
    <definedName name="__123Graph_A" hidden="1">'[2]SCH C-3 p11'!#REF!</definedName>
    <definedName name="Apr_Act">'[3]Current Year O&amp;M'!$C$106:$L$130</definedName>
    <definedName name="Apr_labels">'[3]Current Year O&amp;M'!$C$106:$L$106</definedName>
    <definedName name="Aug_Act">'[3]Current Year O&amp;M'!$R$40:$AB$64</definedName>
    <definedName name="Aug_Lables">'[3]Current Year O&amp;M'!$R$40:$AA$40</definedName>
    <definedName name="AVSACURRYR">'[1]Unbilled Calc'!#REF!</definedName>
    <definedName name="AVSBCURRMO">'[1]Unbilled Calc'!#REF!</definedName>
    <definedName name="BUDGET">'[1]Unbilled Calc'!#REF!</definedName>
    <definedName name="C_3P5">'[4]SCH C-3 p3-6'!#REF!</definedName>
    <definedName name="C_4_DATA">'[3]Monthly MWH Sales'!$A$1:$Y$45</definedName>
    <definedName name="CT_4P2">'[4]SCH C-3 p3-6'!#REF!</definedName>
    <definedName name="d">'[1]Unbilled Calc'!#REF!</definedName>
    <definedName name="dddd">#REF!</definedName>
    <definedName name="Derivation_of_Energy_Separation_Factors">#REF!</definedName>
    <definedName name="Feb_Act">'[3]Current Year O&amp;M'!$C$40:$L$64</definedName>
    <definedName name="Feb_labels">'[3]Current Year O&amp;M'!$C$40:$L$40</definedName>
    <definedName name="FGC">#REF!</definedName>
    <definedName name="FORM42_1A">#REF!</definedName>
    <definedName name="FORM42_2A">#REF!</definedName>
    <definedName name="FORM42_4A">#REF!</definedName>
    <definedName name="Form42_4P_P13">#REF!</definedName>
    <definedName name="FORM42_6A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Jan_Act">'[3]Current Year O&amp;M'!$C$7:$L$31</definedName>
    <definedName name="Jan_labels">'[3]Current Year O&amp;M'!$C$7:$L$7</definedName>
    <definedName name="July_Act">'[3]Current Year O&amp;M'!$C$206:$L$230</definedName>
    <definedName name="July_lables">'[3]Current Year O&amp;M'!$C$206:$L$206</definedName>
    <definedName name="Jun_Act">'[3]Current Year O&amp;M'!$C$172:$L$196</definedName>
    <definedName name="Jun_labels">'[3]Current Year O&amp;M'!$C$172:$L$172</definedName>
    <definedName name="llw">'[1]Unbilled Calc'!#REF!</definedName>
    <definedName name="Mar_Act">'[3]Current Year O&amp;M'!$C$73:$L$97</definedName>
    <definedName name="Mar_labels">'[3]Current Year O&amp;M'!$C$73:$L$73</definedName>
    <definedName name="May_Act">'[3]Current Year O&amp;M'!$C$139:$L$163</definedName>
    <definedName name="May_lables">'[3]Current Year O&amp;M'!$C$139:$L$139</definedName>
    <definedName name="MONTH_1">'[3]Current Year O&amp;M'!$A$1:$N$35</definedName>
    <definedName name="MONTH_1_2">'[3]Current Year O&amp;M'!$A$37:$N$39</definedName>
    <definedName name="MONTH_2">'[3]Current Year O&amp;M'!$A$42:$N$69</definedName>
    <definedName name="MONTH_2_2">'[3]Current Year O&amp;M'!$A$70:$N$77</definedName>
    <definedName name="MONTH_3">'[3]Current Year O&amp;M'!$A$85:$N$102</definedName>
    <definedName name="MONTH_3_2">'[3]Current Year O&amp;M'!$A$103:$N$121</definedName>
    <definedName name="MONTH_4">'[3]Current Year O&amp;M'!$A$123:$N$134</definedName>
    <definedName name="MONTH_4_2">'[3]Current Year O&amp;M'!$A$135:$N$157</definedName>
    <definedName name="MONTH_5">'[3]Current Year O&amp;M'!$A$158:$N$166</definedName>
    <definedName name="MONTH_5_2">'[3]Current Year O&amp;M'!$A$167:$N$194</definedName>
    <definedName name="MONTH_6">'[3]Current Year O&amp;M'!$A$196:$N$228</definedName>
    <definedName name="MONTH_6_2">'[3]Current Year O&amp;M'!$A$230:$N$261</definedName>
    <definedName name="NewProject">#REF!</definedName>
    <definedName name="NONFUELREC">'[1]Unbilled Calc'!#REF!</definedName>
    <definedName name="_xlnm.Print_Area">#REF!</definedName>
    <definedName name="Print_Proj">[5]Table!$A$1:$AB$46,[5]Table!$AU$1:$BK$46,[5]Table!$BZ$1:$CT$46</definedName>
    <definedName name="_xlnm.Print_Titles">#N/A</definedName>
    <definedName name="PRIORMOACTUAL">'[1]Unbilled Calc'!#REF!</definedName>
    <definedName name="PRIORMOBUDGET">'[1]Unbilled Calc'!#REF!</definedName>
    <definedName name="PRIORYRACCURMO">'[1]Unbilled Calc'!#REF!</definedName>
    <definedName name="Proj_20015932">'[3]2014 Projection Summary'!$B$6:$O$12</definedName>
    <definedName name="Proj_20015933">'[3]2014 Projection Summary'!$B$14:$O$20</definedName>
    <definedName name="Proj_20015934">'[3]2014 Projection Summary'!$B$22:$O$28</definedName>
    <definedName name="Proj_20015935">'[3]2014 Projection Summary'!$B$30:$O$36</definedName>
    <definedName name="Proj_20015936">'[3]2014 Projection Summary'!$B$38:$O$44</definedName>
    <definedName name="Proj_20015937">'[3]2014 Projection Summary'!$B$46:$O$52</definedName>
    <definedName name="Proj_20015938">'[3]2014 Projection Summary'!$B$54:$O$60</definedName>
    <definedName name="Proj_20015939">'[3]2014 Projection Summary'!$B$62:$O$68</definedName>
    <definedName name="Proj_20015940">'[3]2014 Projection Summary'!$B$70:$O$76</definedName>
    <definedName name="Proj_20015941">'[3]2014 Projection Summary'!$B$78:$O$84</definedName>
    <definedName name="Proj_20015942">'[3]2014 Projection Summary'!$B$86:$O$92</definedName>
    <definedName name="Proj_20015943">'[3]2014 Projection Summary'!$B$94:$O$100</definedName>
    <definedName name="Proj_20015944">'[3]2014 Projection Summary'!$B$102:$O$108</definedName>
    <definedName name="Proj_20021329">'[3]2014 Projection Summary'!$B$110:$O$116</definedName>
    <definedName name="Proj_20021332">'[3]2014 Projection Summary'!$B$118:$O$124</definedName>
    <definedName name="Proj_20025062">'[3]2014 Projection Summary'!$B$126:$O$132</definedName>
    <definedName name="Proj_20060745">'[3]2014 Projection Summary'!$B$134:$O$140</definedName>
    <definedName name="Proj_20084917">'[3]2014 Projection Summary'!$B$142:$O$148</definedName>
    <definedName name="Proj_20084918">'[3]2014 Projection Summary'!$B$150:$O$156</definedName>
    <definedName name="Proj_20084919">'[3]2014 Projection Summary'!$B$158:$O$164</definedName>
    <definedName name="Proj_20084920">'[3]2014 Projection Summary'!$B$166:$O$172</definedName>
    <definedName name="Proj_20084921">'[3]2014 Projection Summary'!$B$174:$O$180</definedName>
    <definedName name="Proj_20084922">'[3]2014 Projection Summary'!$B$182:$O$188</definedName>
    <definedName name="Projection">#REF!</definedName>
    <definedName name="RETPVVAR">'[1]Unbilled Calc'!#REF!</definedName>
    <definedName name="s">'[1]Unbilled Calc'!#REF!</definedName>
    <definedName name="SEP_FACTOR">#REF!</definedName>
    <definedName name="SEPDEM">#REF!</definedName>
    <definedName name="SURVRPT">#REF!</definedName>
    <definedName name="Total_Emissions">#REF!</definedName>
    <definedName name="VARIANCESUMMARY">'[1]Unbilled Calc'!#REF!</definedName>
    <definedName name="WHLPVVAR">'[1]Unbilled Calc'!#REF!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D8" i="1" s="1"/>
  <c r="A9" i="1"/>
  <c r="D9" i="1" s="1"/>
  <c r="A10" i="1"/>
  <c r="D10" i="1" s="1"/>
  <c r="A11" i="1"/>
  <c r="D11" i="1" s="1"/>
  <c r="A12" i="1"/>
  <c r="D12" i="1" s="1"/>
</calcChain>
</file>

<file path=xl/sharedStrings.xml><?xml version="1.0" encoding="utf-8"?>
<sst xmlns="http://schemas.openxmlformats.org/spreadsheetml/2006/main" count="8" uniqueCount="8">
  <si>
    <t>$/1200 kwh-mo</t>
  </si>
  <si>
    <t>cents/kwh</t>
  </si>
  <si>
    <t>Monthly DSM Cost</t>
  </si>
  <si>
    <t>Year</t>
  </si>
  <si>
    <t>Historic DSM Residential Bills</t>
  </si>
  <si>
    <t>DOCKET #20190018</t>
  </si>
  <si>
    <t>STAFF ROG 10-111</t>
  </si>
  <si>
    <t>DEF'S  RESPONSE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</si>
</sst>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1" xfId="0" applyNumberFormat="1" applyBorder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5852\My%20Documents\Critical%20Spreadsheet%20Example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-Regulatory\2016\Docket%20160002%20-%20ECCR\Projection%20Filing\Final%20Docs%20to%20Legal\2017%20Proj%20Filing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nergy%20Conservation%20(ECCR)\Docket%20130002\Filling\2014%20ECCR%20Projection%20Filing%20-%20FINAL%20SUPPORT%20TAB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-Regulatory\2017\Docket%2020170002-EG_ECCR\Projection%20Filing\Sent%20to%20Legal\(LJC-1P)%202017%20Est-Act%20&amp;%202018%20Projection%20Fi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Fuel\Dockets\060001-EI\Oct%2006%20GFF%20-%20Refiled%20Fuel%20Projections\Fuel%20File-200611-GFF%20from%20Ed%20Lyn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%20Staff%20Rog%2010-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C-1 p1"/>
      <sheetName val="SCH C-1 p2"/>
      <sheetName val="SCH C-2 p1"/>
      <sheetName val="SCH C-2 p2"/>
      <sheetName val="SCH C-2 p3"/>
      <sheetName val="SCH C-2 p4-8"/>
      <sheetName val="SCH C-3 p1-3"/>
      <sheetName val="SCH C-3 p4-9"/>
      <sheetName val="SCH C-3 p10"/>
      <sheetName val="SCH C-3 p11"/>
      <sheetName val="SCH C-4 1P"/>
      <sheetName val="SCH C-6"/>
      <sheetName val="INPUT-Proj Yr O&amp;M"/>
      <sheetName val="INPUT-Proj Yr Capital"/>
      <sheetName val="INPUT-CY Act O&amp;M"/>
      <sheetName val="INPUT-CY Est O&amp;M"/>
      <sheetName val="INPUT-Other"/>
      <sheetName val="INPUT-PY Rates"/>
      <sheetName val="INPUT-Monthly Sales"/>
      <sheetName val="CALC-Rev Est"/>
      <sheetName val="CALC-Retur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P"/>
      <sheetName val="2014 Projection Summary"/>
      <sheetName val="Other Inputs"/>
      <sheetName val="Current Year Reprojection"/>
      <sheetName val="2013 Projection Summary"/>
      <sheetName val="Current Year O&amp;M"/>
      <sheetName val="Factors"/>
      <sheetName val="Monthly MWH Sales"/>
      <sheetName val="Sched 2 Data"/>
      <sheetName val="RegAsses"/>
    </sheetNames>
    <sheetDataSet>
      <sheetData sheetId="0"/>
      <sheetData sheetId="1"/>
      <sheetData sheetId="2">
        <row r="6">
          <cell r="B6" t="str">
            <v>Advertising</v>
          </cell>
          <cell r="C6">
            <v>230492.91666666666</v>
          </cell>
          <cell r="D6">
            <v>230492.91666666666</v>
          </cell>
          <cell r="E6">
            <v>230492.91666666666</v>
          </cell>
          <cell r="F6">
            <v>230492.91666666666</v>
          </cell>
          <cell r="G6">
            <v>230492.91666666666</v>
          </cell>
          <cell r="H6">
            <v>230492.91666666666</v>
          </cell>
          <cell r="I6">
            <v>230492.91666666666</v>
          </cell>
          <cell r="J6">
            <v>230492.91666666666</v>
          </cell>
          <cell r="K6">
            <v>230492.91666666666</v>
          </cell>
          <cell r="L6">
            <v>230492.91666666666</v>
          </cell>
          <cell r="M6">
            <v>230492.91666666666</v>
          </cell>
          <cell r="N6">
            <v>230492.91666666666</v>
          </cell>
          <cell r="O6">
            <v>2765915</v>
          </cell>
        </row>
        <row r="7">
          <cell r="B7" t="str">
            <v>Incentives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Materials &amp; Supplies</v>
          </cell>
          <cell r="C8">
            <v>9449.5</v>
          </cell>
          <cell r="D8">
            <v>9449.5</v>
          </cell>
          <cell r="E8">
            <v>9449.5</v>
          </cell>
          <cell r="F8">
            <v>9449.5</v>
          </cell>
          <cell r="G8">
            <v>9449.5</v>
          </cell>
          <cell r="H8">
            <v>9449.5</v>
          </cell>
          <cell r="I8">
            <v>9449.5</v>
          </cell>
          <cell r="J8">
            <v>9449.5</v>
          </cell>
          <cell r="K8">
            <v>9449.5</v>
          </cell>
          <cell r="L8">
            <v>9449.5</v>
          </cell>
          <cell r="M8">
            <v>9449.5</v>
          </cell>
          <cell r="N8">
            <v>9449.5</v>
          </cell>
          <cell r="O8">
            <v>113394</v>
          </cell>
        </row>
        <row r="9">
          <cell r="B9" t="str">
            <v>Other</v>
          </cell>
          <cell r="C9">
            <v>49740</v>
          </cell>
          <cell r="D9">
            <v>49740</v>
          </cell>
          <cell r="E9">
            <v>49740</v>
          </cell>
          <cell r="F9">
            <v>49740</v>
          </cell>
          <cell r="G9">
            <v>49740</v>
          </cell>
          <cell r="H9">
            <v>49740</v>
          </cell>
          <cell r="I9">
            <v>49740</v>
          </cell>
          <cell r="J9">
            <v>49740</v>
          </cell>
          <cell r="K9">
            <v>49740</v>
          </cell>
          <cell r="L9">
            <v>49740</v>
          </cell>
          <cell r="M9">
            <v>49740</v>
          </cell>
          <cell r="N9">
            <v>49740</v>
          </cell>
          <cell r="O9">
            <v>596880</v>
          </cell>
        </row>
        <row r="10">
          <cell r="B10" t="str">
            <v>Outside Services</v>
          </cell>
          <cell r="C10">
            <v>20156.166666666668</v>
          </cell>
          <cell r="D10">
            <v>20156.166666666668</v>
          </cell>
          <cell r="E10">
            <v>20156.166666666668</v>
          </cell>
          <cell r="F10">
            <v>20156.166666666668</v>
          </cell>
          <cell r="G10">
            <v>20156.166666666668</v>
          </cell>
          <cell r="H10">
            <v>20156.166666666668</v>
          </cell>
          <cell r="I10">
            <v>20156.166666666668</v>
          </cell>
          <cell r="J10">
            <v>20156.166666666668</v>
          </cell>
          <cell r="K10">
            <v>20156.166666666668</v>
          </cell>
          <cell r="L10">
            <v>20156.166666666668</v>
          </cell>
          <cell r="M10">
            <v>20156.166666666668</v>
          </cell>
          <cell r="N10">
            <v>20156.166666666668</v>
          </cell>
          <cell r="O10">
            <v>241873.99999999997</v>
          </cell>
        </row>
        <row r="11">
          <cell r="B11" t="str">
            <v>Payroll &amp; Benefits</v>
          </cell>
          <cell r="C11">
            <v>333995.25</v>
          </cell>
          <cell r="D11">
            <v>333995.25</v>
          </cell>
          <cell r="E11">
            <v>333995.25</v>
          </cell>
          <cell r="F11">
            <v>333995.25</v>
          </cell>
          <cell r="G11">
            <v>333995.25</v>
          </cell>
          <cell r="H11">
            <v>333995.25</v>
          </cell>
          <cell r="I11">
            <v>333995.25</v>
          </cell>
          <cell r="J11">
            <v>333995.25</v>
          </cell>
          <cell r="K11">
            <v>333995.25</v>
          </cell>
          <cell r="L11">
            <v>333995.25</v>
          </cell>
          <cell r="M11">
            <v>333995.25</v>
          </cell>
          <cell r="N11">
            <v>333995.25</v>
          </cell>
          <cell r="O11">
            <v>4007943</v>
          </cell>
        </row>
        <row r="12">
          <cell r="C12">
            <v>643833.83333333326</v>
          </cell>
          <cell r="D12">
            <v>643833.83333333326</v>
          </cell>
          <cell r="E12">
            <v>643833.83333333326</v>
          </cell>
          <cell r="F12">
            <v>643833.83333333326</v>
          </cell>
          <cell r="G12">
            <v>643833.83333333326</v>
          </cell>
          <cell r="H12">
            <v>643833.83333333326</v>
          </cell>
          <cell r="I12">
            <v>643833.83333333326</v>
          </cell>
          <cell r="J12">
            <v>643833.83333333326</v>
          </cell>
          <cell r="K12">
            <v>643833.83333333326</v>
          </cell>
          <cell r="L12">
            <v>643833.83333333326</v>
          </cell>
          <cell r="M12">
            <v>643833.83333333326</v>
          </cell>
          <cell r="N12">
            <v>643833.83333333326</v>
          </cell>
          <cell r="O12">
            <v>7726005.9999999972</v>
          </cell>
        </row>
        <row r="14">
          <cell r="B14" t="str">
            <v>Advertising</v>
          </cell>
          <cell r="C14">
            <v>7930.583333333333</v>
          </cell>
          <cell r="D14">
            <v>7930.583333333333</v>
          </cell>
          <cell r="E14">
            <v>7930.583333333333</v>
          </cell>
          <cell r="F14">
            <v>7930.583333333333</v>
          </cell>
          <cell r="G14">
            <v>7930.583333333333</v>
          </cell>
          <cell r="H14">
            <v>7930.583333333333</v>
          </cell>
          <cell r="I14">
            <v>7930.583333333333</v>
          </cell>
          <cell r="J14">
            <v>7930.583333333333</v>
          </cell>
          <cell r="K14">
            <v>7930.583333333333</v>
          </cell>
          <cell r="L14">
            <v>7930.583333333333</v>
          </cell>
          <cell r="M14">
            <v>7930.583333333333</v>
          </cell>
          <cell r="N14">
            <v>7930.583333333333</v>
          </cell>
          <cell r="O14">
            <v>95166.999999999985</v>
          </cell>
        </row>
        <row r="15">
          <cell r="B15" t="str">
            <v>Incentives</v>
          </cell>
          <cell r="C15">
            <v>237125</v>
          </cell>
          <cell r="D15">
            <v>237125</v>
          </cell>
          <cell r="E15">
            <v>237125</v>
          </cell>
          <cell r="F15">
            <v>237125</v>
          </cell>
          <cell r="G15">
            <v>237125</v>
          </cell>
          <cell r="H15">
            <v>237125</v>
          </cell>
          <cell r="I15">
            <v>237125</v>
          </cell>
          <cell r="J15">
            <v>237125</v>
          </cell>
          <cell r="K15">
            <v>237125</v>
          </cell>
          <cell r="L15">
            <v>237125</v>
          </cell>
          <cell r="M15">
            <v>237125</v>
          </cell>
          <cell r="N15">
            <v>237125</v>
          </cell>
          <cell r="O15">
            <v>2845500</v>
          </cell>
        </row>
        <row r="16">
          <cell r="B16" t="str">
            <v>Materials &amp; Supplies</v>
          </cell>
          <cell r="C16">
            <v>624.16666666666663</v>
          </cell>
          <cell r="D16">
            <v>624.16666666666663</v>
          </cell>
          <cell r="E16">
            <v>624.16666666666663</v>
          </cell>
          <cell r="F16">
            <v>624.16666666666663</v>
          </cell>
          <cell r="G16">
            <v>624.16666666666663</v>
          </cell>
          <cell r="H16">
            <v>624.16666666666663</v>
          </cell>
          <cell r="I16">
            <v>624.16666666666663</v>
          </cell>
          <cell r="J16">
            <v>624.16666666666663</v>
          </cell>
          <cell r="K16">
            <v>624.16666666666663</v>
          </cell>
          <cell r="L16">
            <v>624.16666666666663</v>
          </cell>
          <cell r="M16">
            <v>624.16666666666663</v>
          </cell>
          <cell r="N16">
            <v>624.16666666666663</v>
          </cell>
          <cell r="O16">
            <v>7490.0000000000009</v>
          </cell>
        </row>
        <row r="17">
          <cell r="B17" t="str">
            <v>Other</v>
          </cell>
          <cell r="C17">
            <v>13380.666666666666</v>
          </cell>
          <cell r="D17">
            <v>13380.666666666666</v>
          </cell>
          <cell r="E17">
            <v>13380.666666666666</v>
          </cell>
          <cell r="F17">
            <v>13380.666666666666</v>
          </cell>
          <cell r="G17">
            <v>13380.666666666666</v>
          </cell>
          <cell r="H17">
            <v>13380.666666666666</v>
          </cell>
          <cell r="I17">
            <v>13380.666666666666</v>
          </cell>
          <cell r="J17">
            <v>13380.666666666666</v>
          </cell>
          <cell r="K17">
            <v>13380.666666666666</v>
          </cell>
          <cell r="L17">
            <v>13380.666666666666</v>
          </cell>
          <cell r="M17">
            <v>13380.666666666666</v>
          </cell>
          <cell r="N17">
            <v>13380.666666666666</v>
          </cell>
          <cell r="O17">
            <v>160568</v>
          </cell>
        </row>
        <row r="18">
          <cell r="B18" t="str">
            <v>Outside Services</v>
          </cell>
          <cell r="C18">
            <v>5018</v>
          </cell>
          <cell r="D18">
            <v>5018</v>
          </cell>
          <cell r="E18">
            <v>5018</v>
          </cell>
          <cell r="F18">
            <v>5018</v>
          </cell>
          <cell r="G18">
            <v>5018</v>
          </cell>
          <cell r="H18">
            <v>5018</v>
          </cell>
          <cell r="I18">
            <v>5018</v>
          </cell>
          <cell r="J18">
            <v>5018</v>
          </cell>
          <cell r="K18">
            <v>5018</v>
          </cell>
          <cell r="L18">
            <v>5018</v>
          </cell>
          <cell r="M18">
            <v>5018</v>
          </cell>
          <cell r="N18">
            <v>5018</v>
          </cell>
          <cell r="O18">
            <v>60216</v>
          </cell>
        </row>
        <row r="19">
          <cell r="B19" t="str">
            <v>Payroll &amp; Benefits</v>
          </cell>
          <cell r="C19">
            <v>83796.833333333328</v>
          </cell>
          <cell r="D19">
            <v>83796.833333333328</v>
          </cell>
          <cell r="E19">
            <v>83796.833333333328</v>
          </cell>
          <cell r="F19">
            <v>83796.833333333328</v>
          </cell>
          <cell r="G19">
            <v>83796.833333333328</v>
          </cell>
          <cell r="H19">
            <v>83796.833333333328</v>
          </cell>
          <cell r="I19">
            <v>83796.833333333328</v>
          </cell>
          <cell r="J19">
            <v>83796.833333333328</v>
          </cell>
          <cell r="K19">
            <v>83796.833333333328</v>
          </cell>
          <cell r="L19">
            <v>83796.833333333328</v>
          </cell>
          <cell r="M19">
            <v>83796.833333333328</v>
          </cell>
          <cell r="N19">
            <v>83796.833333333328</v>
          </cell>
          <cell r="O19">
            <v>1005562.0000000001</v>
          </cell>
        </row>
        <row r="20">
          <cell r="C20">
            <v>347875.24999999994</v>
          </cell>
          <cell r="D20">
            <v>347875.24999999994</v>
          </cell>
          <cell r="E20">
            <v>347875.24999999994</v>
          </cell>
          <cell r="F20">
            <v>347875.24999999994</v>
          </cell>
          <cell r="G20">
            <v>347875.24999999994</v>
          </cell>
          <cell r="H20">
            <v>347875.24999999994</v>
          </cell>
          <cell r="I20">
            <v>347875.24999999994</v>
          </cell>
          <cell r="J20">
            <v>347875.24999999994</v>
          </cell>
          <cell r="K20">
            <v>347875.24999999994</v>
          </cell>
          <cell r="L20">
            <v>347875.24999999994</v>
          </cell>
          <cell r="M20">
            <v>347875.24999999994</v>
          </cell>
          <cell r="N20">
            <v>347875.24999999994</v>
          </cell>
          <cell r="O20">
            <v>4174502.9999999995</v>
          </cell>
        </row>
        <row r="22">
          <cell r="B22" t="str">
            <v>Advertising</v>
          </cell>
          <cell r="C22">
            <v>105711.5</v>
          </cell>
          <cell r="D22">
            <v>105711.5</v>
          </cell>
          <cell r="E22">
            <v>105711.5</v>
          </cell>
          <cell r="F22">
            <v>105711.5</v>
          </cell>
          <cell r="G22">
            <v>105711.5</v>
          </cell>
          <cell r="H22">
            <v>105711.5</v>
          </cell>
          <cell r="I22">
            <v>105711.5</v>
          </cell>
          <cell r="J22">
            <v>105711.5</v>
          </cell>
          <cell r="K22">
            <v>105711.5</v>
          </cell>
          <cell r="L22">
            <v>105711.5</v>
          </cell>
          <cell r="M22">
            <v>105711.5</v>
          </cell>
          <cell r="N22">
            <v>105711.5</v>
          </cell>
          <cell r="O22">
            <v>1268538</v>
          </cell>
        </row>
        <row r="23">
          <cell r="B23" t="str">
            <v>Incentives</v>
          </cell>
          <cell r="C23">
            <v>320833.33333333331</v>
          </cell>
          <cell r="D23">
            <v>320833.33333333331</v>
          </cell>
          <cell r="E23">
            <v>320833.33333333331</v>
          </cell>
          <cell r="F23">
            <v>320833.33333333331</v>
          </cell>
          <cell r="G23">
            <v>320833.33333333331</v>
          </cell>
          <cell r="H23">
            <v>320833.33333333331</v>
          </cell>
          <cell r="I23">
            <v>320833.33333333331</v>
          </cell>
          <cell r="J23">
            <v>320833.33333333331</v>
          </cell>
          <cell r="K23">
            <v>320833.33333333331</v>
          </cell>
          <cell r="L23">
            <v>320833.33333333331</v>
          </cell>
          <cell r="M23">
            <v>320833.33333333331</v>
          </cell>
          <cell r="N23">
            <v>320833.33333333331</v>
          </cell>
          <cell r="O23">
            <v>3850000.0000000005</v>
          </cell>
        </row>
        <row r="24">
          <cell r="B24" t="str">
            <v>Materials &amp; Supplies</v>
          </cell>
          <cell r="C24">
            <v>287.66666666666669</v>
          </cell>
          <cell r="D24">
            <v>287.66666666666669</v>
          </cell>
          <cell r="E24">
            <v>287.66666666666669</v>
          </cell>
          <cell r="F24">
            <v>287.66666666666669</v>
          </cell>
          <cell r="G24">
            <v>287.66666666666669</v>
          </cell>
          <cell r="H24">
            <v>287.66666666666669</v>
          </cell>
          <cell r="I24">
            <v>287.66666666666669</v>
          </cell>
          <cell r="J24">
            <v>287.66666666666669</v>
          </cell>
          <cell r="K24">
            <v>287.66666666666669</v>
          </cell>
          <cell r="L24">
            <v>287.66666666666669</v>
          </cell>
          <cell r="M24">
            <v>287.66666666666669</v>
          </cell>
          <cell r="N24">
            <v>287.66666666666669</v>
          </cell>
          <cell r="O24">
            <v>3451.9999999999995</v>
          </cell>
        </row>
        <row r="25">
          <cell r="B25" t="str">
            <v>Other</v>
          </cell>
          <cell r="C25">
            <v>23696.25</v>
          </cell>
          <cell r="D25">
            <v>23696.25</v>
          </cell>
          <cell r="E25">
            <v>23696.25</v>
          </cell>
          <cell r="F25">
            <v>23696.25</v>
          </cell>
          <cell r="G25">
            <v>23696.25</v>
          </cell>
          <cell r="H25">
            <v>23696.25</v>
          </cell>
          <cell r="I25">
            <v>23696.25</v>
          </cell>
          <cell r="J25">
            <v>23696.25</v>
          </cell>
          <cell r="K25">
            <v>23696.25</v>
          </cell>
          <cell r="L25">
            <v>23696.25</v>
          </cell>
          <cell r="M25">
            <v>23696.25</v>
          </cell>
          <cell r="N25">
            <v>23696.25</v>
          </cell>
          <cell r="O25">
            <v>284355</v>
          </cell>
        </row>
        <row r="26">
          <cell r="B26" t="str">
            <v>Outside Services</v>
          </cell>
          <cell r="C26">
            <v>4071.0833333333335</v>
          </cell>
          <cell r="D26">
            <v>4071.0833333333335</v>
          </cell>
          <cell r="E26">
            <v>4071.0833333333335</v>
          </cell>
          <cell r="F26">
            <v>4071.0833333333335</v>
          </cell>
          <cell r="G26">
            <v>4071.0833333333335</v>
          </cell>
          <cell r="H26">
            <v>4071.0833333333335</v>
          </cell>
          <cell r="I26">
            <v>4071.0833333333335</v>
          </cell>
          <cell r="J26">
            <v>4071.0833333333335</v>
          </cell>
          <cell r="K26">
            <v>4071.0833333333335</v>
          </cell>
          <cell r="L26">
            <v>4071.0833333333335</v>
          </cell>
          <cell r="M26">
            <v>4071.0833333333335</v>
          </cell>
          <cell r="N26">
            <v>4071.0833333333335</v>
          </cell>
          <cell r="O26">
            <v>48853.000000000007</v>
          </cell>
        </row>
        <row r="27">
          <cell r="B27" t="str">
            <v>Payroll &amp; Benefits</v>
          </cell>
          <cell r="C27">
            <v>114571.58333333333</v>
          </cell>
          <cell r="D27">
            <v>114571.58333333333</v>
          </cell>
          <cell r="E27">
            <v>114571.58333333333</v>
          </cell>
          <cell r="F27">
            <v>114571.58333333333</v>
          </cell>
          <cell r="G27">
            <v>114571.58333333333</v>
          </cell>
          <cell r="H27">
            <v>114571.58333333333</v>
          </cell>
          <cell r="I27">
            <v>114571.58333333333</v>
          </cell>
          <cell r="J27">
            <v>114571.58333333333</v>
          </cell>
          <cell r="K27">
            <v>114571.58333333333</v>
          </cell>
          <cell r="L27">
            <v>114571.58333333333</v>
          </cell>
          <cell r="M27">
            <v>114571.58333333333</v>
          </cell>
          <cell r="N27">
            <v>114571.58333333333</v>
          </cell>
          <cell r="O27">
            <v>1374859</v>
          </cell>
        </row>
        <row r="28">
          <cell r="C28">
            <v>569171.41666666663</v>
          </cell>
          <cell r="D28">
            <v>569171.41666666663</v>
          </cell>
          <cell r="E28">
            <v>569171.41666666663</v>
          </cell>
          <cell r="F28">
            <v>569171.41666666663</v>
          </cell>
          <cell r="G28">
            <v>569171.41666666663</v>
          </cell>
          <cell r="H28">
            <v>569171.41666666663</v>
          </cell>
          <cell r="I28">
            <v>569171.41666666663</v>
          </cell>
          <cell r="J28">
            <v>569171.41666666663</v>
          </cell>
          <cell r="K28">
            <v>569171.41666666663</v>
          </cell>
          <cell r="L28">
            <v>569171.41666666663</v>
          </cell>
          <cell r="M28">
            <v>569171.41666666663</v>
          </cell>
          <cell r="N28">
            <v>569171.41666666663</v>
          </cell>
          <cell r="O28">
            <v>6830057.0000000009</v>
          </cell>
        </row>
        <row r="30">
          <cell r="B30" t="str">
            <v>Advertising</v>
          </cell>
          <cell r="C30">
            <v>767</v>
          </cell>
          <cell r="D30">
            <v>767</v>
          </cell>
          <cell r="E30">
            <v>767</v>
          </cell>
          <cell r="F30">
            <v>767</v>
          </cell>
          <cell r="G30">
            <v>767</v>
          </cell>
          <cell r="H30">
            <v>767</v>
          </cell>
          <cell r="I30">
            <v>767</v>
          </cell>
          <cell r="J30">
            <v>767</v>
          </cell>
          <cell r="K30">
            <v>767</v>
          </cell>
          <cell r="L30">
            <v>767</v>
          </cell>
          <cell r="M30">
            <v>767</v>
          </cell>
          <cell r="N30">
            <v>767</v>
          </cell>
          <cell r="O30">
            <v>9204</v>
          </cell>
        </row>
        <row r="31">
          <cell r="B31" t="str">
            <v>Incentives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Materials &amp; Supplies</v>
          </cell>
          <cell r="C32">
            <v>4886.75</v>
          </cell>
          <cell r="D32">
            <v>4886.75</v>
          </cell>
          <cell r="E32">
            <v>4886.75</v>
          </cell>
          <cell r="F32">
            <v>4886.75</v>
          </cell>
          <cell r="G32">
            <v>4886.75</v>
          </cell>
          <cell r="H32">
            <v>4886.75</v>
          </cell>
          <cell r="I32">
            <v>4886.75</v>
          </cell>
          <cell r="J32">
            <v>4886.75</v>
          </cell>
          <cell r="K32">
            <v>4886.75</v>
          </cell>
          <cell r="L32">
            <v>4886.75</v>
          </cell>
          <cell r="M32">
            <v>4886.75</v>
          </cell>
          <cell r="N32">
            <v>4886.75</v>
          </cell>
          <cell r="O32">
            <v>58641</v>
          </cell>
        </row>
        <row r="33">
          <cell r="B33" t="str">
            <v>Other</v>
          </cell>
          <cell r="C33">
            <v>46927.333333333336</v>
          </cell>
          <cell r="D33">
            <v>46927.333333333336</v>
          </cell>
          <cell r="E33">
            <v>46927.333333333336</v>
          </cell>
          <cell r="F33">
            <v>46927.333333333336</v>
          </cell>
          <cell r="G33">
            <v>46927.333333333336</v>
          </cell>
          <cell r="H33">
            <v>46927.333333333336</v>
          </cell>
          <cell r="I33">
            <v>46927.333333333336</v>
          </cell>
          <cell r="J33">
            <v>46927.333333333336</v>
          </cell>
          <cell r="K33">
            <v>46927.333333333336</v>
          </cell>
          <cell r="L33">
            <v>46927.333333333336</v>
          </cell>
          <cell r="M33">
            <v>46927.333333333336</v>
          </cell>
          <cell r="N33">
            <v>46927.333333333336</v>
          </cell>
          <cell r="O33">
            <v>563127.99999999988</v>
          </cell>
        </row>
        <row r="34">
          <cell r="B34" t="str">
            <v>Outside Services</v>
          </cell>
          <cell r="C34">
            <v>60501.333333333336</v>
          </cell>
          <cell r="D34">
            <v>60501.333333333336</v>
          </cell>
          <cell r="E34">
            <v>60501.333333333336</v>
          </cell>
          <cell r="F34">
            <v>60501.333333333336</v>
          </cell>
          <cell r="G34">
            <v>60501.333333333336</v>
          </cell>
          <cell r="H34">
            <v>60501.333333333336</v>
          </cell>
          <cell r="I34">
            <v>60501.333333333336</v>
          </cell>
          <cell r="J34">
            <v>60501.333333333336</v>
          </cell>
          <cell r="K34">
            <v>60501.333333333336</v>
          </cell>
          <cell r="L34">
            <v>60501.333333333336</v>
          </cell>
          <cell r="M34">
            <v>60501.333333333336</v>
          </cell>
          <cell r="N34">
            <v>60501.333333333336</v>
          </cell>
          <cell r="O34">
            <v>726016.00000000012</v>
          </cell>
        </row>
        <row r="35">
          <cell r="B35" t="str">
            <v>Payroll &amp; Benefits</v>
          </cell>
          <cell r="C35">
            <v>213869.41666666666</v>
          </cell>
          <cell r="D35">
            <v>213869.41666666666</v>
          </cell>
          <cell r="E35">
            <v>213869.41666666666</v>
          </cell>
          <cell r="F35">
            <v>213869.41666666666</v>
          </cell>
          <cell r="G35">
            <v>213869.41666666666</v>
          </cell>
          <cell r="H35">
            <v>213869.41666666666</v>
          </cell>
          <cell r="I35">
            <v>213869.41666666666</v>
          </cell>
          <cell r="J35">
            <v>213869.41666666666</v>
          </cell>
          <cell r="K35">
            <v>213869.41666666666</v>
          </cell>
          <cell r="L35">
            <v>213869.41666666666</v>
          </cell>
          <cell r="M35">
            <v>213869.41666666666</v>
          </cell>
          <cell r="N35">
            <v>213869.41666666666</v>
          </cell>
          <cell r="O35">
            <v>2566433</v>
          </cell>
        </row>
        <row r="36">
          <cell r="C36">
            <v>326951.83333333331</v>
          </cell>
          <cell r="D36">
            <v>326951.83333333331</v>
          </cell>
          <cell r="E36">
            <v>326951.83333333331</v>
          </cell>
          <cell r="F36">
            <v>326951.83333333331</v>
          </cell>
          <cell r="G36">
            <v>326951.83333333331</v>
          </cell>
          <cell r="H36">
            <v>326951.83333333331</v>
          </cell>
          <cell r="I36">
            <v>326951.83333333331</v>
          </cell>
          <cell r="J36">
            <v>326951.83333333331</v>
          </cell>
          <cell r="K36">
            <v>326951.83333333331</v>
          </cell>
          <cell r="L36">
            <v>326951.83333333331</v>
          </cell>
          <cell r="M36">
            <v>326951.83333333331</v>
          </cell>
          <cell r="N36">
            <v>326951.83333333331</v>
          </cell>
          <cell r="O36">
            <v>3923422.0000000005</v>
          </cell>
        </row>
        <row r="38">
          <cell r="B38" t="str">
            <v>Advertising</v>
          </cell>
          <cell r="C38">
            <v>9721.0833333333339</v>
          </cell>
          <cell r="D38">
            <v>9721.0833333333339</v>
          </cell>
          <cell r="E38">
            <v>9721.0833333333339</v>
          </cell>
          <cell r="F38">
            <v>9721.0833333333339</v>
          </cell>
          <cell r="G38">
            <v>9721.0833333333339</v>
          </cell>
          <cell r="H38">
            <v>9721.0833333333339</v>
          </cell>
          <cell r="I38">
            <v>9721.0833333333339</v>
          </cell>
          <cell r="J38">
            <v>9721.0833333333339</v>
          </cell>
          <cell r="K38">
            <v>9721.0833333333339</v>
          </cell>
          <cell r="L38">
            <v>9721.0833333333339</v>
          </cell>
          <cell r="M38">
            <v>9721.0833333333339</v>
          </cell>
          <cell r="N38">
            <v>9721.0833333333339</v>
          </cell>
          <cell r="O38">
            <v>116652.99999999999</v>
          </cell>
        </row>
        <row r="39">
          <cell r="B39" t="str">
            <v>Incentives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Materials &amp; Supplies</v>
          </cell>
          <cell r="C40">
            <v>3750</v>
          </cell>
          <cell r="D40">
            <v>3750</v>
          </cell>
          <cell r="E40">
            <v>3750</v>
          </cell>
          <cell r="F40">
            <v>3750</v>
          </cell>
          <cell r="G40">
            <v>3750</v>
          </cell>
          <cell r="H40">
            <v>3750</v>
          </cell>
          <cell r="I40">
            <v>3750</v>
          </cell>
          <cell r="J40">
            <v>3750</v>
          </cell>
          <cell r="K40">
            <v>3750</v>
          </cell>
          <cell r="L40">
            <v>3750</v>
          </cell>
          <cell r="M40">
            <v>3750</v>
          </cell>
          <cell r="N40">
            <v>3750</v>
          </cell>
          <cell r="O40">
            <v>45000</v>
          </cell>
        </row>
        <row r="41">
          <cell r="B41" t="str">
            <v>Other</v>
          </cell>
          <cell r="C41">
            <v>32305</v>
          </cell>
          <cell r="D41">
            <v>32305</v>
          </cell>
          <cell r="E41">
            <v>32305</v>
          </cell>
          <cell r="F41">
            <v>32305</v>
          </cell>
          <cell r="G41">
            <v>32305</v>
          </cell>
          <cell r="H41">
            <v>32305</v>
          </cell>
          <cell r="I41">
            <v>32305</v>
          </cell>
          <cell r="J41">
            <v>32305</v>
          </cell>
          <cell r="K41">
            <v>32305</v>
          </cell>
          <cell r="L41">
            <v>32305</v>
          </cell>
          <cell r="M41">
            <v>32305</v>
          </cell>
          <cell r="N41">
            <v>32305</v>
          </cell>
          <cell r="O41">
            <v>387660</v>
          </cell>
        </row>
        <row r="42">
          <cell r="B42" t="str">
            <v>Outside Services</v>
          </cell>
          <cell r="C42">
            <v>13750</v>
          </cell>
          <cell r="D42">
            <v>13750</v>
          </cell>
          <cell r="E42">
            <v>13750</v>
          </cell>
          <cell r="F42">
            <v>13750</v>
          </cell>
          <cell r="G42">
            <v>13750</v>
          </cell>
          <cell r="H42">
            <v>13750</v>
          </cell>
          <cell r="I42">
            <v>13750</v>
          </cell>
          <cell r="J42">
            <v>13750</v>
          </cell>
          <cell r="K42">
            <v>13750</v>
          </cell>
          <cell r="L42">
            <v>13750</v>
          </cell>
          <cell r="M42">
            <v>13750</v>
          </cell>
          <cell r="N42">
            <v>13750</v>
          </cell>
          <cell r="O42">
            <v>165000</v>
          </cell>
        </row>
        <row r="43">
          <cell r="B43" t="str">
            <v>Payroll &amp; Benefits</v>
          </cell>
          <cell r="C43">
            <v>156748.12156653579</v>
          </cell>
          <cell r="D43">
            <v>156748.12156653579</v>
          </cell>
          <cell r="E43">
            <v>156748.12156653579</v>
          </cell>
          <cell r="F43">
            <v>156748.12156653579</v>
          </cell>
          <cell r="G43">
            <v>156748.12156653579</v>
          </cell>
          <cell r="H43">
            <v>156748.12156653579</v>
          </cell>
          <cell r="I43">
            <v>156748.12156653579</v>
          </cell>
          <cell r="J43">
            <v>156748.12156653579</v>
          </cell>
          <cell r="K43">
            <v>156748.12156653579</v>
          </cell>
          <cell r="L43">
            <v>156748.12156653579</v>
          </cell>
          <cell r="M43">
            <v>156748.12156653579</v>
          </cell>
          <cell r="N43">
            <v>156748.12156653579</v>
          </cell>
          <cell r="O43">
            <v>1880977.4587984299</v>
          </cell>
        </row>
        <row r="44">
          <cell r="C44">
            <v>216274.20489986913</v>
          </cell>
          <cell r="D44">
            <v>216274.20489986913</v>
          </cell>
          <cell r="E44">
            <v>216274.20489986913</v>
          </cell>
          <cell r="F44">
            <v>216274.20489986913</v>
          </cell>
          <cell r="G44">
            <v>216274.20489986913</v>
          </cell>
          <cell r="H44">
            <v>216274.20489986913</v>
          </cell>
          <cell r="I44">
            <v>216274.20489986913</v>
          </cell>
          <cell r="J44">
            <v>216274.20489986913</v>
          </cell>
          <cell r="K44">
            <v>216274.20489986913</v>
          </cell>
          <cell r="L44">
            <v>216274.20489986913</v>
          </cell>
          <cell r="M44">
            <v>216274.20489986913</v>
          </cell>
          <cell r="N44">
            <v>216274.20489986913</v>
          </cell>
          <cell r="O44">
            <v>2595290.458798429</v>
          </cell>
        </row>
        <row r="46">
          <cell r="B46" t="str">
            <v>Advertising</v>
          </cell>
          <cell r="C46">
            <v>13764</v>
          </cell>
          <cell r="D46">
            <v>13764</v>
          </cell>
          <cell r="E46">
            <v>13764</v>
          </cell>
          <cell r="F46">
            <v>13764</v>
          </cell>
          <cell r="G46">
            <v>13764</v>
          </cell>
          <cell r="H46">
            <v>13764</v>
          </cell>
          <cell r="I46">
            <v>13764</v>
          </cell>
          <cell r="J46">
            <v>13764</v>
          </cell>
          <cell r="K46">
            <v>13764</v>
          </cell>
          <cell r="L46">
            <v>13764</v>
          </cell>
          <cell r="M46">
            <v>13764</v>
          </cell>
          <cell r="N46">
            <v>13764</v>
          </cell>
          <cell r="O46">
            <v>165168</v>
          </cell>
        </row>
        <row r="47">
          <cell r="B47" t="str">
            <v>Incentives</v>
          </cell>
          <cell r="C47">
            <v>116833.33333333333</v>
          </cell>
          <cell r="D47">
            <v>116833.33333333333</v>
          </cell>
          <cell r="E47">
            <v>116833.33333333333</v>
          </cell>
          <cell r="F47">
            <v>116833.33333333333</v>
          </cell>
          <cell r="G47">
            <v>116833.33333333333</v>
          </cell>
          <cell r="H47">
            <v>116833.33333333333</v>
          </cell>
          <cell r="I47">
            <v>116833.33333333333</v>
          </cell>
          <cell r="J47">
            <v>116833.33333333333</v>
          </cell>
          <cell r="K47">
            <v>116833.33333333333</v>
          </cell>
          <cell r="L47">
            <v>116833.33333333333</v>
          </cell>
          <cell r="M47">
            <v>116833.33333333333</v>
          </cell>
          <cell r="N47">
            <v>116833.33333333333</v>
          </cell>
          <cell r="O47">
            <v>1401999.9999999998</v>
          </cell>
        </row>
        <row r="48">
          <cell r="B48" t="str">
            <v>Materials &amp; Supplies</v>
          </cell>
          <cell r="C48">
            <v>1916.6666666666667</v>
          </cell>
          <cell r="D48">
            <v>1916.6666666666667</v>
          </cell>
          <cell r="E48">
            <v>1916.6666666666667</v>
          </cell>
          <cell r="F48">
            <v>1916.6666666666667</v>
          </cell>
          <cell r="G48">
            <v>1916.6666666666667</v>
          </cell>
          <cell r="H48">
            <v>1916.6666666666667</v>
          </cell>
          <cell r="I48">
            <v>1916.6666666666667</v>
          </cell>
          <cell r="J48">
            <v>1916.6666666666667</v>
          </cell>
          <cell r="K48">
            <v>1916.6666666666667</v>
          </cell>
          <cell r="L48">
            <v>1916.6666666666667</v>
          </cell>
          <cell r="M48">
            <v>1916.6666666666667</v>
          </cell>
          <cell r="N48">
            <v>1916.6666666666667</v>
          </cell>
          <cell r="O48">
            <v>23000.000000000004</v>
          </cell>
        </row>
        <row r="49">
          <cell r="B49" t="str">
            <v>Other</v>
          </cell>
          <cell r="C49">
            <v>19470</v>
          </cell>
          <cell r="D49">
            <v>19470</v>
          </cell>
          <cell r="E49">
            <v>19470</v>
          </cell>
          <cell r="F49">
            <v>19470</v>
          </cell>
          <cell r="G49">
            <v>19470</v>
          </cell>
          <cell r="H49">
            <v>19470</v>
          </cell>
          <cell r="I49">
            <v>19470</v>
          </cell>
          <cell r="J49">
            <v>19470</v>
          </cell>
          <cell r="K49">
            <v>19470</v>
          </cell>
          <cell r="L49">
            <v>19470</v>
          </cell>
          <cell r="M49">
            <v>19470</v>
          </cell>
          <cell r="N49">
            <v>19470</v>
          </cell>
          <cell r="O49">
            <v>233640</v>
          </cell>
        </row>
        <row r="50">
          <cell r="B50" t="str">
            <v>Outside Services</v>
          </cell>
          <cell r="C50">
            <v>15541.666666666666</v>
          </cell>
          <cell r="D50">
            <v>15541.666666666666</v>
          </cell>
          <cell r="E50">
            <v>15541.666666666666</v>
          </cell>
          <cell r="F50">
            <v>15541.666666666666</v>
          </cell>
          <cell r="G50">
            <v>15541.666666666666</v>
          </cell>
          <cell r="H50">
            <v>15541.666666666666</v>
          </cell>
          <cell r="I50">
            <v>15541.666666666666</v>
          </cell>
          <cell r="J50">
            <v>15541.666666666666</v>
          </cell>
          <cell r="K50">
            <v>15541.666666666666</v>
          </cell>
          <cell r="L50">
            <v>15541.666666666666</v>
          </cell>
          <cell r="M50">
            <v>15541.666666666666</v>
          </cell>
          <cell r="N50">
            <v>15541.666666666666</v>
          </cell>
          <cell r="O50">
            <v>186499.99999999997</v>
          </cell>
        </row>
        <row r="51">
          <cell r="B51" t="str">
            <v>Payroll &amp; Benefits</v>
          </cell>
          <cell r="C51">
            <v>97462.373518206601</v>
          </cell>
          <cell r="D51">
            <v>97462.373518206601</v>
          </cell>
          <cell r="E51">
            <v>97462.373518206601</v>
          </cell>
          <cell r="F51">
            <v>97462.373518206601</v>
          </cell>
          <cell r="G51">
            <v>97462.373518206601</v>
          </cell>
          <cell r="H51">
            <v>97462.373518206601</v>
          </cell>
          <cell r="I51">
            <v>97462.373518206601</v>
          </cell>
          <cell r="J51">
            <v>97462.373518206601</v>
          </cell>
          <cell r="K51">
            <v>97462.373518206601</v>
          </cell>
          <cell r="L51">
            <v>97462.373518206601</v>
          </cell>
          <cell r="M51">
            <v>97462.373518206601</v>
          </cell>
          <cell r="N51">
            <v>97462.373518206601</v>
          </cell>
          <cell r="O51">
            <v>1169548.4822184795</v>
          </cell>
        </row>
        <row r="52">
          <cell r="C52">
            <v>264988.04018487327</v>
          </cell>
          <cell r="D52">
            <v>264988.04018487327</v>
          </cell>
          <cell r="E52">
            <v>264988.04018487327</v>
          </cell>
          <cell r="F52">
            <v>264988.04018487327</v>
          </cell>
          <cell r="G52">
            <v>264988.04018487327</v>
          </cell>
          <cell r="H52">
            <v>264988.04018487327</v>
          </cell>
          <cell r="I52">
            <v>264988.04018487327</v>
          </cell>
          <cell r="J52">
            <v>264988.04018487327</v>
          </cell>
          <cell r="K52">
            <v>264988.04018487327</v>
          </cell>
          <cell r="L52">
            <v>264988.04018487327</v>
          </cell>
          <cell r="M52">
            <v>264988.04018487327</v>
          </cell>
          <cell r="N52">
            <v>264988.04018487327</v>
          </cell>
          <cell r="O52">
            <v>3179856.4822184783</v>
          </cell>
        </row>
        <row r="54">
          <cell r="B54" t="str">
            <v>Advertising</v>
          </cell>
          <cell r="C54">
            <v>4359</v>
          </cell>
          <cell r="D54">
            <v>4359</v>
          </cell>
          <cell r="E54">
            <v>4359</v>
          </cell>
          <cell r="F54">
            <v>4359</v>
          </cell>
          <cell r="G54">
            <v>4359</v>
          </cell>
          <cell r="H54">
            <v>4359</v>
          </cell>
          <cell r="I54">
            <v>4359</v>
          </cell>
          <cell r="J54">
            <v>4359</v>
          </cell>
          <cell r="K54">
            <v>4359</v>
          </cell>
          <cell r="L54">
            <v>4359</v>
          </cell>
          <cell r="M54">
            <v>4359</v>
          </cell>
          <cell r="N54">
            <v>4359</v>
          </cell>
          <cell r="O54">
            <v>52308</v>
          </cell>
        </row>
        <row r="55">
          <cell r="B55" t="str">
            <v>Incentives</v>
          </cell>
          <cell r="C55">
            <v>45833.333333333336</v>
          </cell>
          <cell r="D55">
            <v>45833.333333333336</v>
          </cell>
          <cell r="E55">
            <v>45833.333333333336</v>
          </cell>
          <cell r="F55">
            <v>45833.333333333336</v>
          </cell>
          <cell r="G55">
            <v>45833.333333333336</v>
          </cell>
          <cell r="H55">
            <v>45833.333333333336</v>
          </cell>
          <cell r="I55">
            <v>45833.333333333336</v>
          </cell>
          <cell r="J55">
            <v>45833.333333333336</v>
          </cell>
          <cell r="K55">
            <v>45833.333333333336</v>
          </cell>
          <cell r="L55">
            <v>45833.333333333336</v>
          </cell>
          <cell r="M55">
            <v>45833.333333333336</v>
          </cell>
          <cell r="N55">
            <v>45833.333333333336</v>
          </cell>
          <cell r="O55">
            <v>549999.99999999988</v>
          </cell>
        </row>
        <row r="56">
          <cell r="B56" t="str">
            <v>Materials &amp; Supplies</v>
          </cell>
          <cell r="C56">
            <v>916.66666666666663</v>
          </cell>
          <cell r="D56">
            <v>916.66666666666663</v>
          </cell>
          <cell r="E56">
            <v>916.66666666666663</v>
          </cell>
          <cell r="F56">
            <v>916.66666666666663</v>
          </cell>
          <cell r="G56">
            <v>916.66666666666663</v>
          </cell>
          <cell r="H56">
            <v>916.66666666666663</v>
          </cell>
          <cell r="I56">
            <v>916.66666666666663</v>
          </cell>
          <cell r="J56">
            <v>916.66666666666663</v>
          </cell>
          <cell r="K56">
            <v>916.66666666666663</v>
          </cell>
          <cell r="L56">
            <v>916.66666666666663</v>
          </cell>
          <cell r="M56">
            <v>916.66666666666663</v>
          </cell>
          <cell r="N56">
            <v>916.66666666666663</v>
          </cell>
          <cell r="O56">
            <v>10999.999999999998</v>
          </cell>
        </row>
        <row r="57">
          <cell r="B57" t="str">
            <v>Other</v>
          </cell>
          <cell r="C57">
            <v>11345</v>
          </cell>
          <cell r="D57">
            <v>11345</v>
          </cell>
          <cell r="E57">
            <v>11345</v>
          </cell>
          <cell r="F57">
            <v>11345</v>
          </cell>
          <cell r="G57">
            <v>11345</v>
          </cell>
          <cell r="H57">
            <v>11345</v>
          </cell>
          <cell r="I57">
            <v>11345</v>
          </cell>
          <cell r="J57">
            <v>11345</v>
          </cell>
          <cell r="K57">
            <v>11345</v>
          </cell>
          <cell r="L57">
            <v>11345</v>
          </cell>
          <cell r="M57">
            <v>11345</v>
          </cell>
          <cell r="N57">
            <v>11345</v>
          </cell>
          <cell r="O57">
            <v>136140</v>
          </cell>
        </row>
        <row r="58">
          <cell r="B58" t="str">
            <v>Outside Services</v>
          </cell>
          <cell r="C58">
            <v>9541.6666666666661</v>
          </cell>
          <cell r="D58">
            <v>9541.6666666666661</v>
          </cell>
          <cell r="E58">
            <v>9541.6666666666661</v>
          </cell>
          <cell r="F58">
            <v>9541.6666666666661</v>
          </cell>
          <cell r="G58">
            <v>9541.6666666666661</v>
          </cell>
          <cell r="H58">
            <v>9541.6666666666661</v>
          </cell>
          <cell r="I58">
            <v>9541.6666666666661</v>
          </cell>
          <cell r="J58">
            <v>9541.6666666666661</v>
          </cell>
          <cell r="K58">
            <v>9541.6666666666661</v>
          </cell>
          <cell r="L58">
            <v>9541.6666666666661</v>
          </cell>
          <cell r="M58">
            <v>9541.6666666666661</v>
          </cell>
          <cell r="N58">
            <v>9541.6666666666661</v>
          </cell>
          <cell r="O58">
            <v>114500.00000000001</v>
          </cell>
        </row>
        <row r="59">
          <cell r="B59" t="str">
            <v>Payroll &amp; Benefits</v>
          </cell>
          <cell r="C59">
            <v>42402.703835425978</v>
          </cell>
          <cell r="D59">
            <v>42402.703835425978</v>
          </cell>
          <cell r="E59">
            <v>42402.703835425978</v>
          </cell>
          <cell r="F59">
            <v>42402.703835425978</v>
          </cell>
          <cell r="G59">
            <v>42402.703835425978</v>
          </cell>
          <cell r="H59">
            <v>42402.703835425978</v>
          </cell>
          <cell r="I59">
            <v>42402.703835425978</v>
          </cell>
          <cell r="J59">
            <v>42402.703835425978</v>
          </cell>
          <cell r="K59">
            <v>42402.703835425978</v>
          </cell>
          <cell r="L59">
            <v>42402.703835425978</v>
          </cell>
          <cell r="M59">
            <v>42402.703835425978</v>
          </cell>
          <cell r="N59">
            <v>42402.703835425978</v>
          </cell>
          <cell r="O59">
            <v>508832.44602511165</v>
          </cell>
        </row>
        <row r="60">
          <cell r="C60">
            <v>114398.37050209264</v>
          </cell>
          <cell r="D60">
            <v>114398.37050209264</v>
          </cell>
          <cell r="E60">
            <v>114398.37050209264</v>
          </cell>
          <cell r="F60">
            <v>114398.37050209264</v>
          </cell>
          <cell r="G60">
            <v>114398.37050209264</v>
          </cell>
          <cell r="H60">
            <v>114398.37050209264</v>
          </cell>
          <cell r="I60">
            <v>114398.37050209264</v>
          </cell>
          <cell r="J60">
            <v>114398.37050209264</v>
          </cell>
          <cell r="K60">
            <v>114398.37050209264</v>
          </cell>
          <cell r="L60">
            <v>114398.37050209264</v>
          </cell>
          <cell r="M60">
            <v>114398.37050209264</v>
          </cell>
          <cell r="N60">
            <v>114398.37050209264</v>
          </cell>
          <cell r="O60">
            <v>1372780.4460251117</v>
          </cell>
        </row>
        <row r="62">
          <cell r="B62" t="str">
            <v>Advertising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Incentives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Materials &amp; Supplies</v>
          </cell>
          <cell r="C64">
            <v>7416.666666666667</v>
          </cell>
          <cell r="D64">
            <v>7416.666666666667</v>
          </cell>
          <cell r="E64">
            <v>7416.666666666667</v>
          </cell>
          <cell r="F64">
            <v>7416.666666666667</v>
          </cell>
          <cell r="G64">
            <v>7416.666666666667</v>
          </cell>
          <cell r="H64">
            <v>7416.666666666667</v>
          </cell>
          <cell r="I64">
            <v>7416.666666666667</v>
          </cell>
          <cell r="J64">
            <v>7416.666666666667</v>
          </cell>
          <cell r="K64">
            <v>7416.666666666667</v>
          </cell>
          <cell r="L64">
            <v>7416.666666666667</v>
          </cell>
          <cell r="M64">
            <v>7416.666666666667</v>
          </cell>
          <cell r="N64">
            <v>7416.666666666667</v>
          </cell>
          <cell r="O64">
            <v>89000.000000000015</v>
          </cell>
        </row>
        <row r="65">
          <cell r="B65" t="str">
            <v>Other</v>
          </cell>
          <cell r="C65">
            <v>8833.3333333333339</v>
          </cell>
          <cell r="D65">
            <v>8833.3333333333339</v>
          </cell>
          <cell r="E65">
            <v>8833.3333333333339</v>
          </cell>
          <cell r="F65">
            <v>8833.3333333333339</v>
          </cell>
          <cell r="G65">
            <v>8833.3333333333339</v>
          </cell>
          <cell r="H65">
            <v>8833.3333333333339</v>
          </cell>
          <cell r="I65">
            <v>8833.3333333333339</v>
          </cell>
          <cell r="J65">
            <v>8833.3333333333339</v>
          </cell>
          <cell r="K65">
            <v>8833.3333333333339</v>
          </cell>
          <cell r="L65">
            <v>8833.3333333333339</v>
          </cell>
          <cell r="M65">
            <v>8833.3333333333339</v>
          </cell>
          <cell r="N65">
            <v>8833.3333333333339</v>
          </cell>
          <cell r="O65">
            <v>105999.99999999999</v>
          </cell>
        </row>
        <row r="66">
          <cell r="B66" t="str">
            <v>Outside Services</v>
          </cell>
          <cell r="C66">
            <v>1995.6666666666667</v>
          </cell>
          <cell r="D66">
            <v>1995.6666666666667</v>
          </cell>
          <cell r="E66">
            <v>1995.6666666666667</v>
          </cell>
          <cell r="F66">
            <v>1995.6666666666667</v>
          </cell>
          <cell r="G66">
            <v>1995.6666666666667</v>
          </cell>
          <cell r="H66">
            <v>1995.6666666666667</v>
          </cell>
          <cell r="I66">
            <v>1995.6666666666667</v>
          </cell>
          <cell r="J66">
            <v>1995.6666666666667</v>
          </cell>
          <cell r="K66">
            <v>1995.6666666666667</v>
          </cell>
          <cell r="L66">
            <v>1995.6666666666667</v>
          </cell>
          <cell r="M66">
            <v>1995.6666666666667</v>
          </cell>
          <cell r="N66">
            <v>1995.6666666666667</v>
          </cell>
          <cell r="O66">
            <v>23948.000000000004</v>
          </cell>
        </row>
        <row r="67">
          <cell r="B67" t="str">
            <v>Payroll &amp; Benefits</v>
          </cell>
          <cell r="C67">
            <v>10240.416666666666</v>
          </cell>
          <cell r="D67">
            <v>10240.416666666666</v>
          </cell>
          <cell r="E67">
            <v>10240.416666666666</v>
          </cell>
          <cell r="F67">
            <v>10240.416666666666</v>
          </cell>
          <cell r="G67">
            <v>10240.416666666666</v>
          </cell>
          <cell r="H67">
            <v>10240.416666666666</v>
          </cell>
          <cell r="I67">
            <v>10240.416666666666</v>
          </cell>
          <cell r="J67">
            <v>10240.416666666666</v>
          </cell>
          <cell r="K67">
            <v>10240.416666666666</v>
          </cell>
          <cell r="L67">
            <v>10240.416666666666</v>
          </cell>
          <cell r="M67">
            <v>10240.416666666666</v>
          </cell>
          <cell r="N67">
            <v>10240.416666666666</v>
          </cell>
          <cell r="O67">
            <v>122885.00000000001</v>
          </cell>
        </row>
        <row r="68">
          <cell r="C68">
            <v>28486.083333333336</v>
          </cell>
          <cell r="D68">
            <v>28486.083333333336</v>
          </cell>
          <cell r="E68">
            <v>28486.083333333336</v>
          </cell>
          <cell r="F68">
            <v>28486.083333333336</v>
          </cell>
          <cell r="G68">
            <v>28486.083333333336</v>
          </cell>
          <cell r="H68">
            <v>28486.083333333336</v>
          </cell>
          <cell r="I68">
            <v>28486.083333333336</v>
          </cell>
          <cell r="J68">
            <v>28486.083333333336</v>
          </cell>
          <cell r="K68">
            <v>28486.083333333336</v>
          </cell>
          <cell r="L68">
            <v>28486.083333333336</v>
          </cell>
          <cell r="M68">
            <v>28486.083333333336</v>
          </cell>
          <cell r="N68">
            <v>28486.083333333336</v>
          </cell>
          <cell r="O68">
            <v>341833</v>
          </cell>
        </row>
        <row r="70">
          <cell r="B70" t="str">
            <v>Advertising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Incentives</v>
          </cell>
          <cell r="C71">
            <v>3333.3333333333335</v>
          </cell>
          <cell r="D71">
            <v>3333.3333333333335</v>
          </cell>
          <cell r="E71">
            <v>3333.3333333333335</v>
          </cell>
          <cell r="F71">
            <v>3333.3333333333335</v>
          </cell>
          <cell r="G71">
            <v>3333.3333333333335</v>
          </cell>
          <cell r="H71">
            <v>3333.3333333333335</v>
          </cell>
          <cell r="I71">
            <v>3333.3333333333335</v>
          </cell>
          <cell r="J71">
            <v>3333.3333333333335</v>
          </cell>
          <cell r="K71">
            <v>3333.3333333333335</v>
          </cell>
          <cell r="L71">
            <v>3333.3333333333335</v>
          </cell>
          <cell r="M71">
            <v>3333.3333333333335</v>
          </cell>
          <cell r="N71">
            <v>3333.3333333333335</v>
          </cell>
          <cell r="O71">
            <v>40000</v>
          </cell>
        </row>
        <row r="72">
          <cell r="B72" t="str">
            <v>Materials &amp; Supplies</v>
          </cell>
          <cell r="C72">
            <v>180</v>
          </cell>
          <cell r="D72">
            <v>180</v>
          </cell>
          <cell r="E72">
            <v>180</v>
          </cell>
          <cell r="F72">
            <v>180</v>
          </cell>
          <cell r="G72">
            <v>180</v>
          </cell>
          <cell r="H72">
            <v>180</v>
          </cell>
          <cell r="I72">
            <v>180</v>
          </cell>
          <cell r="J72">
            <v>180</v>
          </cell>
          <cell r="K72">
            <v>180</v>
          </cell>
          <cell r="L72">
            <v>180</v>
          </cell>
          <cell r="M72">
            <v>180</v>
          </cell>
          <cell r="N72">
            <v>180</v>
          </cell>
          <cell r="O72">
            <v>2160</v>
          </cell>
        </row>
        <row r="73">
          <cell r="B73" t="str">
            <v>Other</v>
          </cell>
          <cell r="C73">
            <v>1553.25</v>
          </cell>
          <cell r="D73">
            <v>1553.25</v>
          </cell>
          <cell r="E73">
            <v>1553.25</v>
          </cell>
          <cell r="F73">
            <v>1553.25</v>
          </cell>
          <cell r="G73">
            <v>1553.25</v>
          </cell>
          <cell r="H73">
            <v>1553.25</v>
          </cell>
          <cell r="I73">
            <v>1553.25</v>
          </cell>
          <cell r="J73">
            <v>1553.25</v>
          </cell>
          <cell r="K73">
            <v>1553.25</v>
          </cell>
          <cell r="L73">
            <v>1553.25</v>
          </cell>
          <cell r="M73">
            <v>1553.25</v>
          </cell>
          <cell r="N73">
            <v>1553.25</v>
          </cell>
          <cell r="O73">
            <v>18639</v>
          </cell>
        </row>
        <row r="74">
          <cell r="B74" t="str">
            <v>Outside Services</v>
          </cell>
          <cell r="C74">
            <v>1000</v>
          </cell>
          <cell r="D74">
            <v>1000</v>
          </cell>
          <cell r="E74">
            <v>1000</v>
          </cell>
          <cell r="F74">
            <v>1000</v>
          </cell>
          <cell r="G74">
            <v>1000</v>
          </cell>
          <cell r="H74">
            <v>1000</v>
          </cell>
          <cell r="I74">
            <v>1000</v>
          </cell>
          <cell r="J74">
            <v>1000</v>
          </cell>
          <cell r="K74">
            <v>1000</v>
          </cell>
          <cell r="L74">
            <v>1000</v>
          </cell>
          <cell r="M74">
            <v>1000</v>
          </cell>
          <cell r="N74">
            <v>1000</v>
          </cell>
          <cell r="O74">
            <v>12000</v>
          </cell>
        </row>
        <row r="75">
          <cell r="B75" t="str">
            <v>Payroll &amp; Benefits</v>
          </cell>
          <cell r="C75">
            <v>4238.754125279961</v>
          </cell>
          <cell r="D75">
            <v>4238.754125279961</v>
          </cell>
          <cell r="E75">
            <v>4238.754125279961</v>
          </cell>
          <cell r="F75">
            <v>4238.754125279961</v>
          </cell>
          <cell r="G75">
            <v>4238.754125279961</v>
          </cell>
          <cell r="H75">
            <v>4238.754125279961</v>
          </cell>
          <cell r="I75">
            <v>4238.754125279961</v>
          </cell>
          <cell r="J75">
            <v>4238.754125279961</v>
          </cell>
          <cell r="K75">
            <v>4238.754125279961</v>
          </cell>
          <cell r="L75">
            <v>4238.754125279961</v>
          </cell>
          <cell r="M75">
            <v>4238.754125279961</v>
          </cell>
          <cell r="N75">
            <v>4238.754125279961</v>
          </cell>
          <cell r="O75">
            <v>50865.049503359543</v>
          </cell>
        </row>
        <row r="76">
          <cell r="C76">
            <v>10305.337458613296</v>
          </cell>
          <cell r="D76">
            <v>10305.337458613296</v>
          </cell>
          <cell r="E76">
            <v>10305.337458613296</v>
          </cell>
          <cell r="F76">
            <v>10305.337458613296</v>
          </cell>
          <cell r="G76">
            <v>10305.337458613296</v>
          </cell>
          <cell r="H76">
            <v>10305.337458613296</v>
          </cell>
          <cell r="I76">
            <v>10305.337458613296</v>
          </cell>
          <cell r="J76">
            <v>10305.337458613296</v>
          </cell>
          <cell r="K76">
            <v>10305.337458613296</v>
          </cell>
          <cell r="L76">
            <v>10305.337458613296</v>
          </cell>
          <cell r="M76">
            <v>10305.337458613296</v>
          </cell>
          <cell r="N76">
            <v>10305.337458613296</v>
          </cell>
          <cell r="O76">
            <v>123664.04950335958</v>
          </cell>
        </row>
        <row r="78">
          <cell r="B78" t="str">
            <v>Advertising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Incentives</v>
          </cell>
          <cell r="C79">
            <v>2287975</v>
          </cell>
          <cell r="D79">
            <v>2287975</v>
          </cell>
          <cell r="E79">
            <v>2287975</v>
          </cell>
          <cell r="F79">
            <v>2287975</v>
          </cell>
          <cell r="G79">
            <v>2287975</v>
          </cell>
          <cell r="H79">
            <v>2287975</v>
          </cell>
          <cell r="I79">
            <v>2287975</v>
          </cell>
          <cell r="J79">
            <v>2287975</v>
          </cell>
          <cell r="K79">
            <v>2287975</v>
          </cell>
          <cell r="L79">
            <v>2287975</v>
          </cell>
          <cell r="M79">
            <v>2287975</v>
          </cell>
          <cell r="N79">
            <v>2287975</v>
          </cell>
          <cell r="O79">
            <v>27455700</v>
          </cell>
        </row>
        <row r="80">
          <cell r="B80" t="str">
            <v>Materials &amp; Supplies</v>
          </cell>
          <cell r="C80">
            <v>5250</v>
          </cell>
          <cell r="D80">
            <v>5250</v>
          </cell>
          <cell r="E80">
            <v>5250</v>
          </cell>
          <cell r="F80">
            <v>5250</v>
          </cell>
          <cell r="G80">
            <v>5250</v>
          </cell>
          <cell r="H80">
            <v>5250</v>
          </cell>
          <cell r="I80">
            <v>5250</v>
          </cell>
          <cell r="J80">
            <v>5250</v>
          </cell>
          <cell r="K80">
            <v>5250</v>
          </cell>
          <cell r="L80">
            <v>5250</v>
          </cell>
          <cell r="M80">
            <v>5250</v>
          </cell>
          <cell r="N80">
            <v>5250</v>
          </cell>
          <cell r="O80">
            <v>63000</v>
          </cell>
        </row>
        <row r="81">
          <cell r="B81" t="str">
            <v>Other</v>
          </cell>
          <cell r="C81">
            <v>1413.3333333333333</v>
          </cell>
          <cell r="D81">
            <v>1413.3333333333333</v>
          </cell>
          <cell r="E81">
            <v>1413.3333333333333</v>
          </cell>
          <cell r="F81">
            <v>1413.3333333333333</v>
          </cell>
          <cell r="G81">
            <v>1413.3333333333333</v>
          </cell>
          <cell r="H81">
            <v>1413.3333333333333</v>
          </cell>
          <cell r="I81">
            <v>1413.3333333333333</v>
          </cell>
          <cell r="J81">
            <v>1413.3333333333333</v>
          </cell>
          <cell r="K81">
            <v>1413.3333333333333</v>
          </cell>
          <cell r="L81">
            <v>1413.3333333333333</v>
          </cell>
          <cell r="M81">
            <v>1413.3333333333333</v>
          </cell>
          <cell r="N81">
            <v>1413.3333333333333</v>
          </cell>
          <cell r="O81">
            <v>16960.000000000004</v>
          </cell>
        </row>
        <row r="82">
          <cell r="B82" t="str">
            <v>Outside Services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B83" t="str">
            <v>Payroll &amp; Benefits</v>
          </cell>
          <cell r="C83">
            <v>11998.346162447966</v>
          </cell>
          <cell r="D83">
            <v>11998.346162447966</v>
          </cell>
          <cell r="E83">
            <v>11998.346162447966</v>
          </cell>
          <cell r="F83">
            <v>11998.346162447966</v>
          </cell>
          <cell r="G83">
            <v>11998.346162447966</v>
          </cell>
          <cell r="H83">
            <v>11998.346162447966</v>
          </cell>
          <cell r="I83">
            <v>11998.346162447966</v>
          </cell>
          <cell r="J83">
            <v>11998.346162447966</v>
          </cell>
          <cell r="K83">
            <v>11998.346162447966</v>
          </cell>
          <cell r="L83">
            <v>11998.346162447966</v>
          </cell>
          <cell r="M83">
            <v>11998.346162447966</v>
          </cell>
          <cell r="N83">
            <v>11998.346162447966</v>
          </cell>
          <cell r="O83">
            <v>143980.15394937558</v>
          </cell>
        </row>
        <row r="84">
          <cell r="C84">
            <v>2306636.6794957817</v>
          </cell>
          <cell r="D84">
            <v>2306636.6794957817</v>
          </cell>
          <cell r="E84">
            <v>2306636.6794957817</v>
          </cell>
          <cell r="F84">
            <v>2306636.6794957817</v>
          </cell>
          <cell r="G84">
            <v>2306636.6794957817</v>
          </cell>
          <cell r="H84">
            <v>2306636.6794957817</v>
          </cell>
          <cell r="I84">
            <v>2306636.6794957817</v>
          </cell>
          <cell r="J84">
            <v>2306636.6794957817</v>
          </cell>
          <cell r="K84">
            <v>2306636.6794957817</v>
          </cell>
          <cell r="L84">
            <v>2306636.6794957817</v>
          </cell>
          <cell r="M84">
            <v>2306636.6794957817</v>
          </cell>
          <cell r="N84">
            <v>2306636.6794957817</v>
          </cell>
          <cell r="O84">
            <v>27679640.15394938</v>
          </cell>
        </row>
        <row r="86">
          <cell r="B86" t="str">
            <v>Advertising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Incentives</v>
          </cell>
          <cell r="C87">
            <v>79958.833333333328</v>
          </cell>
          <cell r="D87">
            <v>79958.833333333328</v>
          </cell>
          <cell r="E87">
            <v>79958.833333333328</v>
          </cell>
          <cell r="F87">
            <v>79958.833333333328</v>
          </cell>
          <cell r="G87">
            <v>79958.833333333328</v>
          </cell>
          <cell r="H87">
            <v>79958.833333333328</v>
          </cell>
          <cell r="I87">
            <v>79958.833333333328</v>
          </cell>
          <cell r="J87">
            <v>79958.833333333328</v>
          </cell>
          <cell r="K87">
            <v>79958.833333333328</v>
          </cell>
          <cell r="L87">
            <v>79958.833333333328</v>
          </cell>
          <cell r="M87">
            <v>79958.833333333328</v>
          </cell>
          <cell r="N87">
            <v>79958.833333333328</v>
          </cell>
          <cell r="O87">
            <v>959506.00000000012</v>
          </cell>
        </row>
        <row r="88">
          <cell r="B88" t="str">
            <v>Materials &amp; Supplies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B89" t="str">
            <v>Other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Outside Services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Payroll &amp; Benefits</v>
          </cell>
          <cell r="C91">
            <v>1260.8333333333333</v>
          </cell>
          <cell r="D91">
            <v>1260.8333333333333</v>
          </cell>
          <cell r="E91">
            <v>1260.8333333333333</v>
          </cell>
          <cell r="F91">
            <v>1260.8333333333333</v>
          </cell>
          <cell r="G91">
            <v>1260.8333333333333</v>
          </cell>
          <cell r="H91">
            <v>1260.8333333333333</v>
          </cell>
          <cell r="I91">
            <v>1260.8333333333333</v>
          </cell>
          <cell r="J91">
            <v>1260.8333333333333</v>
          </cell>
          <cell r="K91">
            <v>1260.8333333333333</v>
          </cell>
          <cell r="L91">
            <v>1260.8333333333333</v>
          </cell>
          <cell r="M91">
            <v>1260.8333333333333</v>
          </cell>
          <cell r="N91">
            <v>1260.8333333333333</v>
          </cell>
          <cell r="O91">
            <v>15130.000000000002</v>
          </cell>
        </row>
        <row r="92">
          <cell r="C92">
            <v>81219.666666666657</v>
          </cell>
          <cell r="D92">
            <v>81219.666666666657</v>
          </cell>
          <cell r="E92">
            <v>81219.666666666657</v>
          </cell>
          <cell r="F92">
            <v>81219.666666666657</v>
          </cell>
          <cell r="G92">
            <v>81219.666666666657</v>
          </cell>
          <cell r="H92">
            <v>81219.666666666657</v>
          </cell>
          <cell r="I92">
            <v>81219.666666666657</v>
          </cell>
          <cell r="J92">
            <v>81219.666666666657</v>
          </cell>
          <cell r="K92">
            <v>81219.666666666657</v>
          </cell>
          <cell r="L92">
            <v>81219.666666666657</v>
          </cell>
          <cell r="M92">
            <v>81219.666666666657</v>
          </cell>
          <cell r="N92">
            <v>81219.666666666657</v>
          </cell>
          <cell r="O92">
            <v>974635.99999999965</v>
          </cell>
        </row>
        <row r="94">
          <cell r="B94" t="str">
            <v>Advertising</v>
          </cell>
          <cell r="C94">
            <v>120780.5</v>
          </cell>
          <cell r="D94">
            <v>168134.75</v>
          </cell>
          <cell r="E94">
            <v>152687</v>
          </cell>
          <cell r="F94">
            <v>136913</v>
          </cell>
          <cell r="G94">
            <v>138036.57142857142</v>
          </cell>
          <cell r="H94">
            <v>150584.07142857142</v>
          </cell>
          <cell r="I94">
            <v>136244.07142857142</v>
          </cell>
          <cell r="J94">
            <v>176419.92142857143</v>
          </cell>
          <cell r="K94">
            <v>134451.57142857142</v>
          </cell>
          <cell r="L94">
            <v>136602.57142857142</v>
          </cell>
          <cell r="M94">
            <v>629031.87142857141</v>
          </cell>
          <cell r="N94">
            <v>590271.5</v>
          </cell>
          <cell r="O94">
            <v>2670157.3999999994</v>
          </cell>
        </row>
        <row r="95">
          <cell r="B95" t="str">
            <v>Incentives</v>
          </cell>
          <cell r="C95">
            <v>1625000</v>
          </cell>
          <cell r="D95">
            <v>1625000</v>
          </cell>
          <cell r="E95">
            <v>1625000</v>
          </cell>
          <cell r="F95">
            <v>1625000</v>
          </cell>
          <cell r="G95">
            <v>1625000</v>
          </cell>
          <cell r="H95">
            <v>1625000</v>
          </cell>
          <cell r="I95">
            <v>1625000</v>
          </cell>
          <cell r="J95">
            <v>1625000</v>
          </cell>
          <cell r="K95">
            <v>1625000</v>
          </cell>
          <cell r="L95">
            <v>1625000</v>
          </cell>
          <cell r="M95">
            <v>1625000</v>
          </cell>
          <cell r="N95">
            <v>1625000</v>
          </cell>
          <cell r="O95">
            <v>19500000</v>
          </cell>
        </row>
        <row r="96">
          <cell r="B96" t="str">
            <v>Materials &amp; Supplies</v>
          </cell>
          <cell r="C96">
            <v>5118.166666666667</v>
          </cell>
          <cell r="D96">
            <v>5118.166666666667</v>
          </cell>
          <cell r="E96">
            <v>5118.166666666667</v>
          </cell>
          <cell r="F96">
            <v>5118.166666666667</v>
          </cell>
          <cell r="G96">
            <v>5118.166666666667</v>
          </cell>
          <cell r="H96">
            <v>5118.166666666667</v>
          </cell>
          <cell r="I96">
            <v>5118.166666666667</v>
          </cell>
          <cell r="J96">
            <v>5118.166666666667</v>
          </cell>
          <cell r="K96">
            <v>5118.166666666667</v>
          </cell>
          <cell r="L96">
            <v>5118.166666666667</v>
          </cell>
          <cell r="M96">
            <v>5118.166666666667</v>
          </cell>
          <cell r="N96">
            <v>5118.166666666667</v>
          </cell>
          <cell r="O96">
            <v>61417.999999999993</v>
          </cell>
        </row>
        <row r="97">
          <cell r="B97" t="str">
            <v>Other</v>
          </cell>
          <cell r="C97">
            <v>73371.873333333337</v>
          </cell>
          <cell r="D97">
            <v>21546.006666666668</v>
          </cell>
          <cell r="E97">
            <v>22456.006666666668</v>
          </cell>
          <cell r="F97">
            <v>32144.506666666664</v>
          </cell>
          <cell r="G97">
            <v>7496.666666666667</v>
          </cell>
          <cell r="H97">
            <v>7496.666666666667</v>
          </cell>
          <cell r="I97">
            <v>7496.666666666667</v>
          </cell>
          <cell r="J97">
            <v>7496.666666666667</v>
          </cell>
          <cell r="K97">
            <v>7496.666666666667</v>
          </cell>
          <cell r="L97">
            <v>7496.666666666667</v>
          </cell>
          <cell r="M97">
            <v>7496.666666666667</v>
          </cell>
          <cell r="N97">
            <v>7496.666666666667</v>
          </cell>
          <cell r="O97">
            <v>209491.7266666666</v>
          </cell>
        </row>
        <row r="98">
          <cell r="B98" t="str">
            <v>Outside Services</v>
          </cell>
          <cell r="C98">
            <v>371714.46666666667</v>
          </cell>
          <cell r="D98">
            <v>381325.46666666667</v>
          </cell>
          <cell r="E98">
            <v>372800.46666666667</v>
          </cell>
          <cell r="F98">
            <v>371960.46666666667</v>
          </cell>
          <cell r="G98">
            <v>138401.41666666666</v>
          </cell>
          <cell r="H98">
            <v>138662.66666666666</v>
          </cell>
          <cell r="I98">
            <v>138662.66666666666</v>
          </cell>
          <cell r="J98">
            <v>138662.66666666666</v>
          </cell>
          <cell r="K98">
            <v>138662.66666666666</v>
          </cell>
          <cell r="L98">
            <v>138401.41666666666</v>
          </cell>
          <cell r="M98">
            <v>1950636.1566666663</v>
          </cell>
          <cell r="N98">
            <v>361321.03666666674</v>
          </cell>
          <cell r="O98">
            <v>4641211.5600000005</v>
          </cell>
        </row>
        <row r="99">
          <cell r="B99" t="str">
            <v>Payroll &amp; Benefits</v>
          </cell>
          <cell r="C99">
            <v>698229.75739822735</v>
          </cell>
          <cell r="D99">
            <v>718975.08489822736</v>
          </cell>
          <cell r="E99">
            <v>675912.96099822735</v>
          </cell>
          <cell r="F99">
            <v>683429.65979822737</v>
          </cell>
          <cell r="G99">
            <v>645988.72029822739</v>
          </cell>
          <cell r="H99">
            <v>657317.2202982275</v>
          </cell>
          <cell r="I99">
            <v>635839.62029822741</v>
          </cell>
          <cell r="J99">
            <v>578953.42029822746</v>
          </cell>
          <cell r="K99">
            <v>585595.82029822737</v>
          </cell>
          <cell r="L99">
            <v>624029.22029822739</v>
          </cell>
          <cell r="M99">
            <v>418644.77029822743</v>
          </cell>
          <cell r="N99">
            <v>402026.20029822737</v>
          </cell>
          <cell r="O99">
            <v>7324942.4554787278</v>
          </cell>
        </row>
        <row r="100">
          <cell r="C100">
            <v>2894214.7640648941</v>
          </cell>
          <cell r="D100">
            <v>2920099.4748982275</v>
          </cell>
          <cell r="E100">
            <v>2853974.6009982275</v>
          </cell>
          <cell r="F100">
            <v>2854565.7997982274</v>
          </cell>
          <cell r="G100">
            <v>2560041.5417267988</v>
          </cell>
          <cell r="H100">
            <v>2584178.7917267992</v>
          </cell>
          <cell r="I100">
            <v>2548361.1917267991</v>
          </cell>
          <cell r="J100">
            <v>2531650.841726799</v>
          </cell>
          <cell r="K100">
            <v>2496324.8917267988</v>
          </cell>
          <cell r="L100">
            <v>2536648.0417267988</v>
          </cell>
          <cell r="M100">
            <v>4635927.6317267986</v>
          </cell>
          <cell r="N100">
            <v>2991233.570298227</v>
          </cell>
          <cell r="O100">
            <v>34407221.142145395</v>
          </cell>
        </row>
        <row r="102">
          <cell r="B102" t="str">
            <v>Advertising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Incentives</v>
          </cell>
          <cell r="C103">
            <v>42083.333333333336</v>
          </cell>
          <cell r="D103">
            <v>42083.333333333336</v>
          </cell>
          <cell r="E103">
            <v>42083.333333333336</v>
          </cell>
          <cell r="F103">
            <v>42083.333333333336</v>
          </cell>
          <cell r="G103">
            <v>42083.333333333336</v>
          </cell>
          <cell r="H103">
            <v>42083.333333333336</v>
          </cell>
          <cell r="I103">
            <v>42083.333333333336</v>
          </cell>
          <cell r="J103">
            <v>42083.333333333336</v>
          </cell>
          <cell r="K103">
            <v>42083.333333333336</v>
          </cell>
          <cell r="L103">
            <v>42083.333333333336</v>
          </cell>
          <cell r="M103">
            <v>42083.333333333336</v>
          </cell>
          <cell r="N103">
            <v>42083.333333333336</v>
          </cell>
          <cell r="O103">
            <v>504999.99999999994</v>
          </cell>
        </row>
        <row r="104">
          <cell r="B104" t="str">
            <v>Materials &amp; Supplies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Other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 t="str">
            <v>Outside Services</v>
          </cell>
          <cell r="C106">
            <v>1416.6666666666667</v>
          </cell>
          <cell r="D106">
            <v>1416.6666666666667</v>
          </cell>
          <cell r="E106">
            <v>1416.6666666666667</v>
          </cell>
          <cell r="F106">
            <v>1416.6666666666667</v>
          </cell>
          <cell r="G106">
            <v>1416.6666666666667</v>
          </cell>
          <cell r="H106">
            <v>1416.6666666666667</v>
          </cell>
          <cell r="I106">
            <v>1416.6666666666667</v>
          </cell>
          <cell r="J106">
            <v>1416.6666666666667</v>
          </cell>
          <cell r="K106">
            <v>1416.6666666666667</v>
          </cell>
          <cell r="L106">
            <v>1416.6666666666667</v>
          </cell>
          <cell r="M106">
            <v>1416.6666666666667</v>
          </cell>
          <cell r="N106">
            <v>1416.6666666666667</v>
          </cell>
          <cell r="O106">
            <v>16999.999999999996</v>
          </cell>
        </row>
        <row r="107">
          <cell r="B107" t="str">
            <v>Payroll &amp; Benefits</v>
          </cell>
          <cell r="C107">
            <v>1024.0833333333333</v>
          </cell>
          <cell r="D107">
            <v>1024.0833333333333</v>
          </cell>
          <cell r="E107">
            <v>1024.0833333333333</v>
          </cell>
          <cell r="F107">
            <v>1024.0833333333333</v>
          </cell>
          <cell r="G107">
            <v>1024.0833333333333</v>
          </cell>
          <cell r="H107">
            <v>1024.0833333333333</v>
          </cell>
          <cell r="I107">
            <v>1024.0833333333333</v>
          </cell>
          <cell r="J107">
            <v>1024.0833333333333</v>
          </cell>
          <cell r="K107">
            <v>1024.0833333333333</v>
          </cell>
          <cell r="L107">
            <v>1024.0833333333333</v>
          </cell>
          <cell r="M107">
            <v>1024.0833333333333</v>
          </cell>
          <cell r="N107">
            <v>1024.0833333333333</v>
          </cell>
          <cell r="O107">
            <v>12289.000000000002</v>
          </cell>
        </row>
        <row r="108">
          <cell r="C108">
            <v>44524.083333333336</v>
          </cell>
          <cell r="D108">
            <v>44524.083333333336</v>
          </cell>
          <cell r="E108">
            <v>44524.083333333336</v>
          </cell>
          <cell r="F108">
            <v>44524.083333333336</v>
          </cell>
          <cell r="G108">
            <v>44524.083333333336</v>
          </cell>
          <cell r="H108">
            <v>44524.083333333336</v>
          </cell>
          <cell r="I108">
            <v>44524.083333333336</v>
          </cell>
          <cell r="J108">
            <v>44524.083333333336</v>
          </cell>
          <cell r="K108">
            <v>44524.083333333336</v>
          </cell>
          <cell r="L108">
            <v>44524.083333333336</v>
          </cell>
          <cell r="M108">
            <v>44524.083333333336</v>
          </cell>
          <cell r="N108">
            <v>44524.083333333336</v>
          </cell>
          <cell r="O108">
            <v>534288.99999999988</v>
          </cell>
        </row>
        <row r="110">
          <cell r="B110" t="str">
            <v>Advertising</v>
          </cell>
          <cell r="C110">
            <v>2708.3333333333335</v>
          </cell>
          <cell r="D110">
            <v>2708.3333333333335</v>
          </cell>
          <cell r="E110">
            <v>2708.3333333333335</v>
          </cell>
          <cell r="F110">
            <v>2708.3333333333335</v>
          </cell>
          <cell r="G110">
            <v>2708.3333333333335</v>
          </cell>
          <cell r="H110">
            <v>2708.3333333333335</v>
          </cell>
          <cell r="I110">
            <v>2708.3333333333335</v>
          </cell>
          <cell r="J110">
            <v>2708.3333333333335</v>
          </cell>
          <cell r="K110">
            <v>2708.3333333333335</v>
          </cell>
          <cell r="L110">
            <v>2708.3333333333335</v>
          </cell>
          <cell r="M110">
            <v>2708.3333333333335</v>
          </cell>
          <cell r="N110">
            <v>2708.3333333333335</v>
          </cell>
          <cell r="O110">
            <v>32499.999999999996</v>
          </cell>
        </row>
        <row r="111">
          <cell r="B111" t="str">
            <v>Incentives</v>
          </cell>
          <cell r="C111">
            <v>8333.3333333333339</v>
          </cell>
          <cell r="D111">
            <v>8333.3333333333339</v>
          </cell>
          <cell r="E111">
            <v>8333.3333333333339</v>
          </cell>
          <cell r="F111">
            <v>8333.3333333333339</v>
          </cell>
          <cell r="G111">
            <v>8333.3333333333339</v>
          </cell>
          <cell r="H111">
            <v>8333.3333333333339</v>
          </cell>
          <cell r="I111">
            <v>8333.3333333333339</v>
          </cell>
          <cell r="J111">
            <v>8333.3333333333339</v>
          </cell>
          <cell r="K111">
            <v>8333.3333333333339</v>
          </cell>
          <cell r="L111">
            <v>8333.3333333333339</v>
          </cell>
          <cell r="M111">
            <v>8333.3333333333339</v>
          </cell>
          <cell r="N111">
            <v>8333.3333333333339</v>
          </cell>
          <cell r="O111">
            <v>99999.999999999985</v>
          </cell>
        </row>
        <row r="112">
          <cell r="B112" t="str">
            <v>Materials &amp; Supplies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Other</v>
          </cell>
          <cell r="C113">
            <v>58.333333333333336</v>
          </cell>
          <cell r="D113">
            <v>58.333333333333336</v>
          </cell>
          <cell r="E113">
            <v>58.333333333333336</v>
          </cell>
          <cell r="F113">
            <v>58.333333333333336</v>
          </cell>
          <cell r="G113">
            <v>58.333333333333336</v>
          </cell>
          <cell r="H113">
            <v>58.333333333333336</v>
          </cell>
          <cell r="I113">
            <v>58.333333333333336</v>
          </cell>
          <cell r="J113">
            <v>58.333333333333336</v>
          </cell>
          <cell r="K113">
            <v>58.333333333333336</v>
          </cell>
          <cell r="L113">
            <v>58.333333333333336</v>
          </cell>
          <cell r="M113">
            <v>58.333333333333336</v>
          </cell>
          <cell r="N113">
            <v>58.333333333333336</v>
          </cell>
          <cell r="O113">
            <v>700.00000000000011</v>
          </cell>
        </row>
        <row r="114">
          <cell r="B114" t="str">
            <v>Outside Services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Payroll &amp; Benefits</v>
          </cell>
          <cell r="C115">
            <v>11797.843085328888</v>
          </cell>
          <cell r="D115">
            <v>11797.843085328888</v>
          </cell>
          <cell r="E115">
            <v>11797.843085328888</v>
          </cell>
          <cell r="F115">
            <v>11797.843085328888</v>
          </cell>
          <cell r="G115">
            <v>11797.843085328888</v>
          </cell>
          <cell r="H115">
            <v>11797.843085328888</v>
          </cell>
          <cell r="I115">
            <v>11797.843085328888</v>
          </cell>
          <cell r="J115">
            <v>11797.843085328888</v>
          </cell>
          <cell r="K115">
            <v>11797.843085328888</v>
          </cell>
          <cell r="L115">
            <v>11797.843085328888</v>
          </cell>
          <cell r="M115">
            <v>11797.843085328888</v>
          </cell>
          <cell r="N115">
            <v>11797.843085328888</v>
          </cell>
          <cell r="O115">
            <v>141574.11702394666</v>
          </cell>
        </row>
        <row r="116">
          <cell r="C116">
            <v>22897.843085328888</v>
          </cell>
          <cell r="D116">
            <v>22897.843085328888</v>
          </cell>
          <cell r="E116">
            <v>22897.843085328888</v>
          </cell>
          <cell r="F116">
            <v>22897.843085328888</v>
          </cell>
          <cell r="G116">
            <v>22897.843085328888</v>
          </cell>
          <cell r="H116">
            <v>22897.843085328888</v>
          </cell>
          <cell r="I116">
            <v>22897.843085328888</v>
          </cell>
          <cell r="J116">
            <v>22897.843085328888</v>
          </cell>
          <cell r="K116">
            <v>22897.843085328888</v>
          </cell>
          <cell r="L116">
            <v>22897.843085328888</v>
          </cell>
          <cell r="M116">
            <v>22897.843085328888</v>
          </cell>
          <cell r="N116">
            <v>22897.843085328888</v>
          </cell>
          <cell r="O116">
            <v>274774.1170239466</v>
          </cell>
        </row>
        <row r="118">
          <cell r="B118" t="str">
            <v>Advertising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  <cell r="K118">
            <v>100</v>
          </cell>
          <cell r="L118">
            <v>100</v>
          </cell>
          <cell r="M118">
            <v>100</v>
          </cell>
          <cell r="N118">
            <v>100</v>
          </cell>
          <cell r="O118">
            <v>1200</v>
          </cell>
        </row>
        <row r="119">
          <cell r="B119" t="str">
            <v>Incentives</v>
          </cell>
          <cell r="C119">
            <v>438700.58333333331</v>
          </cell>
          <cell r="D119">
            <v>438700.58333333331</v>
          </cell>
          <cell r="E119">
            <v>438700.58333333331</v>
          </cell>
          <cell r="F119">
            <v>438700.58333333331</v>
          </cell>
          <cell r="G119">
            <v>438700.58333333331</v>
          </cell>
          <cell r="H119">
            <v>438700.58333333331</v>
          </cell>
          <cell r="I119">
            <v>438700.58333333331</v>
          </cell>
          <cell r="J119">
            <v>438700.58333333331</v>
          </cell>
          <cell r="K119">
            <v>438700.58333333331</v>
          </cell>
          <cell r="L119">
            <v>438700.58333333331</v>
          </cell>
          <cell r="M119">
            <v>438700.58333333331</v>
          </cell>
          <cell r="N119">
            <v>438700.58333333331</v>
          </cell>
          <cell r="O119">
            <v>5264407</v>
          </cell>
        </row>
        <row r="120">
          <cell r="B120" t="str">
            <v>Materials &amp; Supplies</v>
          </cell>
          <cell r="C120">
            <v>2075</v>
          </cell>
          <cell r="D120">
            <v>2075</v>
          </cell>
          <cell r="E120">
            <v>2075</v>
          </cell>
          <cell r="F120">
            <v>2075</v>
          </cell>
          <cell r="G120">
            <v>2075</v>
          </cell>
          <cell r="H120">
            <v>2075</v>
          </cell>
          <cell r="I120">
            <v>2075</v>
          </cell>
          <cell r="J120">
            <v>2075</v>
          </cell>
          <cell r="K120">
            <v>2075</v>
          </cell>
          <cell r="L120">
            <v>2075</v>
          </cell>
          <cell r="M120">
            <v>2075</v>
          </cell>
          <cell r="N120">
            <v>2075</v>
          </cell>
          <cell r="O120">
            <v>24900</v>
          </cell>
        </row>
        <row r="121">
          <cell r="B121" t="str">
            <v>Other</v>
          </cell>
          <cell r="C121">
            <v>1233</v>
          </cell>
          <cell r="D121">
            <v>1233</v>
          </cell>
          <cell r="E121">
            <v>1233</v>
          </cell>
          <cell r="F121">
            <v>1233</v>
          </cell>
          <cell r="G121">
            <v>1233</v>
          </cell>
          <cell r="H121">
            <v>1233</v>
          </cell>
          <cell r="I121">
            <v>1233</v>
          </cell>
          <cell r="J121">
            <v>1233</v>
          </cell>
          <cell r="K121">
            <v>1233</v>
          </cell>
          <cell r="L121">
            <v>1233</v>
          </cell>
          <cell r="M121">
            <v>1233</v>
          </cell>
          <cell r="N121">
            <v>1233</v>
          </cell>
          <cell r="O121">
            <v>14796</v>
          </cell>
        </row>
        <row r="122">
          <cell r="B122" t="str">
            <v>Outside Services</v>
          </cell>
          <cell r="C122">
            <v>1267</v>
          </cell>
          <cell r="D122">
            <v>1267</v>
          </cell>
          <cell r="E122">
            <v>1267</v>
          </cell>
          <cell r="F122">
            <v>1267</v>
          </cell>
          <cell r="G122">
            <v>1267</v>
          </cell>
          <cell r="H122">
            <v>1267</v>
          </cell>
          <cell r="I122">
            <v>1267</v>
          </cell>
          <cell r="J122">
            <v>1267</v>
          </cell>
          <cell r="K122">
            <v>1267</v>
          </cell>
          <cell r="L122">
            <v>1267</v>
          </cell>
          <cell r="M122">
            <v>1267</v>
          </cell>
          <cell r="N122">
            <v>1267</v>
          </cell>
          <cell r="O122">
            <v>15204</v>
          </cell>
        </row>
        <row r="123">
          <cell r="B123" t="str">
            <v>Payroll &amp; Benefits</v>
          </cell>
          <cell r="C123">
            <v>22113.543718931014</v>
          </cell>
          <cell r="D123">
            <v>22113.543718931014</v>
          </cell>
          <cell r="E123">
            <v>22113.543718931014</v>
          </cell>
          <cell r="F123">
            <v>22113.543718931014</v>
          </cell>
          <cell r="G123">
            <v>22113.543718931014</v>
          </cell>
          <cell r="H123">
            <v>22113.543718931014</v>
          </cell>
          <cell r="I123">
            <v>22113.543718931014</v>
          </cell>
          <cell r="J123">
            <v>22113.543718931014</v>
          </cell>
          <cell r="K123">
            <v>22113.543718931014</v>
          </cell>
          <cell r="L123">
            <v>22113.543718931014</v>
          </cell>
          <cell r="M123">
            <v>22113.543718931014</v>
          </cell>
          <cell r="N123">
            <v>22113.543718931014</v>
          </cell>
          <cell r="O123">
            <v>265362.5246271721</v>
          </cell>
        </row>
        <row r="124">
          <cell r="C124">
            <v>465489.12705226435</v>
          </cell>
          <cell r="D124">
            <v>465489.12705226435</v>
          </cell>
          <cell r="E124">
            <v>465489.12705226435</v>
          </cell>
          <cell r="F124">
            <v>465489.12705226435</v>
          </cell>
          <cell r="G124">
            <v>465489.12705226435</v>
          </cell>
          <cell r="H124">
            <v>465489.12705226435</v>
          </cell>
          <cell r="I124">
            <v>465489.12705226435</v>
          </cell>
          <cell r="J124">
            <v>465489.12705226435</v>
          </cell>
          <cell r="K124">
            <v>465489.12705226435</v>
          </cell>
          <cell r="L124">
            <v>465489.12705226435</v>
          </cell>
          <cell r="M124">
            <v>465489.12705226435</v>
          </cell>
          <cell r="N124">
            <v>465489.12705226435</v>
          </cell>
          <cell r="O124">
            <v>5585869.5246271724</v>
          </cell>
        </row>
        <row r="126">
          <cell r="B126" t="str">
            <v>Advertising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B127" t="str">
            <v>Incentives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 t="str">
            <v>Materials &amp; Supplies</v>
          </cell>
          <cell r="C128">
            <v>4299</v>
          </cell>
          <cell r="D128">
            <v>4299</v>
          </cell>
          <cell r="E128">
            <v>4299</v>
          </cell>
          <cell r="F128">
            <v>4299</v>
          </cell>
          <cell r="G128">
            <v>4299</v>
          </cell>
          <cell r="H128">
            <v>4299</v>
          </cell>
          <cell r="I128">
            <v>4299</v>
          </cell>
          <cell r="J128">
            <v>4299</v>
          </cell>
          <cell r="K128">
            <v>4299</v>
          </cell>
          <cell r="L128">
            <v>4299</v>
          </cell>
          <cell r="M128">
            <v>4299</v>
          </cell>
          <cell r="N128">
            <v>4299</v>
          </cell>
          <cell r="O128">
            <v>51588</v>
          </cell>
        </row>
        <row r="129">
          <cell r="B129" t="str">
            <v>Other</v>
          </cell>
          <cell r="C129">
            <v>15970.833333333334</v>
          </cell>
          <cell r="D129">
            <v>15970.833333333334</v>
          </cell>
          <cell r="E129">
            <v>15970.833333333334</v>
          </cell>
          <cell r="F129">
            <v>15970.833333333334</v>
          </cell>
          <cell r="G129">
            <v>15970.833333333334</v>
          </cell>
          <cell r="H129">
            <v>15970.833333333334</v>
          </cell>
          <cell r="I129">
            <v>15970.833333333334</v>
          </cell>
          <cell r="J129">
            <v>15970.833333333334</v>
          </cell>
          <cell r="K129">
            <v>15970.833333333334</v>
          </cell>
          <cell r="L129">
            <v>15970.833333333334</v>
          </cell>
          <cell r="M129">
            <v>15970.833333333334</v>
          </cell>
          <cell r="N129">
            <v>15970.833333333334</v>
          </cell>
          <cell r="O129">
            <v>191650.00000000003</v>
          </cell>
        </row>
        <row r="130">
          <cell r="B130" t="str">
            <v>Outside Services</v>
          </cell>
          <cell r="C130">
            <v>8333.3333333333339</v>
          </cell>
          <cell r="D130">
            <v>8333.3333333333339</v>
          </cell>
          <cell r="E130">
            <v>8333.3333333333339</v>
          </cell>
          <cell r="F130">
            <v>8333.3333333333339</v>
          </cell>
          <cell r="G130">
            <v>8333.3333333333339</v>
          </cell>
          <cell r="H130">
            <v>8333.3333333333339</v>
          </cell>
          <cell r="I130">
            <v>8333.3333333333339</v>
          </cell>
          <cell r="J130">
            <v>8333.3333333333339</v>
          </cell>
          <cell r="K130">
            <v>8333.3333333333339</v>
          </cell>
          <cell r="L130">
            <v>8333.3333333333339</v>
          </cell>
          <cell r="M130">
            <v>8333.3333333333339</v>
          </cell>
          <cell r="N130">
            <v>8333.3333333333339</v>
          </cell>
          <cell r="O130">
            <v>99999.999999999985</v>
          </cell>
        </row>
        <row r="131">
          <cell r="B131" t="str">
            <v>Payroll &amp; Benefits</v>
          </cell>
          <cell r="C131">
            <v>74509.916666666672</v>
          </cell>
          <cell r="D131">
            <v>74509.916666666672</v>
          </cell>
          <cell r="E131">
            <v>74509.916666666672</v>
          </cell>
          <cell r="F131">
            <v>74509.916666666672</v>
          </cell>
          <cell r="G131">
            <v>74509.916666666672</v>
          </cell>
          <cell r="H131">
            <v>74509.916666666672</v>
          </cell>
          <cell r="I131">
            <v>74509.916666666672</v>
          </cell>
          <cell r="J131">
            <v>74509.916666666672</v>
          </cell>
          <cell r="K131">
            <v>74509.916666666672</v>
          </cell>
          <cell r="L131">
            <v>74509.916666666672</v>
          </cell>
          <cell r="M131">
            <v>74509.916666666672</v>
          </cell>
          <cell r="N131">
            <v>74509.916666666672</v>
          </cell>
          <cell r="O131">
            <v>894118.99999999988</v>
          </cell>
        </row>
        <row r="132">
          <cell r="C132">
            <v>103113.08333333334</v>
          </cell>
          <cell r="D132">
            <v>103113.08333333334</v>
          </cell>
          <cell r="E132">
            <v>103113.08333333334</v>
          </cell>
          <cell r="F132">
            <v>103113.08333333334</v>
          </cell>
          <cell r="G132">
            <v>103113.08333333334</v>
          </cell>
          <cell r="H132">
            <v>103113.08333333334</v>
          </cell>
          <cell r="I132">
            <v>103113.08333333334</v>
          </cell>
          <cell r="J132">
            <v>103113.08333333334</v>
          </cell>
          <cell r="K132">
            <v>103113.08333333334</v>
          </cell>
          <cell r="L132">
            <v>103113.08333333334</v>
          </cell>
          <cell r="M132">
            <v>103113.08333333334</v>
          </cell>
          <cell r="N132">
            <v>103113.08333333334</v>
          </cell>
          <cell r="O132">
            <v>1237357.0000000002</v>
          </cell>
        </row>
        <row r="134">
          <cell r="B134" t="str">
            <v>Advertising</v>
          </cell>
          <cell r="C134">
            <v>8782.3333333333339</v>
          </cell>
          <cell r="D134">
            <v>8782.3333333333339</v>
          </cell>
          <cell r="E134">
            <v>8782.3333333333339</v>
          </cell>
          <cell r="F134">
            <v>8782.3333333333339</v>
          </cell>
          <cell r="G134">
            <v>8782.3333333333339</v>
          </cell>
          <cell r="H134">
            <v>8782.3333333333339</v>
          </cell>
          <cell r="I134">
            <v>8782.3333333333339</v>
          </cell>
          <cell r="J134">
            <v>8782.3333333333339</v>
          </cell>
          <cell r="K134">
            <v>8782.3333333333339</v>
          </cell>
          <cell r="L134">
            <v>8782.3333333333339</v>
          </cell>
          <cell r="M134">
            <v>8782.3333333333339</v>
          </cell>
          <cell r="N134">
            <v>8782.3333333333339</v>
          </cell>
          <cell r="O134">
            <v>105387.99999999999</v>
          </cell>
        </row>
        <row r="135">
          <cell r="B135" t="str">
            <v>Incentives</v>
          </cell>
          <cell r="C135">
            <v>116268.91666666667</v>
          </cell>
          <cell r="D135">
            <v>116268.91666666667</v>
          </cell>
          <cell r="E135">
            <v>116268.91666666667</v>
          </cell>
          <cell r="F135">
            <v>116268.91666666667</v>
          </cell>
          <cell r="G135">
            <v>116268.91666666667</v>
          </cell>
          <cell r="H135">
            <v>116268.91666666667</v>
          </cell>
          <cell r="I135">
            <v>116268.91666666667</v>
          </cell>
          <cell r="J135">
            <v>116268.91666666667</v>
          </cell>
          <cell r="K135">
            <v>116268.91666666667</v>
          </cell>
          <cell r="L135">
            <v>116268.91666666667</v>
          </cell>
          <cell r="M135">
            <v>116268.91666666667</v>
          </cell>
          <cell r="N135">
            <v>116268.91666666667</v>
          </cell>
          <cell r="O135">
            <v>1395227</v>
          </cell>
        </row>
        <row r="136">
          <cell r="B136" t="str">
            <v>Materials &amp; Supplies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Other</v>
          </cell>
          <cell r="C137">
            <v>1710.3333333333333</v>
          </cell>
          <cell r="D137">
            <v>1710.3333333333333</v>
          </cell>
          <cell r="E137">
            <v>1710.3333333333333</v>
          </cell>
          <cell r="F137">
            <v>1710.3333333333333</v>
          </cell>
          <cell r="G137">
            <v>1710.3333333333333</v>
          </cell>
          <cell r="H137">
            <v>1710.3333333333333</v>
          </cell>
          <cell r="I137">
            <v>1710.3333333333333</v>
          </cell>
          <cell r="J137">
            <v>1710.3333333333333</v>
          </cell>
          <cell r="K137">
            <v>1710.3333333333333</v>
          </cell>
          <cell r="L137">
            <v>1710.3333333333333</v>
          </cell>
          <cell r="M137">
            <v>1710.3333333333333</v>
          </cell>
          <cell r="N137">
            <v>1710.3333333333333</v>
          </cell>
          <cell r="O137">
            <v>20524</v>
          </cell>
        </row>
        <row r="138">
          <cell r="B138" t="str">
            <v>Outside Services</v>
          </cell>
          <cell r="C138">
            <v>2643.75</v>
          </cell>
          <cell r="D138">
            <v>2643.75</v>
          </cell>
          <cell r="E138">
            <v>2643.75</v>
          </cell>
          <cell r="F138">
            <v>2643.75</v>
          </cell>
          <cell r="G138">
            <v>2643.75</v>
          </cell>
          <cell r="H138">
            <v>2643.75</v>
          </cell>
          <cell r="I138">
            <v>2643.75</v>
          </cell>
          <cell r="J138">
            <v>2643.75</v>
          </cell>
          <cell r="K138">
            <v>2643.75</v>
          </cell>
          <cell r="L138">
            <v>2643.75</v>
          </cell>
          <cell r="M138">
            <v>2643.75</v>
          </cell>
          <cell r="N138">
            <v>2643.75</v>
          </cell>
          <cell r="O138">
            <v>31725</v>
          </cell>
        </row>
        <row r="139">
          <cell r="B139" t="str">
            <v>Payroll &amp; Benefits</v>
          </cell>
          <cell r="C139">
            <v>35958.876979626693</v>
          </cell>
          <cell r="D139">
            <v>35958.876979626693</v>
          </cell>
          <cell r="E139">
            <v>35958.876979626693</v>
          </cell>
          <cell r="F139">
            <v>35958.876979626693</v>
          </cell>
          <cell r="G139">
            <v>35958.876979626693</v>
          </cell>
          <cell r="H139">
            <v>35958.876979626693</v>
          </cell>
          <cell r="I139">
            <v>35958.876979626693</v>
          </cell>
          <cell r="J139">
            <v>35958.876979626693</v>
          </cell>
          <cell r="K139">
            <v>35958.876979626693</v>
          </cell>
          <cell r="L139">
            <v>35958.876979626693</v>
          </cell>
          <cell r="M139">
            <v>35958.876979626693</v>
          </cell>
          <cell r="N139">
            <v>35958.876979626693</v>
          </cell>
          <cell r="O139">
            <v>431506.52375552041</v>
          </cell>
        </row>
        <row r="140">
          <cell r="C140">
            <v>165364.21031296003</v>
          </cell>
          <cell r="D140">
            <v>165364.21031296003</v>
          </cell>
          <cell r="E140">
            <v>165364.21031296003</v>
          </cell>
          <cell r="F140">
            <v>165364.21031296003</v>
          </cell>
          <cell r="G140">
            <v>165364.21031296003</v>
          </cell>
          <cell r="H140">
            <v>165364.21031296003</v>
          </cell>
          <cell r="I140">
            <v>165364.21031296003</v>
          </cell>
          <cell r="J140">
            <v>165364.21031296003</v>
          </cell>
          <cell r="K140">
            <v>165364.21031296003</v>
          </cell>
          <cell r="L140">
            <v>165364.21031296003</v>
          </cell>
          <cell r="M140">
            <v>165364.21031296003</v>
          </cell>
          <cell r="N140">
            <v>165364.21031296003</v>
          </cell>
          <cell r="O140">
            <v>1984370.5237555199</v>
          </cell>
        </row>
        <row r="142">
          <cell r="B142" t="str">
            <v>Advertising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Incentives</v>
          </cell>
          <cell r="C143">
            <v>148750</v>
          </cell>
          <cell r="D143">
            <v>148750</v>
          </cell>
          <cell r="E143">
            <v>148750</v>
          </cell>
          <cell r="F143">
            <v>148750</v>
          </cell>
          <cell r="G143">
            <v>148750</v>
          </cell>
          <cell r="H143">
            <v>148750</v>
          </cell>
          <cell r="I143">
            <v>148750</v>
          </cell>
          <cell r="J143">
            <v>148750</v>
          </cell>
          <cell r="K143">
            <v>148750</v>
          </cell>
          <cell r="L143">
            <v>148750</v>
          </cell>
          <cell r="M143">
            <v>148750</v>
          </cell>
          <cell r="N143">
            <v>148750</v>
          </cell>
          <cell r="O143">
            <v>1785000</v>
          </cell>
        </row>
        <row r="144">
          <cell r="B144" t="str">
            <v>Materials &amp; Supplies</v>
          </cell>
          <cell r="C144">
            <v>66.75</v>
          </cell>
          <cell r="D144">
            <v>66.75</v>
          </cell>
          <cell r="E144">
            <v>66.75</v>
          </cell>
          <cell r="F144">
            <v>66.75</v>
          </cell>
          <cell r="G144">
            <v>66.75</v>
          </cell>
          <cell r="H144">
            <v>66.75</v>
          </cell>
          <cell r="I144">
            <v>66.75</v>
          </cell>
          <cell r="J144">
            <v>66.75</v>
          </cell>
          <cell r="K144">
            <v>66.75</v>
          </cell>
          <cell r="L144">
            <v>66.75</v>
          </cell>
          <cell r="M144">
            <v>66.75</v>
          </cell>
          <cell r="N144">
            <v>66.75</v>
          </cell>
          <cell r="O144">
            <v>801</v>
          </cell>
        </row>
        <row r="145">
          <cell r="B145" t="str">
            <v>Other</v>
          </cell>
          <cell r="C145">
            <v>200</v>
          </cell>
          <cell r="D145">
            <v>200</v>
          </cell>
          <cell r="E145">
            <v>200</v>
          </cell>
          <cell r="F145">
            <v>200</v>
          </cell>
          <cell r="G145">
            <v>200</v>
          </cell>
          <cell r="H145">
            <v>200</v>
          </cell>
          <cell r="I145">
            <v>200</v>
          </cell>
          <cell r="J145">
            <v>200</v>
          </cell>
          <cell r="K145">
            <v>200</v>
          </cell>
          <cell r="L145">
            <v>200</v>
          </cell>
          <cell r="M145">
            <v>200</v>
          </cell>
          <cell r="N145">
            <v>200</v>
          </cell>
          <cell r="O145">
            <v>2400</v>
          </cell>
        </row>
        <row r="146">
          <cell r="B146" t="str">
            <v>Outside Services</v>
          </cell>
          <cell r="C146">
            <v>83.333333333333329</v>
          </cell>
          <cell r="D146">
            <v>83.333333333333329</v>
          </cell>
          <cell r="E146">
            <v>83.333333333333329</v>
          </cell>
          <cell r="F146">
            <v>83.333333333333329</v>
          </cell>
          <cell r="G146">
            <v>83.333333333333329</v>
          </cell>
          <cell r="H146">
            <v>83.333333333333329</v>
          </cell>
          <cell r="I146">
            <v>83.333333333333329</v>
          </cell>
          <cell r="J146">
            <v>83.333333333333329</v>
          </cell>
          <cell r="K146">
            <v>83.333333333333329</v>
          </cell>
          <cell r="L146">
            <v>83.333333333333329</v>
          </cell>
          <cell r="M146">
            <v>83.333333333333329</v>
          </cell>
          <cell r="N146">
            <v>83.333333333333329</v>
          </cell>
          <cell r="O146">
            <v>1000.0000000000001</v>
          </cell>
        </row>
        <row r="147">
          <cell r="B147" t="str">
            <v>Payroll &amp; Benefits</v>
          </cell>
          <cell r="C147">
            <v>4316.916666666667</v>
          </cell>
          <cell r="D147">
            <v>4316.916666666667</v>
          </cell>
          <cell r="E147">
            <v>4316.916666666667</v>
          </cell>
          <cell r="F147">
            <v>4316.916666666667</v>
          </cell>
          <cell r="G147">
            <v>4316.916666666667</v>
          </cell>
          <cell r="H147">
            <v>4316.916666666667</v>
          </cell>
          <cell r="I147">
            <v>4316.916666666667</v>
          </cell>
          <cell r="J147">
            <v>4316.916666666667</v>
          </cell>
          <cell r="K147">
            <v>4316.916666666667</v>
          </cell>
          <cell r="L147">
            <v>4316.916666666667</v>
          </cell>
          <cell r="M147">
            <v>4316.916666666667</v>
          </cell>
          <cell r="N147">
            <v>4316.916666666667</v>
          </cell>
          <cell r="O147">
            <v>51802.999999999993</v>
          </cell>
        </row>
        <row r="148">
          <cell r="C148">
            <v>153417</v>
          </cell>
          <cell r="D148">
            <v>153417</v>
          </cell>
          <cell r="E148">
            <v>153417</v>
          </cell>
          <cell r="F148">
            <v>153417</v>
          </cell>
          <cell r="G148">
            <v>153417</v>
          </cell>
          <cell r="H148">
            <v>153417</v>
          </cell>
          <cell r="I148">
            <v>153417</v>
          </cell>
          <cell r="J148">
            <v>153417</v>
          </cell>
          <cell r="K148">
            <v>153417</v>
          </cell>
          <cell r="L148">
            <v>153417</v>
          </cell>
          <cell r="M148">
            <v>153417</v>
          </cell>
          <cell r="N148">
            <v>153417</v>
          </cell>
          <cell r="O148">
            <v>1841004</v>
          </cell>
        </row>
        <row r="150">
          <cell r="B150" t="str">
            <v>Advertising</v>
          </cell>
          <cell r="C150">
            <v>697.5</v>
          </cell>
          <cell r="D150">
            <v>697.5</v>
          </cell>
          <cell r="E150">
            <v>697.5</v>
          </cell>
          <cell r="F150">
            <v>697.5</v>
          </cell>
          <cell r="G150">
            <v>697.5</v>
          </cell>
          <cell r="H150">
            <v>697.5</v>
          </cell>
          <cell r="I150">
            <v>697.5</v>
          </cell>
          <cell r="J150">
            <v>697.5</v>
          </cell>
          <cell r="K150">
            <v>697.5</v>
          </cell>
          <cell r="L150">
            <v>697.5</v>
          </cell>
          <cell r="M150">
            <v>697.5</v>
          </cell>
          <cell r="N150">
            <v>697.5</v>
          </cell>
          <cell r="O150">
            <v>8370</v>
          </cell>
        </row>
        <row r="151">
          <cell r="B151" t="str">
            <v>Incentives</v>
          </cell>
          <cell r="C151">
            <v>158666.66666666666</v>
          </cell>
          <cell r="D151">
            <v>158666.66666666666</v>
          </cell>
          <cell r="E151">
            <v>158666.66666666666</v>
          </cell>
          <cell r="F151">
            <v>158666.66666666666</v>
          </cell>
          <cell r="G151">
            <v>158666.66666666666</v>
          </cell>
          <cell r="H151">
            <v>158666.66666666666</v>
          </cell>
          <cell r="I151">
            <v>158666.66666666666</v>
          </cell>
          <cell r="J151">
            <v>158666.66666666666</v>
          </cell>
          <cell r="K151">
            <v>158666.66666666666</v>
          </cell>
          <cell r="L151">
            <v>158666.66666666666</v>
          </cell>
          <cell r="M151">
            <v>158666.66666666666</v>
          </cell>
          <cell r="N151">
            <v>158666.66666666666</v>
          </cell>
          <cell r="O151">
            <v>1904000.0000000002</v>
          </cell>
        </row>
        <row r="152">
          <cell r="B152" t="str">
            <v>Materials &amp; Supplies</v>
          </cell>
          <cell r="C152">
            <v>66.75</v>
          </cell>
          <cell r="D152">
            <v>66.75</v>
          </cell>
          <cell r="E152">
            <v>66.75</v>
          </cell>
          <cell r="F152">
            <v>66.75</v>
          </cell>
          <cell r="G152">
            <v>66.75</v>
          </cell>
          <cell r="H152">
            <v>66.75</v>
          </cell>
          <cell r="I152">
            <v>66.75</v>
          </cell>
          <cell r="J152">
            <v>66.75</v>
          </cell>
          <cell r="K152">
            <v>66.75</v>
          </cell>
          <cell r="L152">
            <v>66.75</v>
          </cell>
          <cell r="M152">
            <v>66.75</v>
          </cell>
          <cell r="N152">
            <v>66.75</v>
          </cell>
          <cell r="O152">
            <v>801</v>
          </cell>
        </row>
        <row r="153">
          <cell r="B153" t="str">
            <v>Other</v>
          </cell>
          <cell r="C153">
            <v>200</v>
          </cell>
          <cell r="D153">
            <v>200</v>
          </cell>
          <cell r="E153">
            <v>200</v>
          </cell>
          <cell r="F153">
            <v>200</v>
          </cell>
          <cell r="G153">
            <v>200</v>
          </cell>
          <cell r="H153">
            <v>200</v>
          </cell>
          <cell r="I153">
            <v>200</v>
          </cell>
          <cell r="J153">
            <v>200</v>
          </cell>
          <cell r="K153">
            <v>200</v>
          </cell>
          <cell r="L153">
            <v>200</v>
          </cell>
          <cell r="M153">
            <v>200</v>
          </cell>
          <cell r="N153">
            <v>200</v>
          </cell>
          <cell r="O153">
            <v>2400</v>
          </cell>
        </row>
        <row r="154">
          <cell r="B154" t="str">
            <v>Outside Services</v>
          </cell>
          <cell r="C154">
            <v>83.333333333333329</v>
          </cell>
          <cell r="D154">
            <v>83.333333333333329</v>
          </cell>
          <cell r="E154">
            <v>83.333333333333329</v>
          </cell>
          <cell r="F154">
            <v>83.333333333333329</v>
          </cell>
          <cell r="G154">
            <v>83.333333333333329</v>
          </cell>
          <cell r="H154">
            <v>83.333333333333329</v>
          </cell>
          <cell r="I154">
            <v>83.333333333333329</v>
          </cell>
          <cell r="J154">
            <v>83.333333333333329</v>
          </cell>
          <cell r="K154">
            <v>83.333333333333329</v>
          </cell>
          <cell r="L154">
            <v>83.333333333333329</v>
          </cell>
          <cell r="M154">
            <v>83.333333333333329</v>
          </cell>
          <cell r="N154">
            <v>83.333333333333329</v>
          </cell>
          <cell r="O154">
            <v>1000.0000000000001</v>
          </cell>
        </row>
        <row r="155">
          <cell r="B155" t="str">
            <v>Payroll &amp; Benefits</v>
          </cell>
          <cell r="C155">
            <v>4316.916666666667</v>
          </cell>
          <cell r="D155">
            <v>4316.916666666667</v>
          </cell>
          <cell r="E155">
            <v>4316.916666666667</v>
          </cell>
          <cell r="F155">
            <v>4316.916666666667</v>
          </cell>
          <cell r="G155">
            <v>4316.916666666667</v>
          </cell>
          <cell r="H155">
            <v>4316.916666666667</v>
          </cell>
          <cell r="I155">
            <v>4316.916666666667</v>
          </cell>
          <cell r="J155">
            <v>4316.916666666667</v>
          </cell>
          <cell r="K155">
            <v>4316.916666666667</v>
          </cell>
          <cell r="L155">
            <v>4316.916666666667</v>
          </cell>
          <cell r="M155">
            <v>4316.916666666667</v>
          </cell>
          <cell r="N155">
            <v>4316.916666666667</v>
          </cell>
          <cell r="O155">
            <v>51802.999999999993</v>
          </cell>
        </row>
        <row r="156">
          <cell r="C156">
            <v>164031.16666666666</v>
          </cell>
          <cell r="D156">
            <v>164031.16666666666</v>
          </cell>
          <cell r="E156">
            <v>164031.16666666666</v>
          </cell>
          <cell r="F156">
            <v>164031.16666666666</v>
          </cell>
          <cell r="G156">
            <v>164031.16666666666</v>
          </cell>
          <cell r="H156">
            <v>164031.16666666666</v>
          </cell>
          <cell r="I156">
            <v>164031.16666666666</v>
          </cell>
          <cell r="J156">
            <v>164031.16666666666</v>
          </cell>
          <cell r="K156">
            <v>164031.16666666666</v>
          </cell>
          <cell r="L156">
            <v>164031.16666666666</v>
          </cell>
          <cell r="M156">
            <v>164031.16666666666</v>
          </cell>
          <cell r="N156">
            <v>164031.16666666666</v>
          </cell>
          <cell r="O156">
            <v>1968374.0000000002</v>
          </cell>
        </row>
        <row r="158">
          <cell r="B158" t="str">
            <v>Advertising</v>
          </cell>
          <cell r="C158">
            <v>697.5</v>
          </cell>
          <cell r="D158">
            <v>697.5</v>
          </cell>
          <cell r="E158">
            <v>697.5</v>
          </cell>
          <cell r="F158">
            <v>697.5</v>
          </cell>
          <cell r="G158">
            <v>697.5</v>
          </cell>
          <cell r="H158">
            <v>697.5</v>
          </cell>
          <cell r="I158">
            <v>697.5</v>
          </cell>
          <cell r="J158">
            <v>697.5</v>
          </cell>
          <cell r="K158">
            <v>697.5</v>
          </cell>
          <cell r="L158">
            <v>697.5</v>
          </cell>
          <cell r="M158">
            <v>697.5</v>
          </cell>
          <cell r="N158">
            <v>697.5</v>
          </cell>
          <cell r="O158">
            <v>8370</v>
          </cell>
        </row>
        <row r="159">
          <cell r="B159" t="str">
            <v>Incentives</v>
          </cell>
          <cell r="C159">
            <v>108666.66666666667</v>
          </cell>
          <cell r="D159">
            <v>108666.66666666667</v>
          </cell>
          <cell r="E159">
            <v>108666.66666666667</v>
          </cell>
          <cell r="F159">
            <v>108666.66666666667</v>
          </cell>
          <cell r="G159">
            <v>108666.66666666667</v>
          </cell>
          <cell r="H159">
            <v>108666.66666666667</v>
          </cell>
          <cell r="I159">
            <v>108666.66666666667</v>
          </cell>
          <cell r="J159">
            <v>108666.66666666667</v>
          </cell>
          <cell r="K159">
            <v>108666.66666666667</v>
          </cell>
          <cell r="L159">
            <v>108666.66666666667</v>
          </cell>
          <cell r="M159">
            <v>108666.66666666667</v>
          </cell>
          <cell r="N159">
            <v>108666.66666666667</v>
          </cell>
          <cell r="O159">
            <v>1304000</v>
          </cell>
        </row>
        <row r="160">
          <cell r="B160" t="str">
            <v>Materials &amp; Supplies</v>
          </cell>
          <cell r="C160">
            <v>50.083333333333336</v>
          </cell>
          <cell r="D160">
            <v>50.083333333333336</v>
          </cell>
          <cell r="E160">
            <v>50.083333333333336</v>
          </cell>
          <cell r="F160">
            <v>50.083333333333336</v>
          </cell>
          <cell r="G160">
            <v>50.083333333333336</v>
          </cell>
          <cell r="H160">
            <v>50.083333333333336</v>
          </cell>
          <cell r="I160">
            <v>50.083333333333336</v>
          </cell>
          <cell r="J160">
            <v>50.083333333333336</v>
          </cell>
          <cell r="K160">
            <v>50.083333333333336</v>
          </cell>
          <cell r="L160">
            <v>50.083333333333336</v>
          </cell>
          <cell r="M160">
            <v>50.083333333333336</v>
          </cell>
          <cell r="N160">
            <v>50.083333333333336</v>
          </cell>
          <cell r="O160">
            <v>601</v>
          </cell>
        </row>
        <row r="161">
          <cell r="B161" t="str">
            <v>Other</v>
          </cell>
          <cell r="C161">
            <v>217.08333333333334</v>
          </cell>
          <cell r="D161">
            <v>217.08333333333334</v>
          </cell>
          <cell r="E161">
            <v>217.08333333333334</v>
          </cell>
          <cell r="F161">
            <v>217.08333333333334</v>
          </cell>
          <cell r="G161">
            <v>217.08333333333334</v>
          </cell>
          <cell r="H161">
            <v>217.08333333333334</v>
          </cell>
          <cell r="I161">
            <v>217.08333333333334</v>
          </cell>
          <cell r="J161">
            <v>217.08333333333334</v>
          </cell>
          <cell r="K161">
            <v>217.08333333333334</v>
          </cell>
          <cell r="L161">
            <v>217.08333333333334</v>
          </cell>
          <cell r="M161">
            <v>217.08333333333334</v>
          </cell>
          <cell r="N161">
            <v>217.08333333333334</v>
          </cell>
          <cell r="O161">
            <v>2605</v>
          </cell>
        </row>
        <row r="162">
          <cell r="B162" t="str">
            <v>Outside Services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Payroll &amp; Benefits</v>
          </cell>
          <cell r="C163">
            <v>5445</v>
          </cell>
          <cell r="D163">
            <v>5445</v>
          </cell>
          <cell r="E163">
            <v>5445</v>
          </cell>
          <cell r="F163">
            <v>5445</v>
          </cell>
          <cell r="G163">
            <v>5445</v>
          </cell>
          <cell r="H163">
            <v>5445</v>
          </cell>
          <cell r="I163">
            <v>5445</v>
          </cell>
          <cell r="J163">
            <v>5445</v>
          </cell>
          <cell r="K163">
            <v>5445</v>
          </cell>
          <cell r="L163">
            <v>5445</v>
          </cell>
          <cell r="M163">
            <v>5445</v>
          </cell>
          <cell r="N163">
            <v>5445</v>
          </cell>
          <cell r="O163">
            <v>65340</v>
          </cell>
        </row>
        <row r="164">
          <cell r="C164">
            <v>115076.33333333333</v>
          </cell>
          <cell r="D164">
            <v>115076.33333333333</v>
          </cell>
          <cell r="E164">
            <v>115076.33333333333</v>
          </cell>
          <cell r="F164">
            <v>115076.33333333333</v>
          </cell>
          <cell r="G164">
            <v>115076.33333333333</v>
          </cell>
          <cell r="H164">
            <v>115076.33333333333</v>
          </cell>
          <cell r="I164">
            <v>115076.33333333333</v>
          </cell>
          <cell r="J164">
            <v>115076.33333333333</v>
          </cell>
          <cell r="K164">
            <v>115076.33333333333</v>
          </cell>
          <cell r="L164">
            <v>115076.33333333333</v>
          </cell>
          <cell r="M164">
            <v>115076.33333333333</v>
          </cell>
          <cell r="N164">
            <v>115076.33333333333</v>
          </cell>
          <cell r="O164">
            <v>1380916</v>
          </cell>
        </row>
        <row r="166">
          <cell r="B166" t="str">
            <v>Advertising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 t="str">
            <v>Incentives</v>
          </cell>
          <cell r="C167">
            <v>13750</v>
          </cell>
          <cell r="D167">
            <v>13750</v>
          </cell>
          <cell r="E167">
            <v>13750</v>
          </cell>
          <cell r="F167">
            <v>13750</v>
          </cell>
          <cell r="G167">
            <v>13750</v>
          </cell>
          <cell r="H167">
            <v>13750</v>
          </cell>
          <cell r="I167">
            <v>13750</v>
          </cell>
          <cell r="J167">
            <v>13750</v>
          </cell>
          <cell r="K167">
            <v>13750</v>
          </cell>
          <cell r="L167">
            <v>13750</v>
          </cell>
          <cell r="M167">
            <v>13750</v>
          </cell>
          <cell r="N167">
            <v>13750</v>
          </cell>
          <cell r="O167">
            <v>165000</v>
          </cell>
        </row>
        <row r="168">
          <cell r="B168" t="str">
            <v>Materials &amp; Supplies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>Other</v>
          </cell>
          <cell r="C169">
            <v>200</v>
          </cell>
          <cell r="D169">
            <v>200</v>
          </cell>
          <cell r="E169">
            <v>200</v>
          </cell>
          <cell r="F169">
            <v>200</v>
          </cell>
          <cell r="G169">
            <v>200</v>
          </cell>
          <cell r="H169">
            <v>200</v>
          </cell>
          <cell r="I169">
            <v>200</v>
          </cell>
          <cell r="J169">
            <v>200</v>
          </cell>
          <cell r="K169">
            <v>200</v>
          </cell>
          <cell r="L169">
            <v>200</v>
          </cell>
          <cell r="M169">
            <v>200</v>
          </cell>
          <cell r="N169">
            <v>200</v>
          </cell>
          <cell r="O169">
            <v>2400</v>
          </cell>
        </row>
        <row r="170">
          <cell r="B170" t="str">
            <v>Outside Services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B171" t="str">
            <v>Payroll &amp; Benefits</v>
          </cell>
          <cell r="C171">
            <v>5250.833333333333</v>
          </cell>
          <cell r="D171">
            <v>5250.833333333333</v>
          </cell>
          <cell r="E171">
            <v>5250.833333333333</v>
          </cell>
          <cell r="F171">
            <v>5250.833333333333</v>
          </cell>
          <cell r="G171">
            <v>5250.833333333333</v>
          </cell>
          <cell r="H171">
            <v>5250.833333333333</v>
          </cell>
          <cell r="I171">
            <v>5250.833333333333</v>
          </cell>
          <cell r="J171">
            <v>5250.833333333333</v>
          </cell>
          <cell r="K171">
            <v>5250.833333333333</v>
          </cell>
          <cell r="L171">
            <v>5250.833333333333</v>
          </cell>
          <cell r="M171">
            <v>5250.833333333333</v>
          </cell>
          <cell r="N171">
            <v>5250.833333333333</v>
          </cell>
          <cell r="O171">
            <v>63010.000000000007</v>
          </cell>
        </row>
        <row r="172">
          <cell r="C172">
            <v>19200.833333333332</v>
          </cell>
          <cell r="D172">
            <v>19200.833333333332</v>
          </cell>
          <cell r="E172">
            <v>19200.833333333332</v>
          </cell>
          <cell r="F172">
            <v>19200.833333333332</v>
          </cell>
          <cell r="G172">
            <v>19200.833333333332</v>
          </cell>
          <cell r="H172">
            <v>19200.833333333332</v>
          </cell>
          <cell r="I172">
            <v>19200.833333333332</v>
          </cell>
          <cell r="J172">
            <v>19200.833333333332</v>
          </cell>
          <cell r="K172">
            <v>19200.833333333332</v>
          </cell>
          <cell r="L172">
            <v>19200.833333333332</v>
          </cell>
          <cell r="M172">
            <v>19200.833333333332</v>
          </cell>
          <cell r="N172">
            <v>19200.833333333332</v>
          </cell>
          <cell r="O172">
            <v>230410.00000000003</v>
          </cell>
        </row>
        <row r="174">
          <cell r="B174" t="str">
            <v>Advertising</v>
          </cell>
          <cell r="C174">
            <v>696.66666666666663</v>
          </cell>
          <cell r="D174">
            <v>696.66666666666663</v>
          </cell>
          <cell r="E174">
            <v>696.66666666666663</v>
          </cell>
          <cell r="F174">
            <v>696.66666666666663</v>
          </cell>
          <cell r="G174">
            <v>696.66666666666663</v>
          </cell>
          <cell r="H174">
            <v>696.66666666666663</v>
          </cell>
          <cell r="I174">
            <v>696.66666666666663</v>
          </cell>
          <cell r="J174">
            <v>696.66666666666663</v>
          </cell>
          <cell r="K174">
            <v>696.66666666666663</v>
          </cell>
          <cell r="L174">
            <v>696.66666666666663</v>
          </cell>
          <cell r="M174">
            <v>696.66666666666663</v>
          </cell>
          <cell r="N174">
            <v>696.66666666666663</v>
          </cell>
          <cell r="O174">
            <v>8360.0000000000018</v>
          </cell>
        </row>
        <row r="175">
          <cell r="B175" t="str">
            <v>Incentives</v>
          </cell>
          <cell r="C175">
            <v>10000</v>
          </cell>
          <cell r="D175">
            <v>10000</v>
          </cell>
          <cell r="E175">
            <v>10000</v>
          </cell>
          <cell r="F175">
            <v>10000</v>
          </cell>
          <cell r="G175">
            <v>10000</v>
          </cell>
          <cell r="H175">
            <v>10000</v>
          </cell>
          <cell r="I175">
            <v>10000</v>
          </cell>
          <cell r="J175">
            <v>10000</v>
          </cell>
          <cell r="K175">
            <v>10000</v>
          </cell>
          <cell r="L175">
            <v>10000</v>
          </cell>
          <cell r="M175">
            <v>10000</v>
          </cell>
          <cell r="N175">
            <v>10000</v>
          </cell>
          <cell r="O175">
            <v>120000</v>
          </cell>
        </row>
        <row r="176">
          <cell r="B176" t="str">
            <v>Materials &amp; Supplies</v>
          </cell>
          <cell r="C176">
            <v>66.75</v>
          </cell>
          <cell r="D176">
            <v>66.75</v>
          </cell>
          <cell r="E176">
            <v>66.75</v>
          </cell>
          <cell r="F176">
            <v>66.75</v>
          </cell>
          <cell r="G176">
            <v>66.75</v>
          </cell>
          <cell r="H176">
            <v>66.75</v>
          </cell>
          <cell r="I176">
            <v>66.75</v>
          </cell>
          <cell r="J176">
            <v>66.75</v>
          </cell>
          <cell r="K176">
            <v>66.75</v>
          </cell>
          <cell r="L176">
            <v>66.75</v>
          </cell>
          <cell r="M176">
            <v>66.75</v>
          </cell>
          <cell r="N176">
            <v>66.75</v>
          </cell>
          <cell r="O176">
            <v>801</v>
          </cell>
        </row>
        <row r="177">
          <cell r="B177" t="str">
            <v>Other</v>
          </cell>
          <cell r="C177">
            <v>200</v>
          </cell>
          <cell r="D177">
            <v>200</v>
          </cell>
          <cell r="E177">
            <v>200</v>
          </cell>
          <cell r="F177">
            <v>200</v>
          </cell>
          <cell r="G177">
            <v>200</v>
          </cell>
          <cell r="H177">
            <v>200</v>
          </cell>
          <cell r="I177">
            <v>200</v>
          </cell>
          <cell r="J177">
            <v>200</v>
          </cell>
          <cell r="K177">
            <v>200</v>
          </cell>
          <cell r="L177">
            <v>200</v>
          </cell>
          <cell r="M177">
            <v>200</v>
          </cell>
          <cell r="N177">
            <v>200</v>
          </cell>
          <cell r="O177">
            <v>2400</v>
          </cell>
        </row>
        <row r="178">
          <cell r="B178" t="str">
            <v>Outside Services</v>
          </cell>
          <cell r="C178">
            <v>83.333333333333329</v>
          </cell>
          <cell r="D178">
            <v>83.333333333333329</v>
          </cell>
          <cell r="E178">
            <v>83.333333333333329</v>
          </cell>
          <cell r="F178">
            <v>83.333333333333329</v>
          </cell>
          <cell r="G178">
            <v>83.333333333333329</v>
          </cell>
          <cell r="H178">
            <v>83.333333333333329</v>
          </cell>
          <cell r="I178">
            <v>83.333333333333329</v>
          </cell>
          <cell r="J178">
            <v>83.333333333333329</v>
          </cell>
          <cell r="K178">
            <v>83.333333333333329</v>
          </cell>
          <cell r="L178">
            <v>83.333333333333329</v>
          </cell>
          <cell r="M178">
            <v>83.333333333333329</v>
          </cell>
          <cell r="N178">
            <v>83.333333333333329</v>
          </cell>
          <cell r="O178">
            <v>1000.0000000000001</v>
          </cell>
        </row>
        <row r="179">
          <cell r="B179" t="str">
            <v>Payroll &amp; Benefits</v>
          </cell>
          <cell r="C179">
            <v>4316.916666666667</v>
          </cell>
          <cell r="D179">
            <v>4316.916666666667</v>
          </cell>
          <cell r="E179">
            <v>4316.916666666667</v>
          </cell>
          <cell r="F179">
            <v>4316.916666666667</v>
          </cell>
          <cell r="G179">
            <v>4316.916666666667</v>
          </cell>
          <cell r="H179">
            <v>4316.916666666667</v>
          </cell>
          <cell r="I179">
            <v>4316.916666666667</v>
          </cell>
          <cell r="J179">
            <v>4316.916666666667</v>
          </cell>
          <cell r="K179">
            <v>4316.916666666667</v>
          </cell>
          <cell r="L179">
            <v>4316.916666666667</v>
          </cell>
          <cell r="M179">
            <v>4316.916666666667</v>
          </cell>
          <cell r="N179">
            <v>4316.916666666667</v>
          </cell>
          <cell r="O179">
            <v>51802.999999999993</v>
          </cell>
        </row>
        <row r="180">
          <cell r="C180">
            <v>15363.666666666668</v>
          </cell>
          <cell r="D180">
            <v>15363.666666666668</v>
          </cell>
          <cell r="E180">
            <v>15363.666666666668</v>
          </cell>
          <cell r="F180">
            <v>15363.666666666668</v>
          </cell>
          <cell r="G180">
            <v>15363.666666666668</v>
          </cell>
          <cell r="H180">
            <v>15363.666666666668</v>
          </cell>
          <cell r="I180">
            <v>15363.666666666668</v>
          </cell>
          <cell r="J180">
            <v>15363.666666666668</v>
          </cell>
          <cell r="K180">
            <v>15363.666666666668</v>
          </cell>
          <cell r="L180">
            <v>15363.666666666668</v>
          </cell>
          <cell r="M180">
            <v>15363.666666666668</v>
          </cell>
          <cell r="N180">
            <v>15363.666666666668</v>
          </cell>
          <cell r="O180">
            <v>184364</v>
          </cell>
        </row>
        <row r="182">
          <cell r="B182" t="str">
            <v>Advertising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B183" t="str">
            <v>Incentives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Materials &amp; Supplies</v>
          </cell>
          <cell r="C184">
            <v>4166.666666666667</v>
          </cell>
          <cell r="D184">
            <v>4166.666666666667</v>
          </cell>
          <cell r="E184">
            <v>4166.666666666667</v>
          </cell>
          <cell r="F184">
            <v>4166.666666666667</v>
          </cell>
          <cell r="G184">
            <v>4166.666666666667</v>
          </cell>
          <cell r="H184">
            <v>4166.666666666667</v>
          </cell>
          <cell r="I184">
            <v>4166.666666666667</v>
          </cell>
          <cell r="J184">
            <v>4166.666666666667</v>
          </cell>
          <cell r="K184">
            <v>4166.666666666667</v>
          </cell>
          <cell r="L184">
            <v>4166.666666666667</v>
          </cell>
          <cell r="M184">
            <v>4166.666666666667</v>
          </cell>
          <cell r="N184">
            <v>4166.666666666667</v>
          </cell>
          <cell r="O184">
            <v>49999.999999999993</v>
          </cell>
        </row>
        <row r="185">
          <cell r="B185" t="str">
            <v>Other</v>
          </cell>
          <cell r="C185">
            <v>1142.0833333333333</v>
          </cell>
          <cell r="D185">
            <v>1142.0833333333333</v>
          </cell>
          <cell r="E185">
            <v>1142.0833333333333</v>
          </cell>
          <cell r="F185">
            <v>1142.0833333333333</v>
          </cell>
          <cell r="G185">
            <v>1142.0833333333333</v>
          </cell>
          <cell r="H185">
            <v>1142.0833333333333</v>
          </cell>
          <cell r="I185">
            <v>1142.0833333333333</v>
          </cell>
          <cell r="J185">
            <v>1142.0833333333333</v>
          </cell>
          <cell r="K185">
            <v>1142.0833333333333</v>
          </cell>
          <cell r="L185">
            <v>1142.0833333333333</v>
          </cell>
          <cell r="M185">
            <v>1142.0833333333333</v>
          </cell>
          <cell r="N185">
            <v>1142.0833333333333</v>
          </cell>
          <cell r="O185">
            <v>13705.000000000002</v>
          </cell>
        </row>
        <row r="186">
          <cell r="B186" t="str">
            <v>Outside Services</v>
          </cell>
          <cell r="C186">
            <v>6939.333333333333</v>
          </cell>
          <cell r="D186">
            <v>6939.333333333333</v>
          </cell>
          <cell r="E186">
            <v>6939.333333333333</v>
          </cell>
          <cell r="F186">
            <v>6939.333333333333</v>
          </cell>
          <cell r="G186">
            <v>6939.333333333333</v>
          </cell>
          <cell r="H186">
            <v>6939.333333333333</v>
          </cell>
          <cell r="I186">
            <v>6939.333333333333</v>
          </cell>
          <cell r="J186">
            <v>6939.333333333333</v>
          </cell>
          <cell r="K186">
            <v>6939.333333333333</v>
          </cell>
          <cell r="L186">
            <v>6939.333333333333</v>
          </cell>
          <cell r="M186">
            <v>6939.333333333333</v>
          </cell>
          <cell r="N186">
            <v>6939.333333333333</v>
          </cell>
          <cell r="O186">
            <v>83272</v>
          </cell>
        </row>
        <row r="187">
          <cell r="B187" t="str">
            <v>Payroll &amp; Benefits</v>
          </cell>
          <cell r="C187">
            <v>1730.25</v>
          </cell>
          <cell r="D187">
            <v>1730.25</v>
          </cell>
          <cell r="E187">
            <v>1730.25</v>
          </cell>
          <cell r="F187">
            <v>1730.25</v>
          </cell>
          <cell r="G187">
            <v>1730.25</v>
          </cell>
          <cell r="H187">
            <v>1730.25</v>
          </cell>
          <cell r="I187">
            <v>1730.25</v>
          </cell>
          <cell r="J187">
            <v>1730.25</v>
          </cell>
          <cell r="K187">
            <v>1730.25</v>
          </cell>
          <cell r="L187">
            <v>1730.25</v>
          </cell>
          <cell r="M187">
            <v>1730.25</v>
          </cell>
          <cell r="N187">
            <v>1730.25</v>
          </cell>
          <cell r="O187">
            <v>20763</v>
          </cell>
        </row>
        <row r="188">
          <cell r="C188">
            <v>13978.333333333332</v>
          </cell>
          <cell r="D188">
            <v>13978.333333333332</v>
          </cell>
          <cell r="E188">
            <v>13978.333333333332</v>
          </cell>
          <cell r="F188">
            <v>13978.333333333332</v>
          </cell>
          <cell r="G188">
            <v>13978.333333333332</v>
          </cell>
          <cell r="H188">
            <v>13978.333333333332</v>
          </cell>
          <cell r="I188">
            <v>13978.333333333332</v>
          </cell>
          <cell r="J188">
            <v>13978.333333333332</v>
          </cell>
          <cell r="K188">
            <v>13978.333333333332</v>
          </cell>
          <cell r="L188">
            <v>13978.333333333332</v>
          </cell>
          <cell r="M188">
            <v>13978.333333333332</v>
          </cell>
          <cell r="N188">
            <v>13978.333333333332</v>
          </cell>
          <cell r="O188">
            <v>167740</v>
          </cell>
        </row>
      </sheetData>
      <sheetData sheetId="3">
        <row r="6">
          <cell r="C6">
            <v>-17511144.960000001</v>
          </cell>
        </row>
      </sheetData>
      <sheetData sheetId="4">
        <row r="416">
          <cell r="D416">
            <v>6219210.0100000007</v>
          </cell>
        </row>
      </sheetData>
      <sheetData sheetId="5"/>
      <sheetData sheetId="6">
        <row r="1">
          <cell r="A1" t="str">
            <v xml:space="preserve">Purpose: Tab represents current year actuals, linked to a copy of Regulatory Accounting's actual file for Jan-July. Note: use tab "B". 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</row>
        <row r="2">
          <cell r="A2" t="str">
            <v>Source: link to Regulatory Accounting's actual file for ECCR "ECCR0712" where "0712" is the month and year of the most updated period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These actuals are linked to: feeds Current Year Reprojection tab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Jan 12</v>
          </cell>
          <cell r="D4" t="str">
            <v>DEPR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 t="str">
            <v>PROGRAM</v>
          </cell>
          <cell r="M4">
            <v>0</v>
          </cell>
        </row>
        <row r="5">
          <cell r="A5" t="str">
            <v>LINE</v>
          </cell>
          <cell r="C5">
            <v>0</v>
          </cell>
          <cell r="D5" t="str">
            <v>AMORT</v>
          </cell>
          <cell r="E5" t="str">
            <v>PAYROLL &amp;</v>
          </cell>
          <cell r="G5" t="str">
            <v>OUTSIDE</v>
          </cell>
          <cell r="H5" t="str">
            <v>MATERIALS &amp;</v>
          </cell>
          <cell r="L5" t="str">
            <v>REVENUES</v>
          </cell>
          <cell r="N5">
            <v>0</v>
          </cell>
        </row>
        <row r="6">
          <cell r="A6" t="str">
            <v>NO.</v>
          </cell>
          <cell r="B6" t="str">
            <v>PROGRAM</v>
          </cell>
          <cell r="C6">
            <v>0</v>
          </cell>
          <cell r="D6" t="str">
            <v>&amp; RETURN</v>
          </cell>
          <cell r="E6" t="str">
            <v>BENEFITS</v>
          </cell>
          <cell r="F6" t="str">
            <v>VEHICLES</v>
          </cell>
          <cell r="G6" t="str">
            <v>SERVICES</v>
          </cell>
          <cell r="H6" t="str">
            <v>SUPPLIES</v>
          </cell>
          <cell r="I6" t="str">
            <v>ADVERTISING</v>
          </cell>
          <cell r="J6" t="str">
            <v>INCENTIVES</v>
          </cell>
          <cell r="K6" t="str">
            <v>OTHER</v>
          </cell>
          <cell r="L6" t="str">
            <v>(CREDIT)</v>
          </cell>
          <cell r="M6" t="str">
            <v>TOTAL</v>
          </cell>
          <cell r="N6">
            <v>0</v>
          </cell>
        </row>
        <row r="7">
          <cell r="D7">
            <v>0</v>
          </cell>
          <cell r="E7" t="str">
            <v xml:space="preserve">PAYROLL </v>
          </cell>
          <cell r="F7" t="str">
            <v>VEHICLES</v>
          </cell>
          <cell r="G7" t="str">
            <v>SERVICES</v>
          </cell>
          <cell r="H7" t="str">
            <v>M&amp;S</v>
          </cell>
          <cell r="I7" t="str">
            <v>ADVERTISING</v>
          </cell>
          <cell r="J7" t="str">
            <v>INCENTIVES</v>
          </cell>
          <cell r="K7" t="str">
            <v>OTHER</v>
          </cell>
          <cell r="L7">
            <v>0</v>
          </cell>
          <cell r="M7">
            <v>0</v>
          </cell>
        </row>
        <row r="8">
          <cell r="A8">
            <v>1</v>
          </cell>
          <cell r="B8" t="str">
            <v>HOME ENERGY CHECK</v>
          </cell>
          <cell r="C8">
            <v>20015932</v>
          </cell>
          <cell r="D8">
            <v>0</v>
          </cell>
          <cell r="E8">
            <v>206100.81</v>
          </cell>
          <cell r="F8">
            <v>0</v>
          </cell>
          <cell r="G8">
            <v>3276.43</v>
          </cell>
          <cell r="H8">
            <v>6132.4</v>
          </cell>
          <cell r="I8">
            <v>31017.37</v>
          </cell>
          <cell r="J8">
            <v>0</v>
          </cell>
          <cell r="K8">
            <v>15812.43</v>
          </cell>
          <cell r="L8">
            <v>0</v>
          </cell>
          <cell r="M8">
            <v>262339.44</v>
          </cell>
        </row>
        <row r="9">
          <cell r="A9">
            <v>2</v>
          </cell>
          <cell r="B9" t="str">
            <v>RESIDENTIAL NEW CONSTRUCTION</v>
          </cell>
          <cell r="C9">
            <v>20015933</v>
          </cell>
          <cell r="D9">
            <v>0</v>
          </cell>
          <cell r="E9">
            <v>57910.12</v>
          </cell>
          <cell r="F9">
            <v>0</v>
          </cell>
          <cell r="G9">
            <v>2939.49</v>
          </cell>
          <cell r="H9">
            <v>0</v>
          </cell>
          <cell r="I9">
            <v>26599.99</v>
          </cell>
          <cell r="J9">
            <v>0</v>
          </cell>
          <cell r="K9">
            <v>4635.75</v>
          </cell>
          <cell r="L9">
            <v>0</v>
          </cell>
          <cell r="M9">
            <v>92085.35</v>
          </cell>
        </row>
        <row r="10">
          <cell r="A10">
            <v>3</v>
          </cell>
          <cell r="B10" t="str">
            <v>HOME ENERGY IMPROVEMENT</v>
          </cell>
          <cell r="C10">
            <v>20015934</v>
          </cell>
          <cell r="D10">
            <v>1228</v>
          </cell>
          <cell r="E10">
            <v>68393.05</v>
          </cell>
          <cell r="F10">
            <v>0</v>
          </cell>
          <cell r="G10">
            <v>5513.62</v>
          </cell>
          <cell r="H10">
            <v>0</v>
          </cell>
          <cell r="I10">
            <v>-10410.58</v>
          </cell>
          <cell r="J10">
            <v>236403.33</v>
          </cell>
          <cell r="K10">
            <v>3731.69</v>
          </cell>
          <cell r="L10">
            <v>0</v>
          </cell>
          <cell r="M10">
            <v>304859.11</v>
          </cell>
        </row>
        <row r="11">
          <cell r="A11">
            <v>4</v>
          </cell>
          <cell r="B11" t="str">
            <v>BUSINESS ENERGY CHECK</v>
          </cell>
          <cell r="C11">
            <v>20015936</v>
          </cell>
          <cell r="D11">
            <v>66</v>
          </cell>
          <cell r="E11">
            <v>67832.92</v>
          </cell>
          <cell r="F11">
            <v>0</v>
          </cell>
          <cell r="G11">
            <v>44922.51</v>
          </cell>
          <cell r="H11">
            <v>4779.5600000000004</v>
          </cell>
          <cell r="I11">
            <v>1441.6</v>
          </cell>
          <cell r="J11">
            <v>0</v>
          </cell>
          <cell r="K11">
            <v>2456.7800000000002</v>
          </cell>
          <cell r="L11">
            <v>0</v>
          </cell>
          <cell r="M11">
            <v>121499.37</v>
          </cell>
        </row>
        <row r="12">
          <cell r="A12">
            <v>5</v>
          </cell>
          <cell r="B12" t="str">
            <v>BETTER BUSINESS</v>
          </cell>
          <cell r="C12">
            <v>20015937</v>
          </cell>
          <cell r="D12">
            <v>1086</v>
          </cell>
          <cell r="E12">
            <v>18250.14</v>
          </cell>
          <cell r="F12">
            <v>0</v>
          </cell>
          <cell r="G12">
            <v>2646.4</v>
          </cell>
          <cell r="H12">
            <v>0</v>
          </cell>
          <cell r="I12">
            <v>1279.95</v>
          </cell>
          <cell r="J12">
            <v>20409.439999999999</v>
          </cell>
          <cell r="K12">
            <v>574.21</v>
          </cell>
          <cell r="L12">
            <v>0</v>
          </cell>
          <cell r="M12">
            <v>44246.14</v>
          </cell>
        </row>
        <row r="13">
          <cell r="A13">
            <v>6</v>
          </cell>
          <cell r="B13" t="str">
            <v>BUSINESS NEW CONSTRUCTION</v>
          </cell>
          <cell r="C13">
            <v>20015938</v>
          </cell>
          <cell r="D13">
            <v>0</v>
          </cell>
          <cell r="E13">
            <v>5670.88</v>
          </cell>
          <cell r="F13">
            <v>0</v>
          </cell>
          <cell r="G13">
            <v>765.48</v>
          </cell>
          <cell r="H13">
            <v>0</v>
          </cell>
          <cell r="I13">
            <v>879.24</v>
          </cell>
          <cell r="J13">
            <v>19302.7</v>
          </cell>
          <cell r="K13">
            <v>30.52</v>
          </cell>
          <cell r="L13">
            <v>0</v>
          </cell>
          <cell r="M13">
            <v>26648.820000000003</v>
          </cell>
        </row>
        <row r="14">
          <cell r="A14">
            <v>7</v>
          </cell>
          <cell r="B14" t="str">
            <v>TECHNOLOGY DEVELOPMENT</v>
          </cell>
          <cell r="C14">
            <v>20015939</v>
          </cell>
          <cell r="D14">
            <v>268</v>
          </cell>
          <cell r="E14">
            <v>4020.31</v>
          </cell>
          <cell r="F14">
            <v>0</v>
          </cell>
          <cell r="G14">
            <v>327.11</v>
          </cell>
          <cell r="H14">
            <v>0</v>
          </cell>
          <cell r="I14">
            <v>0</v>
          </cell>
          <cell r="J14">
            <v>0</v>
          </cell>
          <cell r="K14">
            <v>735.5</v>
          </cell>
          <cell r="L14">
            <v>0</v>
          </cell>
          <cell r="M14">
            <v>5350.9199999999992</v>
          </cell>
        </row>
        <row r="15">
          <cell r="A15">
            <v>8</v>
          </cell>
          <cell r="B15" t="str">
            <v>SOLAR WATER HEATING W/EM</v>
          </cell>
          <cell r="C15">
            <v>20084920</v>
          </cell>
          <cell r="D15">
            <v>0</v>
          </cell>
          <cell r="E15">
            <v>1915.98</v>
          </cell>
          <cell r="F15">
            <v>0</v>
          </cell>
          <cell r="G15">
            <v>0</v>
          </cell>
          <cell r="H15">
            <v>0</v>
          </cell>
          <cell r="I15">
            <v>-172.34</v>
          </cell>
          <cell r="J15">
            <v>17212.5</v>
          </cell>
          <cell r="K15">
            <v>0</v>
          </cell>
          <cell r="L15">
            <v>0</v>
          </cell>
          <cell r="M15">
            <v>18956.14</v>
          </cell>
        </row>
        <row r="16">
          <cell r="A16">
            <v>9</v>
          </cell>
          <cell r="B16" t="str">
            <v>RESEARCH AND DEMONSTRATION</v>
          </cell>
          <cell r="C16">
            <v>20084922</v>
          </cell>
          <cell r="D16">
            <v>0</v>
          </cell>
          <cell r="E16">
            <v>1066.44</v>
          </cell>
          <cell r="F16">
            <v>0</v>
          </cell>
          <cell r="G16">
            <v>-35000</v>
          </cell>
          <cell r="H16">
            <v>0</v>
          </cell>
          <cell r="I16">
            <v>0</v>
          </cell>
          <cell r="J16">
            <v>0</v>
          </cell>
          <cell r="K16">
            <v>149.5</v>
          </cell>
          <cell r="L16">
            <v>0</v>
          </cell>
          <cell r="M16">
            <v>-33784.06</v>
          </cell>
        </row>
        <row r="17">
          <cell r="A17">
            <v>10</v>
          </cell>
          <cell r="B17" t="str">
            <v>SOLAR WATER HEAT LOW INCOME RES</v>
          </cell>
          <cell r="C17">
            <v>20084921</v>
          </cell>
          <cell r="D17">
            <v>0</v>
          </cell>
          <cell r="E17">
            <v>1267.69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8040</v>
          </cell>
          <cell r="K17">
            <v>0</v>
          </cell>
          <cell r="L17">
            <v>0</v>
          </cell>
          <cell r="M17">
            <v>9307.69</v>
          </cell>
        </row>
        <row r="18">
          <cell r="A18">
            <v>11</v>
          </cell>
          <cell r="B18" t="str">
            <v>PHOTOVOLTAIC FOR SCHOOLS PILOT</v>
          </cell>
          <cell r="C18">
            <v>20084917</v>
          </cell>
          <cell r="D18">
            <v>0</v>
          </cell>
          <cell r="E18">
            <v>2963.12</v>
          </cell>
          <cell r="F18">
            <v>0</v>
          </cell>
          <cell r="G18">
            <v>0</v>
          </cell>
          <cell r="H18">
            <v>0</v>
          </cell>
          <cell r="I18">
            <v>3827.65</v>
          </cell>
          <cell r="J18">
            <v>0</v>
          </cell>
          <cell r="K18">
            <v>262.27</v>
          </cell>
          <cell r="L18">
            <v>0</v>
          </cell>
          <cell r="M18">
            <v>7053.0400000000009</v>
          </cell>
        </row>
        <row r="19">
          <cell r="A19">
            <v>12</v>
          </cell>
          <cell r="B19" t="str">
            <v>RESIDENTIAL SOLAR PHOTOVOLTAIC</v>
          </cell>
          <cell r="C19">
            <v>20084918</v>
          </cell>
          <cell r="D19">
            <v>0</v>
          </cell>
          <cell r="E19">
            <v>5776.19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133324</v>
          </cell>
          <cell r="K19">
            <v>104.62</v>
          </cell>
          <cell r="L19">
            <v>0</v>
          </cell>
          <cell r="M19">
            <v>139204.81</v>
          </cell>
        </row>
        <row r="20">
          <cell r="A20">
            <v>13</v>
          </cell>
          <cell r="B20" t="str">
            <v>COMMERCIAL SOLAR PHOTOVOLTAIC</v>
          </cell>
          <cell r="C20">
            <v>20084919</v>
          </cell>
          <cell r="D20">
            <v>0</v>
          </cell>
          <cell r="E20">
            <v>2172.88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2172.88</v>
          </cell>
        </row>
        <row r="21">
          <cell r="A21">
            <v>14</v>
          </cell>
          <cell r="B21" t="str">
            <v>INNOVATION INCENTIVE</v>
          </cell>
          <cell r="C21">
            <v>20015940</v>
          </cell>
          <cell r="D21">
            <v>0</v>
          </cell>
          <cell r="E21">
            <v>497.51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6915</v>
          </cell>
          <cell r="K21">
            <v>0</v>
          </cell>
          <cell r="L21">
            <v>0</v>
          </cell>
          <cell r="M21">
            <v>7412.51</v>
          </cell>
        </row>
        <row r="22">
          <cell r="A22">
            <v>15</v>
          </cell>
          <cell r="B22" t="str">
            <v>INTERRUPT LOAD MANAGEMENT</v>
          </cell>
          <cell r="C22">
            <v>20015941</v>
          </cell>
          <cell r="D22">
            <v>3113</v>
          </cell>
          <cell r="E22">
            <v>7171.33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1930470.62</v>
          </cell>
          <cell r="K22">
            <v>98.62</v>
          </cell>
          <cell r="L22">
            <v>0</v>
          </cell>
          <cell r="M22">
            <v>1940853.5700000003</v>
          </cell>
        </row>
        <row r="23">
          <cell r="A23">
            <v>16</v>
          </cell>
          <cell r="B23" t="str">
            <v>CURTAIL LOAD MANAGEMENT</v>
          </cell>
          <cell r="C23">
            <v>20015942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70947.14</v>
          </cell>
          <cell r="K23">
            <v>0</v>
          </cell>
          <cell r="L23">
            <v>0</v>
          </cell>
          <cell r="M23">
            <v>70947.14</v>
          </cell>
          <cell r="N23">
            <v>0</v>
          </cell>
        </row>
        <row r="24">
          <cell r="A24">
            <v>17</v>
          </cell>
          <cell r="B24" t="str">
            <v>RESIDENTIAL LOAD MANAGEMENT</v>
          </cell>
          <cell r="C24" t="str">
            <v>20015943/9080120</v>
          </cell>
          <cell r="D24">
            <v>698886</v>
          </cell>
          <cell r="E24">
            <v>168543.33</v>
          </cell>
          <cell r="F24">
            <v>0</v>
          </cell>
          <cell r="G24">
            <v>443927.01</v>
          </cell>
          <cell r="H24">
            <v>389.11</v>
          </cell>
          <cell r="I24">
            <v>55347.02</v>
          </cell>
          <cell r="J24">
            <v>1860489.11</v>
          </cell>
          <cell r="K24">
            <v>61460.69</v>
          </cell>
          <cell r="L24">
            <v>0</v>
          </cell>
          <cell r="M24">
            <v>3289042.27</v>
          </cell>
          <cell r="N24">
            <v>0</v>
          </cell>
        </row>
        <row r="25">
          <cell r="A25">
            <v>18</v>
          </cell>
          <cell r="B25" t="str">
            <v>COMMMERCIAL LOAD MANAGEMENT</v>
          </cell>
          <cell r="C25">
            <v>20015944</v>
          </cell>
          <cell r="D25">
            <v>0</v>
          </cell>
          <cell r="E25">
            <v>449.12</v>
          </cell>
          <cell r="F25">
            <v>0</v>
          </cell>
          <cell r="G25">
            <v>1632</v>
          </cell>
          <cell r="H25">
            <v>0</v>
          </cell>
          <cell r="I25">
            <v>0</v>
          </cell>
          <cell r="J25">
            <v>37720.44</v>
          </cell>
          <cell r="K25">
            <v>0</v>
          </cell>
          <cell r="L25">
            <v>0</v>
          </cell>
          <cell r="M25">
            <v>39801.560000000005</v>
          </cell>
          <cell r="N25">
            <v>0</v>
          </cell>
        </row>
        <row r="26">
          <cell r="A26">
            <v>19</v>
          </cell>
          <cell r="B26" t="str">
            <v>LOW INCOME</v>
          </cell>
          <cell r="C26">
            <v>20021329</v>
          </cell>
          <cell r="D26">
            <v>0</v>
          </cell>
          <cell r="E26">
            <v>4662.9799999999996</v>
          </cell>
          <cell r="F26">
            <v>0</v>
          </cell>
          <cell r="G26">
            <v>0</v>
          </cell>
          <cell r="H26">
            <v>0</v>
          </cell>
          <cell r="I26">
            <v>5000</v>
          </cell>
          <cell r="J26">
            <v>5877</v>
          </cell>
          <cell r="K26">
            <v>92.29</v>
          </cell>
          <cell r="L26">
            <v>0</v>
          </cell>
          <cell r="M26">
            <v>15632.27</v>
          </cell>
          <cell r="N26">
            <v>0</v>
          </cell>
        </row>
        <row r="27">
          <cell r="A27">
            <v>20</v>
          </cell>
          <cell r="B27" t="str">
            <v>STANDBY GENERATION</v>
          </cell>
          <cell r="C27">
            <v>20021332</v>
          </cell>
          <cell r="D27">
            <v>8500</v>
          </cell>
          <cell r="E27">
            <v>9116.42</v>
          </cell>
          <cell r="F27">
            <v>0</v>
          </cell>
          <cell r="G27">
            <v>366.93</v>
          </cell>
          <cell r="H27">
            <v>0</v>
          </cell>
          <cell r="I27">
            <v>0</v>
          </cell>
          <cell r="J27">
            <v>349770</v>
          </cell>
          <cell r="K27">
            <v>477.55</v>
          </cell>
          <cell r="L27">
            <v>0</v>
          </cell>
          <cell r="M27">
            <v>368230.89999999997</v>
          </cell>
          <cell r="N27">
            <v>0</v>
          </cell>
        </row>
        <row r="28">
          <cell r="A28">
            <v>21</v>
          </cell>
          <cell r="B28" t="str">
            <v>QUALIFYING FACILITY</v>
          </cell>
          <cell r="C28">
            <v>20025062</v>
          </cell>
          <cell r="D28">
            <v>0</v>
          </cell>
          <cell r="E28">
            <v>38860.78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269.02999999999997</v>
          </cell>
          <cell r="L28">
            <v>0</v>
          </cell>
          <cell r="M28">
            <v>39129.81</v>
          </cell>
          <cell r="N28">
            <v>0</v>
          </cell>
        </row>
        <row r="29">
          <cell r="A29">
            <v>22</v>
          </cell>
          <cell r="B29" t="str">
            <v>RENEWABLE ENERGY SAVER</v>
          </cell>
          <cell r="C29">
            <v>20060744</v>
          </cell>
          <cell r="D29">
            <v>0</v>
          </cell>
          <cell r="E29">
            <v>0</v>
          </cell>
          <cell r="F29">
            <v>0</v>
          </cell>
          <cell r="G29">
            <v>2067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2067</v>
          </cell>
          <cell r="N29">
            <v>0</v>
          </cell>
        </row>
        <row r="30">
          <cell r="A30">
            <v>23</v>
          </cell>
          <cell r="B30" t="str">
            <v>NEIGHBORHOOD ENERGY SAVER</v>
          </cell>
          <cell r="C30">
            <v>20060745</v>
          </cell>
          <cell r="D30">
            <v>0</v>
          </cell>
          <cell r="E30">
            <v>6462.7</v>
          </cell>
          <cell r="F30">
            <v>0</v>
          </cell>
          <cell r="G30">
            <v>0</v>
          </cell>
          <cell r="H30">
            <v>40.15</v>
          </cell>
          <cell r="I30">
            <v>4914.79</v>
          </cell>
          <cell r="J30">
            <v>24248.79</v>
          </cell>
          <cell r="K30">
            <v>612.61</v>
          </cell>
          <cell r="L30">
            <v>0</v>
          </cell>
          <cell r="M30">
            <v>36279.040000000001</v>
          </cell>
          <cell r="N30">
            <v>0</v>
          </cell>
        </row>
        <row r="31">
          <cell r="A31">
            <v>24</v>
          </cell>
          <cell r="B31" t="str">
            <v>CONSERVATION PROGRAM ADMIN</v>
          </cell>
          <cell r="C31">
            <v>20015935</v>
          </cell>
          <cell r="D31">
            <v>696</v>
          </cell>
          <cell r="E31">
            <v>83866.040000000008</v>
          </cell>
          <cell r="F31">
            <v>0</v>
          </cell>
          <cell r="G31">
            <v>19100.330000000002</v>
          </cell>
          <cell r="H31">
            <v>7576.12</v>
          </cell>
          <cell r="I31">
            <v>1078.0699999999997</v>
          </cell>
          <cell r="J31">
            <v>0</v>
          </cell>
          <cell r="K31">
            <v>11400.73</v>
          </cell>
          <cell r="L31">
            <v>0</v>
          </cell>
          <cell r="M31">
            <v>123717.29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TOTAL ALL PROGRAMS</v>
          </cell>
          <cell r="D33">
            <v>713843</v>
          </cell>
          <cell r="E33">
            <v>762970.74</v>
          </cell>
          <cell r="F33">
            <v>0</v>
          </cell>
          <cell r="G33">
            <v>492484.31000000006</v>
          </cell>
          <cell r="H33">
            <v>18917.34</v>
          </cell>
          <cell r="I33">
            <v>120802.75999999998</v>
          </cell>
          <cell r="J33">
            <v>4721130.07</v>
          </cell>
          <cell r="K33">
            <v>102904.79</v>
          </cell>
          <cell r="L33">
            <v>0</v>
          </cell>
          <cell r="M33">
            <v>6933053.0099999998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7">
          <cell r="B37" t="str">
            <v>Feb 12</v>
          </cell>
          <cell r="D37" t="str">
            <v>DEPR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str">
            <v>PROGRAM</v>
          </cell>
          <cell r="M37">
            <v>0</v>
          </cell>
        </row>
        <row r="38">
          <cell r="A38" t="str">
            <v>LINE</v>
          </cell>
          <cell r="B38">
            <v>0</v>
          </cell>
          <cell r="C38">
            <v>0</v>
          </cell>
          <cell r="D38" t="str">
            <v>AMORT</v>
          </cell>
          <cell r="E38" t="str">
            <v>PAYROLL &amp;</v>
          </cell>
          <cell r="G38" t="str">
            <v>OUTSIDE</v>
          </cell>
          <cell r="H38" t="str">
            <v>MATERIALS &amp;</v>
          </cell>
          <cell r="L38" t="str">
            <v>REVENUES</v>
          </cell>
          <cell r="N38">
            <v>0</v>
          </cell>
        </row>
        <row r="39">
          <cell r="A39" t="str">
            <v>NO.</v>
          </cell>
          <cell r="B39" t="str">
            <v>PROGRAM</v>
          </cell>
          <cell r="C39">
            <v>0</v>
          </cell>
          <cell r="D39" t="str">
            <v>&amp; RETURN</v>
          </cell>
          <cell r="E39" t="str">
            <v>BENEFITS</v>
          </cell>
          <cell r="F39" t="str">
            <v>VEHICLES</v>
          </cell>
          <cell r="G39" t="str">
            <v>SERVICES</v>
          </cell>
          <cell r="H39" t="str">
            <v>SUPPLIES</v>
          </cell>
          <cell r="I39" t="str">
            <v>ADVERTISING</v>
          </cell>
          <cell r="J39" t="str">
            <v>INCENTIVES</v>
          </cell>
          <cell r="K39" t="str">
            <v>OTHER</v>
          </cell>
          <cell r="L39" t="str">
            <v>(CREDIT)</v>
          </cell>
          <cell r="M39" t="str">
            <v>TOTAL</v>
          </cell>
          <cell r="N39">
            <v>0</v>
          </cell>
        </row>
        <row r="40">
          <cell r="C40">
            <v>0</v>
          </cell>
          <cell r="D40">
            <v>0</v>
          </cell>
          <cell r="E40" t="str">
            <v xml:space="preserve">PAYROLL </v>
          </cell>
          <cell r="F40" t="str">
            <v>VEHICLES</v>
          </cell>
          <cell r="G40" t="str">
            <v>SERVICES</v>
          </cell>
          <cell r="H40" t="str">
            <v>M&amp;S</v>
          </cell>
          <cell r="I40" t="str">
            <v>ADVERTISING</v>
          </cell>
          <cell r="J40" t="str">
            <v>INCENTIVES</v>
          </cell>
          <cell r="K40" t="str">
            <v>OTHER</v>
          </cell>
          <cell r="L40">
            <v>0</v>
          </cell>
          <cell r="S40">
            <v>0</v>
          </cell>
          <cell r="T40" t="str">
            <v xml:space="preserve">PAYROLL </v>
          </cell>
          <cell r="U40" t="str">
            <v>VEHICLES</v>
          </cell>
          <cell r="V40" t="str">
            <v>SERVICES</v>
          </cell>
          <cell r="W40" t="str">
            <v>M&amp;S</v>
          </cell>
          <cell r="X40" t="str">
            <v>ADVERTISING</v>
          </cell>
          <cell r="Y40" t="str">
            <v>INCENTIVES</v>
          </cell>
          <cell r="Z40" t="str">
            <v>OTHER</v>
          </cell>
          <cell r="AA40">
            <v>0</v>
          </cell>
        </row>
        <row r="41">
          <cell r="C41">
            <v>20015932</v>
          </cell>
          <cell r="D41">
            <v>0</v>
          </cell>
          <cell r="E41">
            <v>322726.76</v>
          </cell>
          <cell r="F41">
            <v>0</v>
          </cell>
          <cell r="G41">
            <v>7744.5</v>
          </cell>
          <cell r="H41">
            <v>2990.6</v>
          </cell>
          <cell r="I41">
            <v>537375.19999999995</v>
          </cell>
          <cell r="J41">
            <v>0</v>
          </cell>
          <cell r="K41">
            <v>45492.77</v>
          </cell>
          <cell r="L41">
            <v>0</v>
          </cell>
          <cell r="R41">
            <v>20015932</v>
          </cell>
          <cell r="S41">
            <v>0</v>
          </cell>
          <cell r="T41">
            <v>376653.12399999972</v>
          </cell>
          <cell r="U41">
            <v>0</v>
          </cell>
          <cell r="V41">
            <v>7170.902</v>
          </cell>
          <cell r="W41">
            <v>3496.5019999999959</v>
          </cell>
          <cell r="X41">
            <v>253258.84</v>
          </cell>
          <cell r="Y41">
            <v>0</v>
          </cell>
          <cell r="Z41">
            <v>38574.03</v>
          </cell>
          <cell r="AA41">
            <v>0</v>
          </cell>
          <cell r="AB41">
            <v>679153.3979999997</v>
          </cell>
        </row>
        <row r="42">
          <cell r="A42">
            <v>2</v>
          </cell>
          <cell r="B42" t="str">
            <v>RESIDENTIAL NEW CONSTRUCTION</v>
          </cell>
          <cell r="C42">
            <v>20015933</v>
          </cell>
          <cell r="D42">
            <v>0</v>
          </cell>
          <cell r="E42">
            <v>62999.73</v>
          </cell>
          <cell r="F42">
            <v>0</v>
          </cell>
          <cell r="G42">
            <v>2416.2399999999998</v>
          </cell>
          <cell r="H42">
            <v>43.27</v>
          </cell>
          <cell r="I42">
            <v>12982.42</v>
          </cell>
          <cell r="J42">
            <v>720387.5</v>
          </cell>
          <cell r="K42">
            <v>8477.7900000000009</v>
          </cell>
          <cell r="L42">
            <v>0</v>
          </cell>
          <cell r="M42">
            <v>807306.95000000007</v>
          </cell>
          <cell r="R42">
            <v>20015933</v>
          </cell>
          <cell r="S42">
            <v>0</v>
          </cell>
          <cell r="T42">
            <v>72738.994000000006</v>
          </cell>
          <cell r="U42">
            <v>0</v>
          </cell>
          <cell r="V42">
            <v>2597.0500000000002</v>
          </cell>
          <cell r="W42">
            <v>96.54800000000003</v>
          </cell>
          <cell r="X42">
            <v>12164.141999999998</v>
          </cell>
          <cell r="Y42">
            <v>137561.5</v>
          </cell>
          <cell r="Z42">
            <v>4592.4839999999995</v>
          </cell>
          <cell r="AA42">
            <v>0</v>
          </cell>
          <cell r="AB42">
            <v>229750.71799999999</v>
          </cell>
        </row>
        <row r="43">
          <cell r="A43">
            <v>3</v>
          </cell>
          <cell r="B43" t="str">
            <v>HOME ENERGY IMPROVEMENT</v>
          </cell>
          <cell r="C43">
            <v>20015934</v>
          </cell>
          <cell r="D43">
            <v>1218</v>
          </cell>
          <cell r="E43">
            <v>113611.63</v>
          </cell>
          <cell r="F43">
            <v>0</v>
          </cell>
          <cell r="G43">
            <v>5642.3</v>
          </cell>
          <cell r="H43">
            <v>0</v>
          </cell>
          <cell r="I43">
            <v>235773.24</v>
          </cell>
          <cell r="J43">
            <v>87582.19</v>
          </cell>
          <cell r="K43">
            <v>17188.22</v>
          </cell>
          <cell r="L43">
            <v>0</v>
          </cell>
          <cell r="M43">
            <v>461015.57999999996</v>
          </cell>
          <cell r="R43">
            <v>20015934</v>
          </cell>
          <cell r="S43">
            <v>996</v>
          </cell>
          <cell r="T43">
            <v>113772.974</v>
          </cell>
          <cell r="U43">
            <v>0</v>
          </cell>
          <cell r="V43">
            <v>9178.2659999999996</v>
          </cell>
          <cell r="W43">
            <v>276.88600000000002</v>
          </cell>
          <cell r="X43">
            <v>106245.242</v>
          </cell>
          <cell r="Y43">
            <v>381667.58999999997</v>
          </cell>
          <cell r="Z43">
            <v>12470.587999999998</v>
          </cell>
          <cell r="AA43">
            <v>0</v>
          </cell>
          <cell r="AB43">
            <v>623611.54599999997</v>
          </cell>
        </row>
        <row r="44">
          <cell r="A44">
            <v>4</v>
          </cell>
          <cell r="B44" t="str">
            <v>BUSINESS ENERGY CHECK</v>
          </cell>
          <cell r="C44">
            <v>20015936</v>
          </cell>
          <cell r="D44">
            <v>66</v>
          </cell>
          <cell r="E44">
            <v>111236.97</v>
          </cell>
          <cell r="F44">
            <v>0</v>
          </cell>
          <cell r="G44">
            <v>92035.24</v>
          </cell>
          <cell r="H44">
            <v>3781.63</v>
          </cell>
          <cell r="I44">
            <v>5352.09</v>
          </cell>
          <cell r="J44">
            <v>0</v>
          </cell>
          <cell r="K44">
            <v>12326.140000000001</v>
          </cell>
          <cell r="L44">
            <v>0</v>
          </cell>
          <cell r="M44">
            <v>224798.07000000004</v>
          </cell>
          <cell r="R44">
            <v>20015936</v>
          </cell>
          <cell r="S44">
            <v>1781</v>
          </cell>
          <cell r="T44">
            <v>143037.894</v>
          </cell>
          <cell r="U44">
            <v>0</v>
          </cell>
          <cell r="V44">
            <v>13657.578000000003</v>
          </cell>
          <cell r="W44">
            <v>298.1659999999996</v>
          </cell>
          <cell r="X44">
            <v>8467.362000000001</v>
          </cell>
          <cell r="Y44">
            <v>0</v>
          </cell>
          <cell r="Z44">
            <v>8787.8820000000014</v>
          </cell>
          <cell r="AA44">
            <v>0</v>
          </cell>
          <cell r="AB44">
            <v>174248.88200000001</v>
          </cell>
        </row>
        <row r="45">
          <cell r="A45">
            <v>5</v>
          </cell>
          <cell r="B45" t="str">
            <v>BETTER BUSINESS</v>
          </cell>
          <cell r="C45">
            <v>20015937</v>
          </cell>
          <cell r="D45">
            <v>1078</v>
          </cell>
          <cell r="E45">
            <v>34306.550000000003</v>
          </cell>
          <cell r="F45">
            <v>0</v>
          </cell>
          <cell r="G45">
            <v>3618.11</v>
          </cell>
          <cell r="H45">
            <v>0</v>
          </cell>
          <cell r="I45">
            <v>3789.5</v>
          </cell>
          <cell r="J45">
            <v>161874.97</v>
          </cell>
          <cell r="K45">
            <v>4153.8599999999997</v>
          </cell>
          <cell r="L45">
            <v>0</v>
          </cell>
          <cell r="M45">
            <v>208820.99</v>
          </cell>
          <cell r="R45">
            <v>20015937</v>
          </cell>
          <cell r="S45">
            <v>1036</v>
          </cell>
          <cell r="T45">
            <v>30415.682000000001</v>
          </cell>
          <cell r="U45">
            <v>0</v>
          </cell>
          <cell r="V45">
            <v>2381.5159999999996</v>
          </cell>
          <cell r="W45">
            <v>84.277999999999992</v>
          </cell>
          <cell r="X45">
            <v>8652.6479999999992</v>
          </cell>
          <cell r="Y45">
            <v>124572.43400000001</v>
          </cell>
          <cell r="Z45">
            <v>2798.2480000000005</v>
          </cell>
          <cell r="AA45">
            <v>0</v>
          </cell>
          <cell r="AB45">
            <v>168904.80600000001</v>
          </cell>
        </row>
        <row r="46">
          <cell r="A46">
            <v>6</v>
          </cell>
          <cell r="B46" t="str">
            <v>BUSINESS NEW CONSTRUCTION</v>
          </cell>
          <cell r="C46">
            <v>20015938</v>
          </cell>
          <cell r="D46">
            <v>0</v>
          </cell>
          <cell r="E46">
            <v>4772.58</v>
          </cell>
          <cell r="F46">
            <v>0</v>
          </cell>
          <cell r="G46">
            <v>158.16999999999999</v>
          </cell>
          <cell r="H46">
            <v>0</v>
          </cell>
          <cell r="I46">
            <v>1776.43</v>
          </cell>
          <cell r="J46">
            <v>153971.93</v>
          </cell>
          <cell r="K46">
            <v>692.33</v>
          </cell>
          <cell r="L46">
            <v>0</v>
          </cell>
          <cell r="M46">
            <v>161371.43999999997</v>
          </cell>
          <cell r="R46">
            <v>20015938</v>
          </cell>
          <cell r="S46">
            <v>0</v>
          </cell>
          <cell r="T46">
            <v>7787.6739999999991</v>
          </cell>
          <cell r="U46">
            <v>0</v>
          </cell>
          <cell r="V46">
            <v>1085.376</v>
          </cell>
          <cell r="W46">
            <v>44.277999999999999</v>
          </cell>
          <cell r="X46">
            <v>4936.619999999999</v>
          </cell>
          <cell r="Y46">
            <v>123731.014</v>
          </cell>
          <cell r="Z46">
            <v>1204.6420000000003</v>
          </cell>
          <cell r="AA46">
            <v>0</v>
          </cell>
          <cell r="AB46">
            <v>138789.60399999999</v>
          </cell>
        </row>
        <row r="47">
          <cell r="A47">
            <v>7</v>
          </cell>
          <cell r="B47" t="str">
            <v>TECHNOLOGY DEVELOPMENT</v>
          </cell>
          <cell r="C47">
            <v>20015939</v>
          </cell>
          <cell r="D47">
            <v>266</v>
          </cell>
          <cell r="E47">
            <v>8606.9500000000007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477.53</v>
          </cell>
          <cell r="L47">
            <v>0</v>
          </cell>
          <cell r="M47">
            <v>9350.4800000000014</v>
          </cell>
          <cell r="R47">
            <v>20015939</v>
          </cell>
          <cell r="S47">
            <v>257</v>
          </cell>
          <cell r="T47">
            <v>17849.701999999997</v>
          </cell>
          <cell r="U47">
            <v>0</v>
          </cell>
          <cell r="V47">
            <v>17932</v>
          </cell>
          <cell r="W47">
            <v>1000</v>
          </cell>
          <cell r="X47">
            <v>0</v>
          </cell>
          <cell r="Y47">
            <v>0</v>
          </cell>
          <cell r="Z47">
            <v>9245.7919999999995</v>
          </cell>
          <cell r="AA47">
            <v>0</v>
          </cell>
          <cell r="AB47">
            <v>46027.493999999999</v>
          </cell>
        </row>
        <row r="48">
          <cell r="A48">
            <v>8</v>
          </cell>
          <cell r="B48" t="str">
            <v>SOLAR WATER HEATING W/EM</v>
          </cell>
          <cell r="C48">
            <v>20084920</v>
          </cell>
          <cell r="D48">
            <v>0</v>
          </cell>
          <cell r="E48">
            <v>2350.9299999999998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16618.060000000001</v>
          </cell>
          <cell r="K48">
            <v>1190.4359999999999</v>
          </cell>
          <cell r="L48">
            <v>0</v>
          </cell>
          <cell r="M48">
            <v>20159.426000000003</v>
          </cell>
          <cell r="R48">
            <v>20084920</v>
          </cell>
          <cell r="S48">
            <v>0</v>
          </cell>
          <cell r="T48">
            <v>2580.3240000000005</v>
          </cell>
          <cell r="U48">
            <v>0</v>
          </cell>
          <cell r="V48">
            <v>746.2</v>
          </cell>
          <cell r="W48">
            <v>0</v>
          </cell>
          <cell r="X48">
            <v>1058.1680000000001</v>
          </cell>
          <cell r="Y48">
            <v>16239.444</v>
          </cell>
          <cell r="Z48">
            <v>65.621999999999986</v>
          </cell>
          <cell r="AA48">
            <v>0</v>
          </cell>
          <cell r="AB48">
            <v>20689.757999999998</v>
          </cell>
        </row>
        <row r="49">
          <cell r="A49">
            <v>9</v>
          </cell>
          <cell r="B49" t="str">
            <v>RESEARCH AND DEMONSTRATION</v>
          </cell>
          <cell r="C49">
            <v>20084922</v>
          </cell>
          <cell r="D49">
            <v>0</v>
          </cell>
          <cell r="E49">
            <v>719.7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37.090000000000003</v>
          </cell>
          <cell r="L49">
            <v>0</v>
          </cell>
          <cell r="M49">
            <v>756.79000000000008</v>
          </cell>
          <cell r="R49">
            <v>20084922</v>
          </cell>
          <cell r="S49">
            <v>0</v>
          </cell>
          <cell r="T49">
            <v>4588.99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30154</v>
          </cell>
          <cell r="AA49">
            <v>0</v>
          </cell>
          <cell r="AB49">
            <v>34742.99</v>
          </cell>
        </row>
        <row r="50">
          <cell r="A50">
            <v>10</v>
          </cell>
          <cell r="B50" t="str">
            <v>SOLAR WATER HEAT LOW INCOME RES</v>
          </cell>
          <cell r="C50">
            <v>20084921</v>
          </cell>
          <cell r="D50">
            <v>0</v>
          </cell>
          <cell r="E50">
            <v>1738.26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4020</v>
          </cell>
          <cell r="K50">
            <v>173.81</v>
          </cell>
          <cell r="L50">
            <v>0</v>
          </cell>
          <cell r="M50">
            <v>5932.0700000000006</v>
          </cell>
          <cell r="R50">
            <v>20084921</v>
          </cell>
          <cell r="S50">
            <v>0</v>
          </cell>
          <cell r="T50">
            <v>1856.3699999999997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10868</v>
          </cell>
          <cell r="Z50">
            <v>1.7960000000000065</v>
          </cell>
          <cell r="AA50">
            <v>0</v>
          </cell>
          <cell r="AB50">
            <v>12726.165999999999</v>
          </cell>
        </row>
        <row r="51">
          <cell r="A51">
            <v>11</v>
          </cell>
          <cell r="B51" t="str">
            <v>PHOTOVOLTAIC FOR SCHOOLS PILOT</v>
          </cell>
          <cell r="C51">
            <v>20084917</v>
          </cell>
          <cell r="D51">
            <v>0</v>
          </cell>
          <cell r="E51">
            <v>1790.82</v>
          </cell>
          <cell r="F51">
            <v>0</v>
          </cell>
          <cell r="G51">
            <v>0</v>
          </cell>
          <cell r="H51">
            <v>0</v>
          </cell>
          <cell r="I51">
            <v>281.86</v>
          </cell>
          <cell r="J51">
            <v>0</v>
          </cell>
          <cell r="K51">
            <v>527.54</v>
          </cell>
          <cell r="L51">
            <v>0</v>
          </cell>
          <cell r="M51">
            <v>2600.2199999999998</v>
          </cell>
          <cell r="R51">
            <v>20084917</v>
          </cell>
          <cell r="S51">
            <v>0</v>
          </cell>
          <cell r="T51">
            <v>2363.0519999999997</v>
          </cell>
          <cell r="U51">
            <v>0</v>
          </cell>
          <cell r="V51">
            <v>95.85</v>
          </cell>
          <cell r="W51">
            <v>0</v>
          </cell>
          <cell r="X51">
            <v>1676.3779999999999</v>
          </cell>
          <cell r="Y51">
            <v>357000</v>
          </cell>
          <cell r="Z51">
            <v>274.95200000000006</v>
          </cell>
          <cell r="AA51">
            <v>0</v>
          </cell>
          <cell r="AB51">
            <v>361410.23200000002</v>
          </cell>
        </row>
        <row r="52">
          <cell r="A52">
            <v>12</v>
          </cell>
          <cell r="B52" t="str">
            <v>RESIDENTIAL SOLAR PHOTOVOLTAIC</v>
          </cell>
          <cell r="C52">
            <v>20084918</v>
          </cell>
          <cell r="D52">
            <v>0</v>
          </cell>
          <cell r="E52">
            <v>8630.0300000000007</v>
          </cell>
          <cell r="F52">
            <v>0</v>
          </cell>
          <cell r="G52">
            <v>193.26</v>
          </cell>
          <cell r="H52">
            <v>0</v>
          </cell>
          <cell r="I52">
            <v>0</v>
          </cell>
          <cell r="J52">
            <v>273630</v>
          </cell>
          <cell r="K52">
            <v>933.95</v>
          </cell>
          <cell r="L52">
            <v>0</v>
          </cell>
          <cell r="M52">
            <v>283387.24</v>
          </cell>
          <cell r="R52">
            <v>20084918</v>
          </cell>
          <cell r="S52">
            <v>0</v>
          </cell>
          <cell r="T52">
            <v>4351.2920000000013</v>
          </cell>
          <cell r="U52">
            <v>0</v>
          </cell>
          <cell r="V52">
            <v>529.9</v>
          </cell>
          <cell r="W52">
            <v>0</v>
          </cell>
          <cell r="X52">
            <v>89.376000000000005</v>
          </cell>
          <cell r="Y52">
            <v>142175.20000000001</v>
          </cell>
          <cell r="Z52">
            <v>430.09600000000012</v>
          </cell>
          <cell r="AA52">
            <v>0</v>
          </cell>
          <cell r="AB52">
            <v>147575.864</v>
          </cell>
        </row>
        <row r="53">
          <cell r="A53">
            <v>13</v>
          </cell>
          <cell r="B53" t="str">
            <v>COMMERCIAL SOLAR PHOTOVOLTAIC</v>
          </cell>
          <cell r="C53">
            <v>20084919</v>
          </cell>
          <cell r="D53">
            <v>0</v>
          </cell>
          <cell r="E53">
            <v>1878.42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150120</v>
          </cell>
          <cell r="K53">
            <v>103</v>
          </cell>
          <cell r="L53">
            <v>0</v>
          </cell>
          <cell r="M53">
            <v>152101.42000000001</v>
          </cell>
          <cell r="R53">
            <v>20084919</v>
          </cell>
          <cell r="S53">
            <v>0</v>
          </cell>
          <cell r="T53">
            <v>2137.0419999999999</v>
          </cell>
          <cell r="U53">
            <v>0</v>
          </cell>
          <cell r="V53">
            <v>0</v>
          </cell>
          <cell r="W53">
            <v>0</v>
          </cell>
          <cell r="X53">
            <v>9.6</v>
          </cell>
          <cell r="Y53">
            <v>73268</v>
          </cell>
          <cell r="Z53">
            <v>0</v>
          </cell>
          <cell r="AA53">
            <v>0</v>
          </cell>
          <cell r="AB53">
            <v>75414.641999999993</v>
          </cell>
        </row>
        <row r="54">
          <cell r="A54">
            <v>14</v>
          </cell>
          <cell r="B54" t="str">
            <v>INNOVATION INCENTIVE</v>
          </cell>
          <cell r="C54">
            <v>20015940</v>
          </cell>
          <cell r="D54">
            <v>0</v>
          </cell>
          <cell r="E54">
            <v>472.32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24.34</v>
          </cell>
          <cell r="L54">
            <v>0</v>
          </cell>
          <cell r="M54">
            <v>496.65999999999997</v>
          </cell>
          <cell r="R54">
            <v>20015940</v>
          </cell>
          <cell r="S54">
            <v>0</v>
          </cell>
          <cell r="T54">
            <v>832.18999999999994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3850</v>
          </cell>
          <cell r="Z54">
            <v>27.6</v>
          </cell>
          <cell r="AA54">
            <v>0</v>
          </cell>
          <cell r="AB54">
            <v>4709.79</v>
          </cell>
        </row>
        <row r="55">
          <cell r="A55">
            <v>15</v>
          </cell>
          <cell r="B55" t="str">
            <v>INTERRUPT LOAD MANAGEMENT</v>
          </cell>
          <cell r="C55">
            <v>20015941</v>
          </cell>
          <cell r="D55">
            <v>3092</v>
          </cell>
          <cell r="E55">
            <v>5931.44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1993296.3</v>
          </cell>
          <cell r="K55">
            <v>368.24</v>
          </cell>
          <cell r="L55">
            <v>0</v>
          </cell>
          <cell r="M55">
            <v>2002687.98</v>
          </cell>
          <cell r="R55">
            <v>20015941</v>
          </cell>
          <cell r="S55">
            <v>2970</v>
          </cell>
          <cell r="T55">
            <v>11273.023999999996</v>
          </cell>
          <cell r="U55">
            <v>0</v>
          </cell>
          <cell r="V55">
            <v>0</v>
          </cell>
          <cell r="W55">
            <v>510.23399999999964</v>
          </cell>
          <cell r="X55">
            <v>0</v>
          </cell>
          <cell r="Y55">
            <v>2033755.7519999999</v>
          </cell>
          <cell r="Z55">
            <v>1077.5719999999994</v>
          </cell>
          <cell r="AA55">
            <v>0</v>
          </cell>
          <cell r="AB55">
            <v>2046616.5819999997</v>
          </cell>
        </row>
        <row r="56">
          <cell r="A56">
            <v>16</v>
          </cell>
          <cell r="B56" t="str">
            <v>CURTAIL LOAD MANAGEMENT</v>
          </cell>
          <cell r="C56">
            <v>20015942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60390.68</v>
          </cell>
          <cell r="K56">
            <v>0</v>
          </cell>
          <cell r="L56">
            <v>0</v>
          </cell>
          <cell r="M56">
            <v>60390.68</v>
          </cell>
          <cell r="R56">
            <v>20015942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71074.463999999993</v>
          </cell>
          <cell r="Z56">
            <v>2.8519999999999981</v>
          </cell>
          <cell r="AA56">
            <v>0</v>
          </cell>
          <cell r="AB56">
            <v>71077.315999999992</v>
          </cell>
        </row>
        <row r="57">
          <cell r="A57">
            <v>17</v>
          </cell>
          <cell r="B57" t="str">
            <v>RESIDENTIAL LOAD MANAGEMENT</v>
          </cell>
          <cell r="C57" t="str">
            <v>20015943/9080120</v>
          </cell>
          <cell r="D57">
            <v>716660</v>
          </cell>
          <cell r="E57">
            <v>231188.58</v>
          </cell>
          <cell r="F57">
            <v>0</v>
          </cell>
          <cell r="G57">
            <v>429619.61</v>
          </cell>
          <cell r="H57">
            <v>-11643.96</v>
          </cell>
          <cell r="I57">
            <v>38630.74</v>
          </cell>
          <cell r="J57">
            <v>1813760.96</v>
          </cell>
          <cell r="K57">
            <v>53162.86</v>
          </cell>
          <cell r="L57">
            <v>0</v>
          </cell>
          <cell r="M57">
            <v>3271378.7899999996</v>
          </cell>
          <cell r="R57" t="str">
            <v>20015943/9080120</v>
          </cell>
          <cell r="S57">
            <v>896946</v>
          </cell>
          <cell r="T57">
            <v>759015.84952999977</v>
          </cell>
          <cell r="U57">
            <v>0</v>
          </cell>
          <cell r="V57">
            <v>421938.83400000026</v>
          </cell>
          <cell r="W57">
            <v>6516.3280000000004</v>
          </cell>
          <cell r="X57">
            <v>36114.190666666662</v>
          </cell>
          <cell r="Y57">
            <v>1490699.4140000001</v>
          </cell>
          <cell r="Z57">
            <v>749973.22666666657</v>
          </cell>
          <cell r="AA57">
            <v>0</v>
          </cell>
          <cell r="AB57">
            <v>3464257.8428633334</v>
          </cell>
        </row>
        <row r="58">
          <cell r="A58">
            <v>18</v>
          </cell>
          <cell r="B58" t="str">
            <v>COMMMERCIAL LOAD MANAGEMENT</v>
          </cell>
          <cell r="C58">
            <v>20015944</v>
          </cell>
          <cell r="D58">
            <v>0</v>
          </cell>
          <cell r="E58">
            <v>1937.8</v>
          </cell>
          <cell r="F58">
            <v>0</v>
          </cell>
          <cell r="G58">
            <v>3111</v>
          </cell>
          <cell r="H58">
            <v>0</v>
          </cell>
          <cell r="I58">
            <v>0</v>
          </cell>
          <cell r="J58">
            <v>42363.63</v>
          </cell>
          <cell r="K58">
            <v>256.49</v>
          </cell>
          <cell r="L58">
            <v>0</v>
          </cell>
          <cell r="M58">
            <v>47668.92</v>
          </cell>
          <cell r="R58">
            <v>20015944</v>
          </cell>
          <cell r="S58">
            <v>0</v>
          </cell>
          <cell r="T58">
            <v>675.71400000000017</v>
          </cell>
          <cell r="U58">
            <v>0</v>
          </cell>
          <cell r="V58">
            <v>1251.4380000000001</v>
          </cell>
          <cell r="W58">
            <v>0</v>
          </cell>
          <cell r="X58">
            <v>0</v>
          </cell>
          <cell r="Y58">
            <v>40162.971999999994</v>
          </cell>
          <cell r="Z58">
            <v>39.915999999999997</v>
          </cell>
          <cell r="AA58">
            <v>0</v>
          </cell>
          <cell r="AB58">
            <v>42130.039999999994</v>
          </cell>
        </row>
        <row r="59">
          <cell r="A59">
            <v>19</v>
          </cell>
          <cell r="B59" t="str">
            <v>LOW INCOME</v>
          </cell>
          <cell r="C59">
            <v>20021329</v>
          </cell>
          <cell r="D59">
            <v>0</v>
          </cell>
          <cell r="E59">
            <v>9397.7999999999993</v>
          </cell>
          <cell r="F59">
            <v>0</v>
          </cell>
          <cell r="G59">
            <v>0</v>
          </cell>
          <cell r="H59">
            <v>0</v>
          </cell>
          <cell r="I59">
            <v>5000</v>
          </cell>
          <cell r="J59">
            <v>5328</v>
          </cell>
          <cell r="K59">
            <v>484.52</v>
          </cell>
          <cell r="L59">
            <v>0</v>
          </cell>
          <cell r="M59">
            <v>20210.32</v>
          </cell>
          <cell r="R59">
            <v>20021329</v>
          </cell>
          <cell r="S59">
            <v>0</v>
          </cell>
          <cell r="T59">
            <v>10130.488000000003</v>
          </cell>
          <cell r="U59">
            <v>0</v>
          </cell>
          <cell r="V59">
            <v>0</v>
          </cell>
          <cell r="W59">
            <v>18.2</v>
          </cell>
          <cell r="X59">
            <v>3900</v>
          </cell>
          <cell r="Y59">
            <v>9588.8940000000002</v>
          </cell>
          <cell r="Z59">
            <v>556.34</v>
          </cell>
          <cell r="AA59">
            <v>0</v>
          </cell>
          <cell r="AB59">
            <v>24193.922000000002</v>
          </cell>
        </row>
        <row r="60">
          <cell r="A60">
            <v>20</v>
          </cell>
          <cell r="B60" t="str">
            <v>STANDBY GENERATION</v>
          </cell>
          <cell r="C60">
            <v>20021332</v>
          </cell>
          <cell r="D60">
            <v>8444</v>
          </cell>
          <cell r="E60">
            <v>12224.55</v>
          </cell>
          <cell r="F60">
            <v>0</v>
          </cell>
          <cell r="G60">
            <v>0</v>
          </cell>
          <cell r="H60">
            <v>93.97</v>
          </cell>
          <cell r="I60">
            <v>-147.13999999999999</v>
          </cell>
          <cell r="J60">
            <v>342484</v>
          </cell>
          <cell r="K60">
            <v>993.91</v>
          </cell>
          <cell r="L60">
            <v>0</v>
          </cell>
          <cell r="M60">
            <v>364093.29</v>
          </cell>
          <cell r="R60">
            <v>20021332</v>
          </cell>
          <cell r="S60">
            <v>9325</v>
          </cell>
          <cell r="T60">
            <v>12829.203999999994</v>
          </cell>
          <cell r="U60">
            <v>0</v>
          </cell>
          <cell r="V60">
            <v>251.464</v>
          </cell>
          <cell r="W60">
            <v>264.86800000000005</v>
          </cell>
          <cell r="X60">
            <v>0</v>
          </cell>
          <cell r="Y60">
            <v>350960.52999999997</v>
          </cell>
          <cell r="Z60">
            <v>1178.8160000000003</v>
          </cell>
          <cell r="AA60">
            <v>0</v>
          </cell>
          <cell r="AB60">
            <v>365484.88199999998</v>
          </cell>
        </row>
        <row r="61">
          <cell r="A61">
            <v>21</v>
          </cell>
          <cell r="B61" t="str">
            <v>QUALIFYING FACILITY</v>
          </cell>
          <cell r="C61">
            <v>20025062</v>
          </cell>
          <cell r="D61">
            <v>0</v>
          </cell>
          <cell r="E61">
            <v>63401.63</v>
          </cell>
          <cell r="F61">
            <v>0</v>
          </cell>
          <cell r="G61">
            <v>0</v>
          </cell>
          <cell r="H61">
            <v>500</v>
          </cell>
          <cell r="I61">
            <v>0</v>
          </cell>
          <cell r="J61">
            <v>0</v>
          </cell>
          <cell r="K61">
            <v>4580.37</v>
          </cell>
          <cell r="L61">
            <v>0</v>
          </cell>
          <cell r="M61">
            <v>68482</v>
          </cell>
          <cell r="R61">
            <v>20025062</v>
          </cell>
          <cell r="S61">
            <v>0</v>
          </cell>
          <cell r="T61">
            <v>69109.928</v>
          </cell>
          <cell r="U61">
            <v>0</v>
          </cell>
          <cell r="V61">
            <v>0</v>
          </cell>
          <cell r="W61">
            <v>193.31799999999998</v>
          </cell>
          <cell r="X61">
            <v>0</v>
          </cell>
          <cell r="Y61">
            <v>0</v>
          </cell>
          <cell r="Z61">
            <v>1050.4739999999997</v>
          </cell>
          <cell r="AA61">
            <v>0</v>
          </cell>
          <cell r="AB61">
            <v>70353.72</v>
          </cell>
        </row>
        <row r="62">
          <cell r="A62">
            <v>22</v>
          </cell>
          <cell r="B62" t="str">
            <v>RENEWABLE ENERGY SAVER</v>
          </cell>
          <cell r="C62">
            <v>20060744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R62">
            <v>20060744</v>
          </cell>
          <cell r="S62">
            <v>0</v>
          </cell>
          <cell r="T62">
            <v>-19.003999999999998</v>
          </cell>
          <cell r="U62">
            <v>0</v>
          </cell>
          <cell r="V62">
            <v>-746.2</v>
          </cell>
          <cell r="W62">
            <v>0</v>
          </cell>
          <cell r="X62">
            <v>0</v>
          </cell>
          <cell r="Y62">
            <v>0</v>
          </cell>
          <cell r="Z62">
            <v>-0.622</v>
          </cell>
          <cell r="AA62">
            <v>0</v>
          </cell>
          <cell r="AB62">
            <v>-765.82600000000002</v>
          </cell>
        </row>
        <row r="63">
          <cell r="A63">
            <v>23</v>
          </cell>
          <cell r="B63" t="str">
            <v>NEIGHBORHOOD ENERGY SAVER</v>
          </cell>
          <cell r="C63">
            <v>20060745</v>
          </cell>
          <cell r="D63">
            <v>0</v>
          </cell>
          <cell r="E63">
            <v>12709.57</v>
          </cell>
          <cell r="F63">
            <v>0</v>
          </cell>
          <cell r="G63">
            <v>208.22</v>
          </cell>
          <cell r="H63">
            <v>17.41</v>
          </cell>
          <cell r="I63">
            <v>3744.57</v>
          </cell>
          <cell r="J63">
            <v>28903.88</v>
          </cell>
          <cell r="K63">
            <v>4628.1400000000003</v>
          </cell>
          <cell r="L63">
            <v>0</v>
          </cell>
          <cell r="M63">
            <v>50211.79</v>
          </cell>
          <cell r="R63">
            <v>20060745</v>
          </cell>
          <cell r="S63">
            <v>0</v>
          </cell>
          <cell r="T63">
            <v>30542.137999999999</v>
          </cell>
          <cell r="U63">
            <v>0</v>
          </cell>
          <cell r="V63">
            <v>323.20000000000005</v>
          </cell>
          <cell r="W63">
            <v>1684.7240000000006</v>
          </cell>
          <cell r="X63">
            <v>8553.6039999999975</v>
          </cell>
          <cell r="Y63">
            <v>97077.99</v>
          </cell>
          <cell r="Z63">
            <v>2287.2700000000013</v>
          </cell>
          <cell r="AA63">
            <v>0</v>
          </cell>
          <cell r="AB63">
            <v>140468.92600000001</v>
          </cell>
        </row>
        <row r="64">
          <cell r="A64">
            <v>24</v>
          </cell>
          <cell r="B64" t="str">
            <v>CONSERVATION PROGRAM ADMIN</v>
          </cell>
          <cell r="C64">
            <v>20015935</v>
          </cell>
          <cell r="D64">
            <v>690</v>
          </cell>
          <cell r="E64">
            <v>294014.96999999997</v>
          </cell>
          <cell r="F64">
            <v>0</v>
          </cell>
          <cell r="G64">
            <v>284785.14</v>
          </cell>
          <cell r="H64">
            <v>93.85</v>
          </cell>
          <cell r="I64">
            <v>22335.08</v>
          </cell>
          <cell r="J64">
            <v>0</v>
          </cell>
          <cell r="K64">
            <v>34444.720000000001</v>
          </cell>
          <cell r="L64">
            <v>0</v>
          </cell>
          <cell r="M64">
            <v>636363.75999999989</v>
          </cell>
          <cell r="R64">
            <v>20015935</v>
          </cell>
          <cell r="S64">
            <v>663</v>
          </cell>
          <cell r="T64">
            <v>212982.84200000018</v>
          </cell>
          <cell r="U64">
            <v>0</v>
          </cell>
          <cell r="V64">
            <v>74812.758000000002</v>
          </cell>
          <cell r="W64">
            <v>3696.1220000000003</v>
          </cell>
          <cell r="X64">
            <v>15102.886000000002</v>
          </cell>
          <cell r="Y64">
            <v>0</v>
          </cell>
          <cell r="Z64">
            <v>65452.863999999965</v>
          </cell>
          <cell r="AA64">
            <v>0</v>
          </cell>
          <cell r="AB64">
            <v>372047.47200000013</v>
          </cell>
        </row>
        <row r="65">
          <cell r="B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TOTAL ALL PROGRAMS</v>
          </cell>
          <cell r="D66">
            <v>731514</v>
          </cell>
          <cell r="E66">
            <v>1306647.9899999998</v>
          </cell>
          <cell r="F66">
            <v>0</v>
          </cell>
          <cell r="G66">
            <v>829531.78999999992</v>
          </cell>
          <cell r="H66">
            <v>-4123.2299999999987</v>
          </cell>
          <cell r="I66">
            <v>866893.98999999987</v>
          </cell>
          <cell r="J66">
            <v>5854732.0999999996</v>
          </cell>
          <cell r="K66">
            <v>190718.05599999998</v>
          </cell>
          <cell r="L66">
            <v>0</v>
          </cell>
          <cell r="M66">
            <v>9775914.6959999967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 t="str">
            <v>PROGRAM</v>
          </cell>
          <cell r="M70">
            <v>0</v>
          </cell>
        </row>
        <row r="71">
          <cell r="A71" t="str">
            <v>LINE</v>
          </cell>
          <cell r="B71" t="str">
            <v>March 12</v>
          </cell>
          <cell r="C71">
            <v>0</v>
          </cell>
          <cell r="D71" t="str">
            <v>AMORT</v>
          </cell>
          <cell r="E71" t="str">
            <v>PAYROLL &amp;</v>
          </cell>
          <cell r="F71">
            <v>0</v>
          </cell>
          <cell r="G71" t="str">
            <v>OUTSIDE</v>
          </cell>
          <cell r="H71" t="str">
            <v>MATERIALS &amp;</v>
          </cell>
          <cell r="I71">
            <v>0</v>
          </cell>
          <cell r="J71">
            <v>0</v>
          </cell>
          <cell r="K71">
            <v>0</v>
          </cell>
          <cell r="L71" t="str">
            <v>REVENUES</v>
          </cell>
          <cell r="M71">
            <v>0</v>
          </cell>
        </row>
        <row r="72">
          <cell r="A72" t="str">
            <v>NO.</v>
          </cell>
          <cell r="B72" t="str">
            <v>PROGRAM</v>
          </cell>
          <cell r="C72">
            <v>0</v>
          </cell>
          <cell r="D72" t="str">
            <v>&amp; RETURN</v>
          </cell>
          <cell r="E72" t="str">
            <v>BENEFITS</v>
          </cell>
          <cell r="F72" t="str">
            <v>VEHICLES</v>
          </cell>
          <cell r="G72" t="str">
            <v>SERVICES</v>
          </cell>
          <cell r="H72" t="str">
            <v>SUPPLIES</v>
          </cell>
          <cell r="I72" t="str">
            <v>ADVERTISING</v>
          </cell>
          <cell r="J72" t="str">
            <v>INCENTIVES</v>
          </cell>
          <cell r="K72" t="str">
            <v>OTHER</v>
          </cell>
          <cell r="L72" t="str">
            <v>(CREDIT)</v>
          </cell>
          <cell r="M72" t="str">
            <v>TOTAL</v>
          </cell>
        </row>
        <row r="73">
          <cell r="B73">
            <v>0</v>
          </cell>
          <cell r="C73">
            <v>0</v>
          </cell>
          <cell r="D73">
            <v>0</v>
          </cell>
          <cell r="E73" t="str">
            <v xml:space="preserve">PAYROLL </v>
          </cell>
          <cell r="F73" t="str">
            <v>VEHICLES</v>
          </cell>
          <cell r="G73" t="str">
            <v>SERVICES</v>
          </cell>
          <cell r="H73" t="str">
            <v>M&amp;S</v>
          </cell>
          <cell r="I73" t="str">
            <v>ADVERTISING</v>
          </cell>
          <cell r="J73" t="str">
            <v>INCENTIVES</v>
          </cell>
          <cell r="K73" t="str">
            <v>OTHER</v>
          </cell>
          <cell r="L73">
            <v>0</v>
          </cell>
        </row>
        <row r="74">
          <cell r="A74">
            <v>1</v>
          </cell>
          <cell r="B74" t="str">
            <v>HOME ENERGY CHECK</v>
          </cell>
          <cell r="C74">
            <v>20015932</v>
          </cell>
          <cell r="D74">
            <v>0</v>
          </cell>
          <cell r="E74">
            <v>484963.64</v>
          </cell>
          <cell r="F74">
            <v>0</v>
          </cell>
          <cell r="G74">
            <v>2959.41</v>
          </cell>
          <cell r="H74">
            <v>1044.29</v>
          </cell>
          <cell r="I74">
            <v>449317.12</v>
          </cell>
          <cell r="J74">
            <v>0</v>
          </cell>
          <cell r="K74">
            <v>69079.039999999994</v>
          </cell>
          <cell r="L74">
            <v>0</v>
          </cell>
          <cell r="M74">
            <v>1007363.5</v>
          </cell>
        </row>
        <row r="75">
          <cell r="A75">
            <v>2</v>
          </cell>
          <cell r="B75" t="str">
            <v>RESIDENTIAL NEW CONSTRUCTION</v>
          </cell>
          <cell r="C75">
            <v>20015933</v>
          </cell>
          <cell r="D75">
            <v>0</v>
          </cell>
          <cell r="E75">
            <v>93416.48</v>
          </cell>
          <cell r="F75">
            <v>0</v>
          </cell>
          <cell r="G75">
            <v>1455.68</v>
          </cell>
          <cell r="H75">
            <v>135.24</v>
          </cell>
          <cell r="I75">
            <v>3285.3</v>
          </cell>
          <cell r="J75">
            <v>648802.5</v>
          </cell>
          <cell r="K75">
            <v>12032.78</v>
          </cell>
          <cell r="L75">
            <v>0</v>
          </cell>
          <cell r="M75">
            <v>759127.98</v>
          </cell>
        </row>
        <row r="76">
          <cell r="A76">
            <v>3</v>
          </cell>
          <cell r="B76" t="str">
            <v>HOME ENERGY IMPROVEMENT</v>
          </cell>
          <cell r="C76">
            <v>20015934</v>
          </cell>
          <cell r="D76">
            <v>1209</v>
          </cell>
          <cell r="E76">
            <v>156822.26</v>
          </cell>
          <cell r="F76">
            <v>0</v>
          </cell>
          <cell r="G76">
            <v>3740.98</v>
          </cell>
          <cell r="H76">
            <v>698.27</v>
          </cell>
          <cell r="I76">
            <v>234689.02</v>
          </cell>
          <cell r="J76">
            <v>413694.23</v>
          </cell>
          <cell r="K76">
            <v>20266.78</v>
          </cell>
          <cell r="L76">
            <v>0</v>
          </cell>
          <cell r="M76">
            <v>831120.54</v>
          </cell>
        </row>
        <row r="77">
          <cell r="A77">
            <v>4</v>
          </cell>
          <cell r="B77" t="str">
            <v>BUSINESS ENERGY CHECK</v>
          </cell>
          <cell r="C77">
            <v>20015936</v>
          </cell>
          <cell r="D77">
            <v>65</v>
          </cell>
          <cell r="E77">
            <v>210267.76</v>
          </cell>
          <cell r="F77">
            <v>0</v>
          </cell>
          <cell r="G77">
            <v>34416.35</v>
          </cell>
          <cell r="H77">
            <v>209.7</v>
          </cell>
          <cell r="I77">
            <v>9050.33</v>
          </cell>
          <cell r="J77">
            <v>0</v>
          </cell>
          <cell r="K77">
            <v>23367.39</v>
          </cell>
          <cell r="L77">
            <v>0</v>
          </cell>
          <cell r="M77">
            <v>277376.53000000003</v>
          </cell>
        </row>
        <row r="78">
          <cell r="C78">
            <v>20015937</v>
          </cell>
          <cell r="D78">
            <v>1072</v>
          </cell>
          <cell r="E78">
            <v>31363.51</v>
          </cell>
          <cell r="F78">
            <v>0</v>
          </cell>
          <cell r="G78">
            <v>671.17</v>
          </cell>
          <cell r="H78">
            <v>0</v>
          </cell>
          <cell r="I78">
            <v>9347.2000000000007</v>
          </cell>
          <cell r="J78">
            <v>81590.16</v>
          </cell>
          <cell r="K78">
            <v>3055.23</v>
          </cell>
          <cell r="L78">
            <v>0</v>
          </cell>
        </row>
        <row r="79">
          <cell r="C79">
            <v>20015938</v>
          </cell>
          <cell r="D79">
            <v>0</v>
          </cell>
          <cell r="E79">
            <v>7641</v>
          </cell>
          <cell r="F79">
            <v>0</v>
          </cell>
          <cell r="G79">
            <v>193.13</v>
          </cell>
          <cell r="H79">
            <v>0</v>
          </cell>
          <cell r="I79">
            <v>5280.68</v>
          </cell>
          <cell r="J79">
            <v>35788.07</v>
          </cell>
          <cell r="K79">
            <v>823.95</v>
          </cell>
          <cell r="L79">
            <v>0</v>
          </cell>
        </row>
        <row r="80">
          <cell r="C80">
            <v>20015939</v>
          </cell>
          <cell r="D80">
            <v>266</v>
          </cell>
          <cell r="E80">
            <v>9774.76</v>
          </cell>
          <cell r="F80">
            <v>0</v>
          </cell>
          <cell r="G80">
            <v>8340.1200000000008</v>
          </cell>
          <cell r="H80">
            <v>0</v>
          </cell>
          <cell r="I80">
            <v>0</v>
          </cell>
          <cell r="J80">
            <v>0</v>
          </cell>
          <cell r="K80">
            <v>2540.17</v>
          </cell>
          <cell r="L80">
            <v>0</v>
          </cell>
        </row>
        <row r="81">
          <cell r="C81">
            <v>20084920</v>
          </cell>
          <cell r="D81">
            <v>0</v>
          </cell>
          <cell r="E81">
            <v>4131.37</v>
          </cell>
          <cell r="F81">
            <v>0</v>
          </cell>
          <cell r="G81">
            <v>0</v>
          </cell>
          <cell r="H81">
            <v>0</v>
          </cell>
          <cell r="I81">
            <v>15.75</v>
          </cell>
          <cell r="J81">
            <v>13200</v>
          </cell>
          <cell r="K81">
            <v>329.89</v>
          </cell>
          <cell r="L81">
            <v>0</v>
          </cell>
        </row>
        <row r="82">
          <cell r="C82">
            <v>20084922</v>
          </cell>
          <cell r="D82">
            <v>0</v>
          </cell>
          <cell r="E82">
            <v>4605.71</v>
          </cell>
          <cell r="F82">
            <v>0</v>
          </cell>
          <cell r="G82">
            <v>20000</v>
          </cell>
          <cell r="H82">
            <v>0</v>
          </cell>
          <cell r="I82">
            <v>0</v>
          </cell>
          <cell r="J82">
            <v>0</v>
          </cell>
          <cell r="K82">
            <v>1006.94</v>
          </cell>
          <cell r="L82">
            <v>0</v>
          </cell>
        </row>
        <row r="83">
          <cell r="C83">
            <v>20084921</v>
          </cell>
          <cell r="D83">
            <v>0</v>
          </cell>
          <cell r="E83">
            <v>3165.32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163.11000000000001</v>
          </cell>
          <cell r="L83">
            <v>0</v>
          </cell>
        </row>
        <row r="84">
          <cell r="C84">
            <v>20084917</v>
          </cell>
          <cell r="D84">
            <v>0</v>
          </cell>
          <cell r="E84">
            <v>3165.33</v>
          </cell>
          <cell r="F84">
            <v>0</v>
          </cell>
          <cell r="G84">
            <v>0</v>
          </cell>
          <cell r="H84">
            <v>0</v>
          </cell>
          <cell r="I84">
            <v>-1.49</v>
          </cell>
          <cell r="J84">
            <v>0</v>
          </cell>
          <cell r="K84">
            <v>242.58</v>
          </cell>
          <cell r="L84">
            <v>0</v>
          </cell>
        </row>
        <row r="85">
          <cell r="A85">
            <v>12</v>
          </cell>
          <cell r="B85" t="str">
            <v>RESIDENTIAL SOLAR PHOTOVOLTAIC</v>
          </cell>
          <cell r="C85">
            <v>20084918</v>
          </cell>
          <cell r="D85">
            <v>0</v>
          </cell>
          <cell r="E85">
            <v>11559.32</v>
          </cell>
          <cell r="F85">
            <v>0</v>
          </cell>
          <cell r="G85">
            <v>13.8</v>
          </cell>
          <cell r="H85">
            <v>0</v>
          </cell>
          <cell r="I85">
            <v>344.88</v>
          </cell>
          <cell r="J85">
            <v>570790</v>
          </cell>
          <cell r="K85">
            <v>796.58</v>
          </cell>
          <cell r="L85">
            <v>0</v>
          </cell>
          <cell r="M85">
            <v>583504.57999999996</v>
          </cell>
        </row>
        <row r="86">
          <cell r="A86">
            <v>13</v>
          </cell>
          <cell r="B86" t="str">
            <v>COMMERCIAL SOLAR PHOTOVOLTAIC</v>
          </cell>
          <cell r="C86">
            <v>20084919</v>
          </cell>
          <cell r="D86">
            <v>0</v>
          </cell>
          <cell r="E86">
            <v>0</v>
          </cell>
          <cell r="F86">
            <v>0</v>
          </cell>
          <cell r="G86">
            <v>3165.33</v>
          </cell>
          <cell r="H86">
            <v>0</v>
          </cell>
          <cell r="I86">
            <v>41.47</v>
          </cell>
          <cell r="J86">
            <v>19760</v>
          </cell>
          <cell r="K86">
            <v>456.91</v>
          </cell>
          <cell r="L86">
            <v>0</v>
          </cell>
          <cell r="M86">
            <v>23423.71</v>
          </cell>
        </row>
        <row r="87">
          <cell r="A87">
            <v>14</v>
          </cell>
          <cell r="B87" t="str">
            <v>INNOVATION INCENTIVE</v>
          </cell>
          <cell r="C87">
            <v>20015940</v>
          </cell>
          <cell r="D87">
            <v>0</v>
          </cell>
          <cell r="E87">
            <v>673.25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816</v>
          </cell>
          <cell r="K87">
            <v>95.15</v>
          </cell>
          <cell r="L87">
            <v>0</v>
          </cell>
          <cell r="M87">
            <v>1584.4</v>
          </cell>
        </row>
        <row r="88">
          <cell r="A88">
            <v>15</v>
          </cell>
          <cell r="B88" t="str">
            <v>INTERRUPT LOAD MANAGEMENT</v>
          </cell>
          <cell r="C88">
            <v>20015941</v>
          </cell>
          <cell r="D88">
            <v>3072</v>
          </cell>
          <cell r="E88">
            <v>7244.98</v>
          </cell>
          <cell r="F88">
            <v>0</v>
          </cell>
          <cell r="G88">
            <v>0</v>
          </cell>
          <cell r="H88">
            <v>112.42</v>
          </cell>
          <cell r="I88">
            <v>0</v>
          </cell>
          <cell r="J88">
            <v>1969357.28</v>
          </cell>
          <cell r="K88">
            <v>738.88</v>
          </cell>
          <cell r="L88">
            <v>0</v>
          </cell>
          <cell r="M88">
            <v>1980525.5599999998</v>
          </cell>
        </row>
        <row r="89">
          <cell r="A89">
            <v>16</v>
          </cell>
          <cell r="B89" t="str">
            <v>CURTAIL LOAD MANAGEMENT</v>
          </cell>
          <cell r="C89">
            <v>20015942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69357.350000000006</v>
          </cell>
          <cell r="K89">
            <v>58.85</v>
          </cell>
          <cell r="L89">
            <v>0</v>
          </cell>
          <cell r="M89">
            <v>69416.200000000012</v>
          </cell>
        </row>
        <row r="90">
          <cell r="A90">
            <v>17</v>
          </cell>
          <cell r="B90" t="str">
            <v>RESIDENTIAL LOAD MANAGEMENT</v>
          </cell>
          <cell r="C90" t="str">
            <v>20015943/9080120</v>
          </cell>
          <cell r="D90">
            <v>734128</v>
          </cell>
          <cell r="E90">
            <v>298215.12</v>
          </cell>
          <cell r="F90">
            <v>0</v>
          </cell>
          <cell r="G90">
            <v>468449.5</v>
          </cell>
          <cell r="H90">
            <v>1000.12</v>
          </cell>
          <cell r="I90">
            <v>100910.58</v>
          </cell>
          <cell r="J90">
            <v>1809141.91</v>
          </cell>
          <cell r="K90">
            <v>49633.07</v>
          </cell>
          <cell r="L90">
            <v>0</v>
          </cell>
          <cell r="M90">
            <v>3461478.3000000003</v>
          </cell>
        </row>
        <row r="91">
          <cell r="A91">
            <v>18</v>
          </cell>
          <cell r="B91" t="str">
            <v>COMMMERCIAL LOAD MANAGEMENT</v>
          </cell>
          <cell r="C91">
            <v>20015944</v>
          </cell>
          <cell r="D91">
            <v>0</v>
          </cell>
          <cell r="E91">
            <v>2396.9899999999998</v>
          </cell>
          <cell r="F91">
            <v>0</v>
          </cell>
          <cell r="G91">
            <v>892.5</v>
          </cell>
          <cell r="H91">
            <v>0</v>
          </cell>
          <cell r="I91">
            <v>0</v>
          </cell>
          <cell r="J91">
            <v>51183.44</v>
          </cell>
          <cell r="K91">
            <v>169.28</v>
          </cell>
          <cell r="L91">
            <v>0</v>
          </cell>
          <cell r="M91">
            <v>54642.21</v>
          </cell>
        </row>
        <row r="92">
          <cell r="A92">
            <v>19</v>
          </cell>
          <cell r="B92" t="str">
            <v>LOW INCOME</v>
          </cell>
          <cell r="C92">
            <v>20021329</v>
          </cell>
          <cell r="D92">
            <v>0</v>
          </cell>
          <cell r="E92">
            <v>14922.02</v>
          </cell>
          <cell r="F92">
            <v>0</v>
          </cell>
          <cell r="G92">
            <v>0</v>
          </cell>
          <cell r="H92">
            <v>0</v>
          </cell>
          <cell r="I92">
            <v>500</v>
          </cell>
          <cell r="J92">
            <v>0</v>
          </cell>
          <cell r="K92">
            <v>1456.94</v>
          </cell>
          <cell r="L92">
            <v>0</v>
          </cell>
          <cell r="M92">
            <v>16878.96</v>
          </cell>
        </row>
        <row r="93">
          <cell r="A93">
            <v>20</v>
          </cell>
          <cell r="B93" t="str">
            <v>STANDBY GENERATION</v>
          </cell>
          <cell r="C93">
            <v>20021332</v>
          </cell>
          <cell r="D93">
            <v>8940</v>
          </cell>
          <cell r="E93">
            <v>21125.21</v>
          </cell>
          <cell r="F93">
            <v>0</v>
          </cell>
          <cell r="G93">
            <v>0</v>
          </cell>
          <cell r="H93">
            <v>23.88</v>
          </cell>
          <cell r="I93">
            <v>0</v>
          </cell>
          <cell r="J93">
            <v>350583</v>
          </cell>
          <cell r="K93">
            <v>3586.64</v>
          </cell>
          <cell r="L93">
            <v>0</v>
          </cell>
          <cell r="M93">
            <v>384258.73000000004</v>
          </cell>
        </row>
        <row r="94">
          <cell r="A94">
            <v>21</v>
          </cell>
          <cell r="B94" t="str">
            <v>QUALIFYING FACILITY</v>
          </cell>
          <cell r="C94">
            <v>20025062</v>
          </cell>
          <cell r="D94">
            <v>0</v>
          </cell>
          <cell r="E94">
            <v>87037.1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6205.99</v>
          </cell>
          <cell r="L94">
            <v>0</v>
          </cell>
          <cell r="M94">
            <v>93243.090000000011</v>
          </cell>
        </row>
        <row r="95">
          <cell r="A95">
            <v>22</v>
          </cell>
          <cell r="B95" t="str">
            <v>RENEWABLE ENERGY SAVER</v>
          </cell>
          <cell r="C95">
            <v>20060744</v>
          </cell>
          <cell r="D95">
            <v>0</v>
          </cell>
          <cell r="E95">
            <v>0</v>
          </cell>
          <cell r="F95">
            <v>0</v>
          </cell>
          <cell r="G95">
            <v>2311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2311</v>
          </cell>
        </row>
        <row r="96">
          <cell r="A96">
            <v>23</v>
          </cell>
          <cell r="B96" t="str">
            <v>NEIGHBORHOOD ENERGY SAVER</v>
          </cell>
          <cell r="C96">
            <v>20060745</v>
          </cell>
          <cell r="D96">
            <v>0</v>
          </cell>
          <cell r="E96">
            <v>60262.59</v>
          </cell>
          <cell r="F96">
            <v>0</v>
          </cell>
          <cell r="G96">
            <v>319.77</v>
          </cell>
          <cell r="H96">
            <v>5646.46</v>
          </cell>
          <cell r="I96">
            <v>5422.47</v>
          </cell>
          <cell r="J96">
            <v>23687.72</v>
          </cell>
          <cell r="K96">
            <v>9298.93</v>
          </cell>
          <cell r="L96">
            <v>0</v>
          </cell>
          <cell r="M96">
            <v>104637.94</v>
          </cell>
        </row>
        <row r="97">
          <cell r="A97">
            <v>24</v>
          </cell>
          <cell r="B97" t="str">
            <v>CONSERVATION PROGRAM ADMIN</v>
          </cell>
          <cell r="C97">
            <v>20015935</v>
          </cell>
          <cell r="D97">
            <v>685</v>
          </cell>
          <cell r="E97">
            <v>-6143.6799999999639</v>
          </cell>
          <cell r="F97">
            <v>0</v>
          </cell>
          <cell r="G97">
            <v>7462.19</v>
          </cell>
          <cell r="H97">
            <v>185.43</v>
          </cell>
          <cell r="I97">
            <v>9687.2899999999991</v>
          </cell>
          <cell r="J97">
            <v>0</v>
          </cell>
          <cell r="K97">
            <v>127798.3</v>
          </cell>
          <cell r="L97">
            <v>0</v>
          </cell>
          <cell r="M97">
            <v>139674.53000000003</v>
          </cell>
        </row>
        <row r="98">
          <cell r="B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TOTAL ALL PROGRAMS</v>
          </cell>
          <cell r="D99">
            <v>749437</v>
          </cell>
          <cell r="E99">
            <v>1506610.04</v>
          </cell>
          <cell r="F99">
            <v>0</v>
          </cell>
          <cell r="G99">
            <v>554390.92999999993</v>
          </cell>
          <cell r="H99">
            <v>9055.8100000000013</v>
          </cell>
          <cell r="I99">
            <v>827890.59999999986</v>
          </cell>
          <cell r="J99">
            <v>6057751.6600000001</v>
          </cell>
          <cell r="K99">
            <v>333203.38</v>
          </cell>
          <cell r="L99">
            <v>0</v>
          </cell>
          <cell r="M99">
            <v>10038339.42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PROGRAM</v>
          </cell>
          <cell r="M103">
            <v>0</v>
          </cell>
        </row>
        <row r="104">
          <cell r="A104" t="str">
            <v>LINE</v>
          </cell>
          <cell r="B104" t="str">
            <v>April 12</v>
          </cell>
          <cell r="C104">
            <v>0</v>
          </cell>
          <cell r="D104" t="str">
            <v>AMORT</v>
          </cell>
          <cell r="E104" t="str">
            <v>PAYROLL &amp;</v>
          </cell>
          <cell r="F104">
            <v>0</v>
          </cell>
          <cell r="G104" t="str">
            <v>OUTSIDE</v>
          </cell>
          <cell r="H104" t="str">
            <v>MATERIALS &amp;</v>
          </cell>
          <cell r="I104">
            <v>0</v>
          </cell>
          <cell r="J104">
            <v>0</v>
          </cell>
          <cell r="K104">
            <v>0</v>
          </cell>
          <cell r="L104" t="str">
            <v>REVENUES</v>
          </cell>
          <cell r="M104">
            <v>0</v>
          </cell>
        </row>
        <row r="105">
          <cell r="A105" t="str">
            <v>NO.</v>
          </cell>
          <cell r="B105" t="str">
            <v>PROGRAM</v>
          </cell>
          <cell r="C105">
            <v>0</v>
          </cell>
          <cell r="D105" t="str">
            <v>&amp; RETURN</v>
          </cell>
          <cell r="E105" t="str">
            <v>BENEFITS</v>
          </cell>
          <cell r="F105" t="str">
            <v>VEHICLES</v>
          </cell>
          <cell r="G105" t="str">
            <v>SERVICES</v>
          </cell>
          <cell r="H105" t="str">
            <v>SUPPLIES</v>
          </cell>
          <cell r="I105" t="str">
            <v>ADVERTISING</v>
          </cell>
          <cell r="J105" t="str">
            <v>INCENTIVES</v>
          </cell>
          <cell r="K105" t="str">
            <v>OTHER</v>
          </cell>
          <cell r="L105" t="str">
            <v>(CREDIT)</v>
          </cell>
          <cell r="M105" t="str">
            <v>TOTAL</v>
          </cell>
        </row>
        <row r="106">
          <cell r="B106">
            <v>0</v>
          </cell>
          <cell r="C106">
            <v>0</v>
          </cell>
          <cell r="D106">
            <v>0</v>
          </cell>
          <cell r="E106" t="str">
            <v xml:space="preserve">PAYROLL </v>
          </cell>
          <cell r="F106" t="str">
            <v>VEHICLES</v>
          </cell>
          <cell r="G106" t="str">
            <v>SERVICES</v>
          </cell>
          <cell r="H106" t="str">
            <v>M&amp;S</v>
          </cell>
          <cell r="I106" t="str">
            <v>ADVERTISING</v>
          </cell>
          <cell r="J106" t="str">
            <v>INCENTIVES</v>
          </cell>
          <cell r="K106" t="str">
            <v>OTHER</v>
          </cell>
          <cell r="L106">
            <v>0</v>
          </cell>
        </row>
        <row r="107">
          <cell r="A107">
            <v>1</v>
          </cell>
          <cell r="B107" t="str">
            <v>HOME ENERGY CHECK</v>
          </cell>
          <cell r="C107">
            <v>20015932</v>
          </cell>
          <cell r="D107">
            <v>0</v>
          </cell>
          <cell r="E107">
            <v>320595.67</v>
          </cell>
          <cell r="F107">
            <v>0</v>
          </cell>
          <cell r="G107">
            <v>4965.04</v>
          </cell>
          <cell r="H107">
            <v>10588.74</v>
          </cell>
          <cell r="I107">
            <v>227890.85</v>
          </cell>
          <cell r="J107">
            <v>0</v>
          </cell>
          <cell r="K107">
            <v>31778.48</v>
          </cell>
          <cell r="L107">
            <v>0</v>
          </cell>
          <cell r="M107">
            <v>595818.77999999991</v>
          </cell>
        </row>
        <row r="108">
          <cell r="A108">
            <v>2</v>
          </cell>
          <cell r="B108" t="str">
            <v>RESIDENTIAL NEW CONSTRUCTION</v>
          </cell>
          <cell r="C108">
            <v>20015933</v>
          </cell>
          <cell r="D108">
            <v>0</v>
          </cell>
          <cell r="E108">
            <v>65838.42</v>
          </cell>
          <cell r="F108">
            <v>0</v>
          </cell>
          <cell r="G108">
            <v>3529.99</v>
          </cell>
          <cell r="H108">
            <v>0</v>
          </cell>
          <cell r="I108">
            <v>11062.82</v>
          </cell>
          <cell r="J108">
            <v>0</v>
          </cell>
          <cell r="K108">
            <v>5164.38</v>
          </cell>
          <cell r="L108">
            <v>0</v>
          </cell>
          <cell r="M108">
            <v>85595.610000000015</v>
          </cell>
        </row>
        <row r="109">
          <cell r="A109">
            <v>3</v>
          </cell>
          <cell r="B109" t="str">
            <v>HOME ENERGY IMPROVEMENT</v>
          </cell>
          <cell r="C109">
            <v>20015934</v>
          </cell>
          <cell r="D109">
            <v>1163</v>
          </cell>
          <cell r="E109">
            <v>100020.37</v>
          </cell>
          <cell r="F109">
            <v>0</v>
          </cell>
          <cell r="G109">
            <v>6507.09</v>
          </cell>
          <cell r="H109">
            <v>135.43</v>
          </cell>
          <cell r="I109">
            <v>96761.83</v>
          </cell>
          <cell r="J109">
            <v>220551.35</v>
          </cell>
          <cell r="K109">
            <v>9779.83</v>
          </cell>
          <cell r="L109">
            <v>0</v>
          </cell>
          <cell r="M109">
            <v>434918.89999999997</v>
          </cell>
        </row>
        <row r="110">
          <cell r="A110">
            <v>4</v>
          </cell>
          <cell r="B110" t="str">
            <v>BUSINESS ENERGY CHECK</v>
          </cell>
          <cell r="C110">
            <v>20015936</v>
          </cell>
          <cell r="D110">
            <v>938</v>
          </cell>
          <cell r="E110">
            <v>159383.92000000001</v>
          </cell>
          <cell r="F110">
            <v>0</v>
          </cell>
          <cell r="G110">
            <v>11254.32</v>
          </cell>
          <cell r="H110">
            <v>301.27999999999997</v>
          </cell>
          <cell r="I110">
            <v>2952.85</v>
          </cell>
          <cell r="J110">
            <v>0</v>
          </cell>
          <cell r="K110">
            <v>9337.33</v>
          </cell>
          <cell r="L110">
            <v>0</v>
          </cell>
          <cell r="M110">
            <v>184167.7</v>
          </cell>
        </row>
        <row r="111">
          <cell r="A111">
            <v>5</v>
          </cell>
          <cell r="B111" t="str">
            <v>BETTER BUSINESS</v>
          </cell>
          <cell r="C111">
            <v>20015937</v>
          </cell>
          <cell r="D111">
            <v>1063</v>
          </cell>
          <cell r="E111">
            <v>27204.12</v>
          </cell>
          <cell r="F111">
            <v>0</v>
          </cell>
          <cell r="G111">
            <v>552.98</v>
          </cell>
          <cell r="H111">
            <v>0</v>
          </cell>
          <cell r="I111">
            <v>2923.91</v>
          </cell>
          <cell r="J111">
            <v>82322.36</v>
          </cell>
          <cell r="K111">
            <v>968.44</v>
          </cell>
          <cell r="L111">
            <v>0</v>
          </cell>
          <cell r="M111">
            <v>115034.81</v>
          </cell>
        </row>
        <row r="112">
          <cell r="A112">
            <v>6</v>
          </cell>
          <cell r="B112" t="str">
            <v>BUSINESS NEW CONSTRUCTION</v>
          </cell>
          <cell r="C112">
            <v>20015938</v>
          </cell>
          <cell r="D112">
            <v>0</v>
          </cell>
          <cell r="E112">
            <v>7502.15</v>
          </cell>
          <cell r="F112">
            <v>0</v>
          </cell>
          <cell r="G112">
            <v>531.23</v>
          </cell>
          <cell r="H112">
            <v>0</v>
          </cell>
          <cell r="I112">
            <v>1831.45</v>
          </cell>
          <cell r="J112">
            <v>64201.36</v>
          </cell>
          <cell r="K112">
            <v>501</v>
          </cell>
          <cell r="L112">
            <v>0</v>
          </cell>
          <cell r="M112">
            <v>74567.19</v>
          </cell>
        </row>
        <row r="113">
          <cell r="A113">
            <v>7</v>
          </cell>
          <cell r="B113" t="str">
            <v>TECHNOLOGY DEVELOPMENT</v>
          </cell>
          <cell r="C113">
            <v>20015939</v>
          </cell>
          <cell r="D113">
            <v>264</v>
          </cell>
          <cell r="E113">
            <v>7279.83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1539.42</v>
          </cell>
          <cell r="L113">
            <v>0</v>
          </cell>
          <cell r="M113">
            <v>9083.25</v>
          </cell>
        </row>
        <row r="114">
          <cell r="A114">
            <v>8</v>
          </cell>
          <cell r="B114" t="str">
            <v>SOLAR WATER HEATING W/EM</v>
          </cell>
          <cell r="C114">
            <v>20084920</v>
          </cell>
          <cell r="D114">
            <v>0</v>
          </cell>
          <cell r="E114">
            <v>1913.22</v>
          </cell>
          <cell r="F114">
            <v>0</v>
          </cell>
          <cell r="G114">
            <v>221.87</v>
          </cell>
          <cell r="H114">
            <v>0</v>
          </cell>
          <cell r="I114">
            <v>0</v>
          </cell>
          <cell r="J114">
            <v>10129.17</v>
          </cell>
          <cell r="K114">
            <v>0</v>
          </cell>
          <cell r="L114">
            <v>0</v>
          </cell>
          <cell r="M114">
            <v>12264.26</v>
          </cell>
        </row>
        <row r="115">
          <cell r="A115">
            <v>9</v>
          </cell>
          <cell r="B115" t="str">
            <v>RESEARCH AND DEMONSTRATION</v>
          </cell>
          <cell r="C115">
            <v>20084922</v>
          </cell>
          <cell r="D115">
            <v>0</v>
          </cell>
          <cell r="E115">
            <v>1172.6400000000001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1172.6400000000001</v>
          </cell>
        </row>
        <row r="116">
          <cell r="A116">
            <v>10</v>
          </cell>
          <cell r="B116" t="str">
            <v>SOLAR WATER HEAT LOW INCOME RES</v>
          </cell>
          <cell r="C116">
            <v>20084921</v>
          </cell>
          <cell r="D116">
            <v>0</v>
          </cell>
          <cell r="E116">
            <v>1620.11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11000</v>
          </cell>
          <cell r="K116">
            <v>20.48</v>
          </cell>
          <cell r="L116">
            <v>0</v>
          </cell>
          <cell r="M116">
            <v>12640.59</v>
          </cell>
        </row>
        <row r="117">
          <cell r="A117">
            <v>11</v>
          </cell>
          <cell r="B117" t="str">
            <v>PHOTOVOLTAIC FOR SCHOOLS PILOT</v>
          </cell>
          <cell r="C117">
            <v>20084917</v>
          </cell>
          <cell r="D117">
            <v>0</v>
          </cell>
          <cell r="E117">
            <v>1620.11</v>
          </cell>
          <cell r="F117">
            <v>0</v>
          </cell>
          <cell r="G117">
            <v>479.25</v>
          </cell>
          <cell r="H117">
            <v>0</v>
          </cell>
          <cell r="I117">
            <v>172.21</v>
          </cell>
          <cell r="J117">
            <v>0</v>
          </cell>
          <cell r="K117">
            <v>331.9</v>
          </cell>
          <cell r="L117">
            <v>0</v>
          </cell>
          <cell r="M117">
            <v>2603.4699999999998</v>
          </cell>
        </row>
        <row r="118">
          <cell r="A118">
            <v>12</v>
          </cell>
          <cell r="B118" t="str">
            <v>RESIDENTIAL SOLAR PHOTOVOLTAIC</v>
          </cell>
          <cell r="C118">
            <v>20084918</v>
          </cell>
          <cell r="D118">
            <v>0</v>
          </cell>
          <cell r="E118">
            <v>5023.8500000000004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85200</v>
          </cell>
          <cell r="K118">
            <v>111.04</v>
          </cell>
          <cell r="L118">
            <v>0</v>
          </cell>
          <cell r="M118">
            <v>90334.89</v>
          </cell>
        </row>
        <row r="119">
          <cell r="A119">
            <v>13</v>
          </cell>
          <cell r="B119" t="str">
            <v>COMMERCIAL SOLAR PHOTOVOLTAIC</v>
          </cell>
          <cell r="C119">
            <v>20084919</v>
          </cell>
          <cell r="D119">
            <v>0</v>
          </cell>
          <cell r="E119">
            <v>1766.65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128000</v>
          </cell>
          <cell r="K119">
            <v>0</v>
          </cell>
          <cell r="L119">
            <v>0</v>
          </cell>
          <cell r="M119">
            <v>129766.65</v>
          </cell>
        </row>
        <row r="120">
          <cell r="A120">
            <v>14</v>
          </cell>
          <cell r="B120" t="str">
            <v>INNOVATION INCENTIVE</v>
          </cell>
          <cell r="C120">
            <v>20015940</v>
          </cell>
          <cell r="D120">
            <v>0</v>
          </cell>
          <cell r="E120">
            <v>544.04999999999995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186.19</v>
          </cell>
          <cell r="L120">
            <v>0</v>
          </cell>
          <cell r="M120">
            <v>730.24</v>
          </cell>
        </row>
        <row r="121">
          <cell r="A121">
            <v>15</v>
          </cell>
          <cell r="B121" t="str">
            <v>INTERRUPT LOAD MANAGEMENT</v>
          </cell>
          <cell r="C121">
            <v>20015941</v>
          </cell>
          <cell r="D121">
            <v>3053</v>
          </cell>
          <cell r="E121">
            <v>11588.4</v>
          </cell>
          <cell r="F121">
            <v>0</v>
          </cell>
          <cell r="G121">
            <v>0</v>
          </cell>
          <cell r="H121">
            <v>43.1</v>
          </cell>
          <cell r="I121">
            <v>0</v>
          </cell>
          <cell r="J121">
            <v>2015371.12</v>
          </cell>
          <cell r="K121">
            <v>1570.34</v>
          </cell>
          <cell r="L121">
            <v>0</v>
          </cell>
          <cell r="M121">
            <v>2031625.9600000002</v>
          </cell>
        </row>
        <row r="122">
          <cell r="C122">
            <v>20015942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67616</v>
          </cell>
          <cell r="K122">
            <v>0</v>
          </cell>
          <cell r="L122">
            <v>0</v>
          </cell>
        </row>
        <row r="123">
          <cell r="A123">
            <v>17</v>
          </cell>
          <cell r="B123" t="str">
            <v>RESIDENTIAL LOAD MANAGEMENT</v>
          </cell>
          <cell r="C123" t="str">
            <v>20015943/9080120</v>
          </cell>
          <cell r="D123">
            <v>757390</v>
          </cell>
          <cell r="E123">
            <v>198758.24</v>
          </cell>
          <cell r="F123">
            <v>0</v>
          </cell>
          <cell r="G123">
            <v>472692.65</v>
          </cell>
          <cell r="H123">
            <v>4865.71</v>
          </cell>
          <cell r="I123">
            <v>36923.39</v>
          </cell>
          <cell r="J123">
            <v>1297372.2</v>
          </cell>
          <cell r="K123">
            <v>75791.010000000009</v>
          </cell>
          <cell r="L123">
            <v>0</v>
          </cell>
          <cell r="M123">
            <v>2843793.2</v>
          </cell>
        </row>
        <row r="124">
          <cell r="A124">
            <v>18</v>
          </cell>
          <cell r="B124" t="str">
            <v>COMMMERCIAL LOAD MANAGEMENT</v>
          </cell>
          <cell r="C124">
            <v>20015944</v>
          </cell>
          <cell r="D124">
            <v>0</v>
          </cell>
          <cell r="E124">
            <v>308.43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30817.9</v>
          </cell>
          <cell r="K124">
            <v>0</v>
          </cell>
          <cell r="L124">
            <v>0</v>
          </cell>
          <cell r="M124">
            <v>31126.33</v>
          </cell>
        </row>
        <row r="125">
          <cell r="A125">
            <v>19</v>
          </cell>
          <cell r="B125" t="str">
            <v>LOW INCOME</v>
          </cell>
          <cell r="C125">
            <v>20021329</v>
          </cell>
          <cell r="D125">
            <v>0</v>
          </cell>
          <cell r="E125">
            <v>9657.41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21046.06</v>
          </cell>
          <cell r="K125">
            <v>511.45</v>
          </cell>
          <cell r="L125">
            <v>0</v>
          </cell>
          <cell r="M125">
            <v>31214.920000000002</v>
          </cell>
        </row>
        <row r="126">
          <cell r="A126">
            <v>20</v>
          </cell>
          <cell r="B126" t="str">
            <v>STANDBY GENERATION</v>
          </cell>
          <cell r="C126">
            <v>20021332</v>
          </cell>
          <cell r="D126">
            <v>9432</v>
          </cell>
          <cell r="E126">
            <v>13536.41</v>
          </cell>
          <cell r="F126">
            <v>0</v>
          </cell>
          <cell r="G126">
            <v>0</v>
          </cell>
          <cell r="H126">
            <v>345.35</v>
          </cell>
          <cell r="I126">
            <v>0</v>
          </cell>
          <cell r="J126">
            <v>354935</v>
          </cell>
          <cell r="K126">
            <v>409.71</v>
          </cell>
          <cell r="L126">
            <v>0</v>
          </cell>
          <cell r="M126">
            <v>378658.47000000003</v>
          </cell>
        </row>
        <row r="127">
          <cell r="A127">
            <v>21</v>
          </cell>
          <cell r="B127" t="str">
            <v>QUALIFYING FACILITY</v>
          </cell>
          <cell r="C127">
            <v>20025062</v>
          </cell>
          <cell r="D127">
            <v>0</v>
          </cell>
          <cell r="E127">
            <v>65597.42</v>
          </cell>
          <cell r="F127">
            <v>0</v>
          </cell>
          <cell r="G127">
            <v>0</v>
          </cell>
          <cell r="H127">
            <v>409.4</v>
          </cell>
          <cell r="I127">
            <v>0</v>
          </cell>
          <cell r="J127">
            <v>0</v>
          </cell>
          <cell r="K127">
            <v>9398.35</v>
          </cell>
          <cell r="L127">
            <v>0</v>
          </cell>
          <cell r="M127">
            <v>75405.17</v>
          </cell>
        </row>
        <row r="128">
          <cell r="A128">
            <v>22</v>
          </cell>
          <cell r="B128" t="str">
            <v>RENEWABLE ENERGY SAVER</v>
          </cell>
          <cell r="C128">
            <v>20060744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>
            <v>23</v>
          </cell>
          <cell r="B129" t="str">
            <v>NEIGHBORHOOD ENERGY SAVER</v>
          </cell>
          <cell r="C129">
            <v>20060745</v>
          </cell>
          <cell r="D129">
            <v>0</v>
          </cell>
          <cell r="E129">
            <v>27613.37</v>
          </cell>
          <cell r="F129">
            <v>0</v>
          </cell>
          <cell r="G129">
            <v>299.37</v>
          </cell>
          <cell r="H129">
            <v>1380.05</v>
          </cell>
          <cell r="I129">
            <v>6049.94</v>
          </cell>
          <cell r="J129">
            <v>55140.32</v>
          </cell>
          <cell r="K129">
            <v>9157.82</v>
          </cell>
          <cell r="L129">
            <v>0</v>
          </cell>
          <cell r="M129">
            <v>99640.87</v>
          </cell>
        </row>
        <row r="130">
          <cell r="A130">
            <v>24</v>
          </cell>
          <cell r="B130" t="str">
            <v>CONSERVATION PROGRAM ADMIN</v>
          </cell>
          <cell r="C130">
            <v>20015935</v>
          </cell>
          <cell r="D130">
            <v>681</v>
          </cell>
          <cell r="E130">
            <v>226872.66</v>
          </cell>
          <cell r="F130">
            <v>0</v>
          </cell>
          <cell r="G130">
            <v>5139.8099999999995</v>
          </cell>
          <cell r="H130">
            <v>4638.63</v>
          </cell>
          <cell r="I130">
            <v>12070.939999999999</v>
          </cell>
          <cell r="J130">
            <v>0</v>
          </cell>
          <cell r="K130">
            <v>24769.57</v>
          </cell>
          <cell r="L130">
            <v>0</v>
          </cell>
          <cell r="M130">
            <v>274172.61</v>
          </cell>
        </row>
        <row r="131">
          <cell r="B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TOTAL ALL PROGRAMS</v>
          </cell>
          <cell r="D132">
            <v>773984</v>
          </cell>
          <cell r="E132">
            <v>1255417.4500000002</v>
          </cell>
          <cell r="F132">
            <v>0</v>
          </cell>
          <cell r="G132">
            <v>506173.60000000003</v>
          </cell>
          <cell r="H132">
            <v>22707.690000000002</v>
          </cell>
          <cell r="I132">
            <v>398640.19</v>
          </cell>
          <cell r="J132">
            <v>4443702.8400000008</v>
          </cell>
          <cell r="K132">
            <v>181326.74000000005</v>
          </cell>
          <cell r="L132">
            <v>0</v>
          </cell>
          <cell r="M132">
            <v>7581952.5099999998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A136">
            <v>0</v>
          </cell>
          <cell r="B136" t="str">
            <v>May 12</v>
          </cell>
          <cell r="C136">
            <v>0</v>
          </cell>
          <cell r="D136" t="str">
            <v>DEPR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 t="str">
            <v>PROGRAM</v>
          </cell>
          <cell r="M136">
            <v>0</v>
          </cell>
        </row>
        <row r="137">
          <cell r="A137" t="str">
            <v>LINE</v>
          </cell>
          <cell r="B137">
            <v>0</v>
          </cell>
          <cell r="C137">
            <v>0</v>
          </cell>
          <cell r="D137" t="str">
            <v>AMORT</v>
          </cell>
          <cell r="E137" t="str">
            <v>PAYROLL &amp;</v>
          </cell>
          <cell r="F137">
            <v>0</v>
          </cell>
          <cell r="G137" t="str">
            <v>OUTSIDE</v>
          </cell>
          <cell r="H137" t="str">
            <v>MATERIALS &amp;</v>
          </cell>
          <cell r="I137">
            <v>0</v>
          </cell>
          <cell r="J137">
            <v>0</v>
          </cell>
          <cell r="K137">
            <v>0</v>
          </cell>
          <cell r="L137" t="str">
            <v>REVENUES</v>
          </cell>
          <cell r="M137">
            <v>0</v>
          </cell>
        </row>
        <row r="138">
          <cell r="A138" t="str">
            <v>NO.</v>
          </cell>
          <cell r="B138" t="str">
            <v>PROGRAM</v>
          </cell>
          <cell r="C138">
            <v>0</v>
          </cell>
          <cell r="D138" t="str">
            <v>&amp; RETURN</v>
          </cell>
          <cell r="E138" t="str">
            <v>BENEFITS</v>
          </cell>
          <cell r="F138" t="str">
            <v>VEHICLES</v>
          </cell>
          <cell r="G138" t="str">
            <v>SERVICES</v>
          </cell>
          <cell r="H138" t="str">
            <v>SUPPLIES</v>
          </cell>
          <cell r="I138" t="str">
            <v>ADVERTISING</v>
          </cell>
          <cell r="J138" t="str">
            <v>INCENTIVES</v>
          </cell>
          <cell r="K138" t="str">
            <v>OTHER</v>
          </cell>
          <cell r="L138" t="str">
            <v>(CREDIT)</v>
          </cell>
          <cell r="M138" t="str">
            <v>TOTAL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 t="str">
            <v xml:space="preserve">PAYROLL </v>
          </cell>
          <cell r="F139" t="str">
            <v>VEHICLES</v>
          </cell>
          <cell r="G139" t="str">
            <v>SERVICES</v>
          </cell>
          <cell r="H139" t="str">
            <v>M&amp;S</v>
          </cell>
          <cell r="I139" t="str">
            <v>ADVERTISING</v>
          </cell>
          <cell r="J139" t="str">
            <v>INCENTIVES</v>
          </cell>
          <cell r="K139" t="str">
            <v>OTHER</v>
          </cell>
          <cell r="L139">
            <v>0</v>
          </cell>
          <cell r="M139">
            <v>0</v>
          </cell>
        </row>
        <row r="140">
          <cell r="A140">
            <v>1</v>
          </cell>
          <cell r="B140" t="str">
            <v>HOME ENERGY CHECK</v>
          </cell>
          <cell r="C140">
            <v>20015932</v>
          </cell>
          <cell r="D140">
            <v>0</v>
          </cell>
          <cell r="E140">
            <v>347715.94</v>
          </cell>
          <cell r="F140">
            <v>0</v>
          </cell>
          <cell r="G140">
            <v>23470.87</v>
          </cell>
          <cell r="H140">
            <v>21889.45</v>
          </cell>
          <cell r="I140">
            <v>5919.42</v>
          </cell>
          <cell r="J140">
            <v>0</v>
          </cell>
          <cell r="K140">
            <v>27735.23</v>
          </cell>
          <cell r="L140">
            <v>0</v>
          </cell>
          <cell r="M140">
            <v>426730.91</v>
          </cell>
        </row>
        <row r="141">
          <cell r="A141">
            <v>2</v>
          </cell>
          <cell r="B141" t="str">
            <v>RESIDENTIAL NEW CONSTRUCTION</v>
          </cell>
          <cell r="C141">
            <v>20015933</v>
          </cell>
          <cell r="D141">
            <v>0</v>
          </cell>
          <cell r="E141">
            <v>65389.96</v>
          </cell>
          <cell r="F141">
            <v>0</v>
          </cell>
          <cell r="G141">
            <v>2898.67</v>
          </cell>
          <cell r="H141">
            <v>249.93</v>
          </cell>
          <cell r="I141">
            <v>5453.82</v>
          </cell>
          <cell r="J141">
            <v>404865</v>
          </cell>
          <cell r="K141">
            <v>5495.57</v>
          </cell>
          <cell r="L141">
            <v>0</v>
          </cell>
          <cell r="M141">
            <v>484352.95</v>
          </cell>
        </row>
        <row r="142">
          <cell r="A142">
            <v>3</v>
          </cell>
          <cell r="B142" t="str">
            <v>HOME ENERGY IMPROVEMENT</v>
          </cell>
          <cell r="C142">
            <v>20015934</v>
          </cell>
          <cell r="D142">
            <v>1117</v>
          </cell>
          <cell r="E142">
            <v>117943.11</v>
          </cell>
          <cell r="F142">
            <v>0</v>
          </cell>
          <cell r="G142">
            <v>4709.1099999999997</v>
          </cell>
          <cell r="H142">
            <v>0</v>
          </cell>
          <cell r="I142">
            <v>3932.74</v>
          </cell>
          <cell r="J142">
            <v>331336.18</v>
          </cell>
          <cell r="K142">
            <v>13146.61</v>
          </cell>
          <cell r="L142">
            <v>0</v>
          </cell>
          <cell r="M142">
            <v>472184.75</v>
          </cell>
        </row>
        <row r="143">
          <cell r="A143">
            <v>4</v>
          </cell>
          <cell r="B143" t="str">
            <v>BUSINESS ENERGY CHECK</v>
          </cell>
          <cell r="C143">
            <v>20015936</v>
          </cell>
          <cell r="D143">
            <v>1805</v>
          </cell>
          <cell r="E143">
            <v>189102.18</v>
          </cell>
          <cell r="F143">
            <v>0</v>
          </cell>
          <cell r="G143">
            <v>15560.53</v>
          </cell>
          <cell r="H143">
            <v>51.62</v>
          </cell>
          <cell r="I143">
            <v>3900.2</v>
          </cell>
          <cell r="J143">
            <v>0</v>
          </cell>
          <cell r="K143">
            <v>9001.35</v>
          </cell>
          <cell r="L143">
            <v>0</v>
          </cell>
          <cell r="M143">
            <v>219420.88</v>
          </cell>
        </row>
        <row r="144">
          <cell r="A144">
            <v>5</v>
          </cell>
          <cell r="B144" t="str">
            <v>BETTER BUSINESS</v>
          </cell>
          <cell r="C144">
            <v>20015937</v>
          </cell>
          <cell r="D144">
            <v>1057</v>
          </cell>
          <cell r="E144">
            <v>31157.85</v>
          </cell>
          <cell r="F144">
            <v>0</v>
          </cell>
          <cell r="G144">
            <v>201.57</v>
          </cell>
          <cell r="H144">
            <v>0</v>
          </cell>
          <cell r="I144">
            <v>3212.5</v>
          </cell>
          <cell r="J144">
            <v>107798.74</v>
          </cell>
          <cell r="K144">
            <v>2221.64</v>
          </cell>
          <cell r="L144">
            <v>0</v>
          </cell>
          <cell r="M144">
            <v>145649.30000000002</v>
          </cell>
        </row>
        <row r="145">
          <cell r="A145">
            <v>6</v>
          </cell>
          <cell r="B145" t="str">
            <v>BUSINESS NEW CONSTRUCTION</v>
          </cell>
          <cell r="C145">
            <v>20015938</v>
          </cell>
          <cell r="D145">
            <v>0</v>
          </cell>
          <cell r="E145">
            <v>7354.83</v>
          </cell>
          <cell r="F145">
            <v>0</v>
          </cell>
          <cell r="G145">
            <v>85.92</v>
          </cell>
          <cell r="H145">
            <v>0</v>
          </cell>
          <cell r="I145">
            <v>1794.85</v>
          </cell>
          <cell r="J145">
            <v>20708.47</v>
          </cell>
          <cell r="K145">
            <v>533.1</v>
          </cell>
          <cell r="L145">
            <v>0</v>
          </cell>
          <cell r="M145">
            <v>30477.17</v>
          </cell>
        </row>
        <row r="146">
          <cell r="A146">
            <v>7</v>
          </cell>
          <cell r="B146" t="str">
            <v>TECHNOLOGY DEVELOPMENT</v>
          </cell>
          <cell r="C146">
            <v>20015939</v>
          </cell>
          <cell r="D146">
            <v>262</v>
          </cell>
          <cell r="E146">
            <v>6841.68</v>
          </cell>
          <cell r="F146">
            <v>0</v>
          </cell>
          <cell r="G146">
            <v>3052.06</v>
          </cell>
          <cell r="H146">
            <v>0</v>
          </cell>
          <cell r="I146">
            <v>0</v>
          </cell>
          <cell r="J146">
            <v>0</v>
          </cell>
          <cell r="K146">
            <v>232</v>
          </cell>
          <cell r="L146">
            <v>0</v>
          </cell>
          <cell r="M146">
            <v>10387.74</v>
          </cell>
        </row>
        <row r="147">
          <cell r="A147">
            <v>8</v>
          </cell>
          <cell r="B147" t="str">
            <v>SOLAR WATER HEATING W/EM</v>
          </cell>
          <cell r="C147">
            <v>20084920</v>
          </cell>
          <cell r="D147">
            <v>0</v>
          </cell>
          <cell r="E147">
            <v>1709.37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11806.94</v>
          </cell>
          <cell r="K147">
            <v>0</v>
          </cell>
          <cell r="L147">
            <v>0</v>
          </cell>
          <cell r="M147">
            <v>13516.310000000001</v>
          </cell>
        </row>
        <row r="148">
          <cell r="A148">
            <v>9</v>
          </cell>
          <cell r="B148" t="str">
            <v>RESEARCH AND DEMONSTRATION</v>
          </cell>
          <cell r="C148">
            <v>20084922</v>
          </cell>
          <cell r="D148">
            <v>0</v>
          </cell>
          <cell r="E148">
            <v>1954.45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1954.45</v>
          </cell>
        </row>
        <row r="149">
          <cell r="A149">
            <v>10</v>
          </cell>
          <cell r="B149" t="str">
            <v>SOLAR WATER HEAT LOW INCOME RES</v>
          </cell>
          <cell r="C149">
            <v>20084921</v>
          </cell>
          <cell r="D149">
            <v>0</v>
          </cell>
          <cell r="E149">
            <v>1197.2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18200</v>
          </cell>
          <cell r="K149">
            <v>0</v>
          </cell>
          <cell r="L149">
            <v>0</v>
          </cell>
          <cell r="M149">
            <v>19397.2</v>
          </cell>
        </row>
        <row r="150">
          <cell r="A150">
            <v>11</v>
          </cell>
          <cell r="B150" t="str">
            <v>PHOTOVOLTAIC FOR SCHOOLS PILOT</v>
          </cell>
          <cell r="C150">
            <v>20084917</v>
          </cell>
          <cell r="D150">
            <v>0</v>
          </cell>
          <cell r="E150">
            <v>2074.98</v>
          </cell>
          <cell r="F150">
            <v>0</v>
          </cell>
          <cell r="G150">
            <v>0</v>
          </cell>
          <cell r="H150">
            <v>0</v>
          </cell>
          <cell r="I150">
            <v>516.61</v>
          </cell>
          <cell r="J150">
            <v>0</v>
          </cell>
          <cell r="K150">
            <v>89.16</v>
          </cell>
          <cell r="L150">
            <v>0</v>
          </cell>
          <cell r="M150">
            <v>2680.75</v>
          </cell>
        </row>
        <row r="151">
          <cell r="A151">
            <v>12</v>
          </cell>
          <cell r="B151" t="str">
            <v>RESIDENTIAL SOLAR PHOTOVOLTAIC</v>
          </cell>
          <cell r="C151">
            <v>20084918</v>
          </cell>
          <cell r="D151">
            <v>0</v>
          </cell>
          <cell r="E151">
            <v>5415.79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78340</v>
          </cell>
          <cell r="K151">
            <v>441.56</v>
          </cell>
          <cell r="L151">
            <v>0</v>
          </cell>
          <cell r="M151">
            <v>84197.349999999991</v>
          </cell>
        </row>
        <row r="152">
          <cell r="A152">
            <v>13</v>
          </cell>
          <cell r="B152" t="str">
            <v>COMMERCIAL SOLAR PHOTOVOLTAIC</v>
          </cell>
          <cell r="C152">
            <v>20084919</v>
          </cell>
          <cell r="D152">
            <v>0</v>
          </cell>
          <cell r="E152">
            <v>1196.43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130000</v>
          </cell>
          <cell r="K152">
            <v>0</v>
          </cell>
          <cell r="L152">
            <v>0</v>
          </cell>
          <cell r="M152">
            <v>131196.43</v>
          </cell>
        </row>
        <row r="153">
          <cell r="A153">
            <v>14</v>
          </cell>
          <cell r="B153" t="str">
            <v>INNOVATION INCENTIVE</v>
          </cell>
          <cell r="C153">
            <v>20015940</v>
          </cell>
          <cell r="D153">
            <v>0</v>
          </cell>
          <cell r="E153">
            <v>266.29000000000002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266.29000000000002</v>
          </cell>
        </row>
        <row r="154">
          <cell r="A154">
            <v>15</v>
          </cell>
          <cell r="B154" t="str">
            <v>INTERRUPT LOAD MANAGEMENT</v>
          </cell>
          <cell r="C154">
            <v>20015941</v>
          </cell>
          <cell r="D154">
            <v>3031</v>
          </cell>
          <cell r="E154">
            <v>22448.84</v>
          </cell>
          <cell r="F154">
            <v>0</v>
          </cell>
          <cell r="G154">
            <v>259.05</v>
          </cell>
          <cell r="H154">
            <v>9074.9699999999993</v>
          </cell>
          <cell r="I154">
            <v>0</v>
          </cell>
          <cell r="J154">
            <v>2090060.33</v>
          </cell>
          <cell r="K154">
            <v>2829.93</v>
          </cell>
          <cell r="L154">
            <v>0</v>
          </cell>
          <cell r="M154">
            <v>2127704.12</v>
          </cell>
        </row>
        <row r="155">
          <cell r="A155">
            <v>16</v>
          </cell>
          <cell r="B155" t="str">
            <v>CURTAIL LOAD MANAGEMENT</v>
          </cell>
          <cell r="C155">
            <v>20015942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73299.490000000005</v>
          </cell>
          <cell r="K155">
            <v>14.29</v>
          </cell>
          <cell r="L155">
            <v>0</v>
          </cell>
          <cell r="M155">
            <v>73313.78</v>
          </cell>
        </row>
        <row r="156">
          <cell r="A156">
            <v>17</v>
          </cell>
          <cell r="B156" t="str">
            <v>RESIDENTIAL LOAD MANAGEMENT</v>
          </cell>
          <cell r="C156" t="str">
            <v>20015943/9080120</v>
          </cell>
          <cell r="D156">
            <v>800673</v>
          </cell>
          <cell r="E156">
            <v>194200.49</v>
          </cell>
          <cell r="F156">
            <v>0</v>
          </cell>
          <cell r="G156">
            <v>414536.94</v>
          </cell>
          <cell r="H156">
            <v>1108.76</v>
          </cell>
          <cell r="I156">
            <v>67033.48</v>
          </cell>
          <cell r="J156">
            <v>1391303.81</v>
          </cell>
          <cell r="K156">
            <v>178368.82</v>
          </cell>
          <cell r="L156">
            <v>0</v>
          </cell>
          <cell r="M156">
            <v>3047225.3</v>
          </cell>
        </row>
        <row r="157">
          <cell r="A157">
            <v>18</v>
          </cell>
          <cell r="B157" t="str">
            <v>COMMMERCIAL LOAD MANAGEMENT</v>
          </cell>
          <cell r="C157">
            <v>20015944</v>
          </cell>
          <cell r="D157">
            <v>0</v>
          </cell>
          <cell r="E157">
            <v>294.82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44783.74</v>
          </cell>
          <cell r="K157">
            <v>6.34</v>
          </cell>
          <cell r="L157">
            <v>0</v>
          </cell>
          <cell r="M157">
            <v>45084.899999999994</v>
          </cell>
        </row>
        <row r="158">
          <cell r="A158">
            <v>19</v>
          </cell>
          <cell r="B158" t="str">
            <v>LOW INCOME</v>
          </cell>
          <cell r="C158">
            <v>20021329</v>
          </cell>
          <cell r="D158">
            <v>0</v>
          </cell>
          <cell r="E158">
            <v>10503.31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10595.77</v>
          </cell>
          <cell r="K158">
            <v>381.07</v>
          </cell>
          <cell r="L158">
            <v>0</v>
          </cell>
          <cell r="M158">
            <v>21480.15</v>
          </cell>
        </row>
        <row r="159">
          <cell r="A159">
            <v>20</v>
          </cell>
          <cell r="B159" t="str">
            <v>STANDBY GENERATION</v>
          </cell>
          <cell r="C159">
            <v>20021332</v>
          </cell>
          <cell r="D159">
            <v>9369</v>
          </cell>
          <cell r="E159">
            <v>11790.42</v>
          </cell>
          <cell r="F159">
            <v>0</v>
          </cell>
          <cell r="G159">
            <v>1257.32</v>
          </cell>
          <cell r="H159">
            <v>1066.47</v>
          </cell>
          <cell r="I159">
            <v>468.52</v>
          </cell>
          <cell r="J159">
            <v>350106</v>
          </cell>
          <cell r="K159">
            <v>976.13</v>
          </cell>
          <cell r="L159">
            <v>0</v>
          </cell>
          <cell r="M159">
            <v>375033.86</v>
          </cell>
        </row>
        <row r="160">
          <cell r="A160">
            <v>21</v>
          </cell>
          <cell r="B160" t="str">
            <v>QUALIFYING FACILITY</v>
          </cell>
          <cell r="C160">
            <v>20025062</v>
          </cell>
          <cell r="D160">
            <v>0</v>
          </cell>
          <cell r="E160">
            <v>69879.539999999994</v>
          </cell>
          <cell r="F160">
            <v>0</v>
          </cell>
          <cell r="G160">
            <v>0</v>
          </cell>
          <cell r="H160">
            <v>57.19</v>
          </cell>
          <cell r="I160">
            <v>0</v>
          </cell>
          <cell r="J160">
            <v>0</v>
          </cell>
          <cell r="K160">
            <v>1296.3599999999999</v>
          </cell>
          <cell r="L160">
            <v>0</v>
          </cell>
          <cell r="M160">
            <v>71233.09</v>
          </cell>
        </row>
        <row r="161">
          <cell r="A161">
            <v>22</v>
          </cell>
          <cell r="B161" t="str">
            <v>RENEWABLE ENERGY SAVER</v>
          </cell>
          <cell r="C161">
            <v>20060744</v>
          </cell>
          <cell r="D161">
            <v>0</v>
          </cell>
          <cell r="E161">
            <v>0</v>
          </cell>
          <cell r="F161">
            <v>0</v>
          </cell>
          <cell r="G161">
            <v>-1297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-1297</v>
          </cell>
        </row>
        <row r="162">
          <cell r="A162">
            <v>23</v>
          </cell>
          <cell r="B162" t="str">
            <v>NEIGHBORHOOD ENERGY SAVER</v>
          </cell>
          <cell r="C162">
            <v>20060745</v>
          </cell>
          <cell r="D162">
            <v>0</v>
          </cell>
          <cell r="E162">
            <v>31282.28</v>
          </cell>
          <cell r="F162">
            <v>0</v>
          </cell>
          <cell r="G162">
            <v>481.53</v>
          </cell>
          <cell r="H162">
            <v>423.42</v>
          </cell>
          <cell r="I162">
            <v>6044.13</v>
          </cell>
          <cell r="J162">
            <v>43003.56</v>
          </cell>
          <cell r="K162">
            <v>5507.82</v>
          </cell>
          <cell r="L162">
            <v>0</v>
          </cell>
          <cell r="M162">
            <v>86742.739999999991</v>
          </cell>
        </row>
        <row r="163">
          <cell r="A163">
            <v>24</v>
          </cell>
          <cell r="B163" t="str">
            <v>CONSERVATION PROGRAM ADMIN</v>
          </cell>
          <cell r="C163">
            <v>20015935</v>
          </cell>
          <cell r="D163">
            <v>676</v>
          </cell>
          <cell r="E163">
            <v>296197.56</v>
          </cell>
          <cell r="F163">
            <v>0</v>
          </cell>
          <cell r="G163">
            <v>12805.33</v>
          </cell>
          <cell r="H163">
            <v>23115.42</v>
          </cell>
          <cell r="I163">
            <v>10542.07</v>
          </cell>
          <cell r="J163">
            <v>0</v>
          </cell>
          <cell r="K163">
            <v>58304.51</v>
          </cell>
          <cell r="L163">
            <v>0</v>
          </cell>
          <cell r="M163">
            <v>401640.89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>
            <v>0</v>
          </cell>
          <cell r="B165" t="str">
            <v>TOTAL ALL PROGRAMS</v>
          </cell>
          <cell r="C165">
            <v>0</v>
          </cell>
          <cell r="D165">
            <v>817990</v>
          </cell>
          <cell r="E165">
            <v>1415917.32</v>
          </cell>
          <cell r="F165">
            <v>0</v>
          </cell>
          <cell r="G165">
            <v>478021.9</v>
          </cell>
          <cell r="H165">
            <v>57037.229999999996</v>
          </cell>
          <cell r="I165">
            <v>108818.34</v>
          </cell>
          <cell r="J165">
            <v>5106208.03</v>
          </cell>
          <cell r="K165">
            <v>306581.49</v>
          </cell>
          <cell r="L165">
            <v>0</v>
          </cell>
          <cell r="M165">
            <v>8290574.3100000005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>
            <v>0</v>
          </cell>
          <cell r="B169" t="str">
            <v>Jun 12</v>
          </cell>
          <cell r="C169">
            <v>0</v>
          </cell>
          <cell r="D169" t="str">
            <v>DEPR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 t="str">
            <v>PROGRAM</v>
          </cell>
          <cell r="M169">
            <v>0</v>
          </cell>
        </row>
        <row r="170">
          <cell r="A170" t="str">
            <v>LINE</v>
          </cell>
          <cell r="B170">
            <v>0</v>
          </cell>
          <cell r="C170">
            <v>0</v>
          </cell>
          <cell r="D170" t="str">
            <v>AMORT</v>
          </cell>
          <cell r="E170" t="str">
            <v>PAYROLL &amp;</v>
          </cell>
          <cell r="F170">
            <v>0</v>
          </cell>
          <cell r="G170" t="str">
            <v>OUTSIDE</v>
          </cell>
          <cell r="H170" t="str">
            <v>MATERIALS &amp;</v>
          </cell>
          <cell r="I170">
            <v>0</v>
          </cell>
          <cell r="J170">
            <v>0</v>
          </cell>
          <cell r="K170">
            <v>0</v>
          </cell>
          <cell r="L170" t="str">
            <v>REVENUES</v>
          </cell>
          <cell r="M170">
            <v>0</v>
          </cell>
        </row>
        <row r="171">
          <cell r="A171" t="str">
            <v>NO.</v>
          </cell>
          <cell r="B171" t="str">
            <v>PROGRAM</v>
          </cell>
          <cell r="C171">
            <v>0</v>
          </cell>
          <cell r="D171" t="str">
            <v>&amp; RETURN</v>
          </cell>
          <cell r="E171" t="str">
            <v>BENEFITS</v>
          </cell>
          <cell r="F171" t="str">
            <v>VEHICLES</v>
          </cell>
          <cell r="G171" t="str">
            <v>SERVICES</v>
          </cell>
          <cell r="H171" t="str">
            <v>SUPPLIES</v>
          </cell>
          <cell r="I171" t="str">
            <v>ADVERTISING</v>
          </cell>
          <cell r="J171" t="str">
            <v>INCENTIVES</v>
          </cell>
          <cell r="K171" t="str">
            <v>OTHER</v>
          </cell>
          <cell r="L171" t="str">
            <v>(CREDIT)</v>
          </cell>
          <cell r="M171" t="str">
            <v>TOTAL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 t="str">
            <v xml:space="preserve">PAYROLL </v>
          </cell>
          <cell r="F172" t="str">
            <v>VEHICLES</v>
          </cell>
          <cell r="G172" t="str">
            <v>SERVICES</v>
          </cell>
          <cell r="H172" t="str">
            <v>M&amp;S</v>
          </cell>
          <cell r="I172" t="str">
            <v>ADVERTISING</v>
          </cell>
          <cell r="J172" t="str">
            <v>INCENTIVES</v>
          </cell>
          <cell r="K172" t="str">
            <v>OTHER</v>
          </cell>
          <cell r="L172">
            <v>0</v>
          </cell>
          <cell r="M172">
            <v>0</v>
          </cell>
        </row>
        <row r="173">
          <cell r="A173">
            <v>1</v>
          </cell>
          <cell r="B173" t="str">
            <v>HOME ENERGY CHECK</v>
          </cell>
          <cell r="C173">
            <v>20015932</v>
          </cell>
          <cell r="D173">
            <v>0</v>
          </cell>
          <cell r="E173">
            <v>312160.43</v>
          </cell>
          <cell r="F173">
            <v>0</v>
          </cell>
          <cell r="G173">
            <v>3847.21</v>
          </cell>
          <cell r="H173">
            <v>8266.4599999999991</v>
          </cell>
          <cell r="I173">
            <v>168072.14</v>
          </cell>
          <cell r="J173">
            <v>0</v>
          </cell>
          <cell r="K173">
            <v>24955.65</v>
          </cell>
          <cell r="L173">
            <v>0</v>
          </cell>
          <cell r="M173">
            <v>517301.89000000007</v>
          </cell>
        </row>
        <row r="174">
          <cell r="A174">
            <v>2</v>
          </cell>
          <cell r="B174" t="str">
            <v>RESIDENTIAL NEW CONSTRUCTION</v>
          </cell>
          <cell r="C174">
            <v>20015933</v>
          </cell>
          <cell r="D174">
            <v>0</v>
          </cell>
          <cell r="E174">
            <v>57647.47</v>
          </cell>
          <cell r="F174">
            <v>0</v>
          </cell>
          <cell r="G174">
            <v>2065.13</v>
          </cell>
          <cell r="H174">
            <v>104.74</v>
          </cell>
          <cell r="I174">
            <v>8324.11</v>
          </cell>
          <cell r="J174">
            <v>109710</v>
          </cell>
          <cell r="K174">
            <v>3588.81</v>
          </cell>
          <cell r="L174">
            <v>0</v>
          </cell>
          <cell r="M174">
            <v>181440.26</v>
          </cell>
        </row>
        <row r="175">
          <cell r="A175">
            <v>3</v>
          </cell>
          <cell r="B175" t="str">
            <v>HOME ENERGY IMPROVEMENT</v>
          </cell>
          <cell r="C175">
            <v>20015934</v>
          </cell>
          <cell r="D175">
            <v>1059</v>
          </cell>
          <cell r="E175">
            <v>99889.58</v>
          </cell>
          <cell r="F175">
            <v>0</v>
          </cell>
          <cell r="G175">
            <v>5142.03</v>
          </cell>
          <cell r="H175">
            <v>563.38</v>
          </cell>
          <cell r="I175">
            <v>67897.429999999993</v>
          </cell>
          <cell r="J175">
            <v>365931.69</v>
          </cell>
          <cell r="K175">
            <v>17927.93</v>
          </cell>
          <cell r="L175">
            <v>0</v>
          </cell>
          <cell r="M175">
            <v>558411.04</v>
          </cell>
        </row>
        <row r="176">
          <cell r="A176">
            <v>4</v>
          </cell>
          <cell r="B176" t="str">
            <v>BUSINESS ENERGY CHECK</v>
          </cell>
          <cell r="C176">
            <v>20015936</v>
          </cell>
          <cell r="D176">
            <v>1795</v>
          </cell>
          <cell r="E176">
            <v>178851.79</v>
          </cell>
          <cell r="F176">
            <v>0</v>
          </cell>
          <cell r="G176">
            <v>87541.08</v>
          </cell>
          <cell r="H176">
            <v>808.3</v>
          </cell>
          <cell r="I176">
            <v>8556.68</v>
          </cell>
          <cell r="J176">
            <v>0</v>
          </cell>
          <cell r="K176">
            <v>8247.5300000000007</v>
          </cell>
          <cell r="L176">
            <v>0</v>
          </cell>
          <cell r="M176">
            <v>285800.38</v>
          </cell>
        </row>
        <row r="177">
          <cell r="A177">
            <v>5</v>
          </cell>
          <cell r="B177" t="str">
            <v>BETTER BUSINESS</v>
          </cell>
          <cell r="C177">
            <v>20015937</v>
          </cell>
          <cell r="D177">
            <v>1048</v>
          </cell>
          <cell r="E177">
            <v>25098.85</v>
          </cell>
          <cell r="F177">
            <v>0</v>
          </cell>
          <cell r="G177">
            <v>3093.53</v>
          </cell>
          <cell r="H177">
            <v>21.39</v>
          </cell>
          <cell r="I177">
            <v>8555.2800000000007</v>
          </cell>
          <cell r="J177">
            <v>56043.62</v>
          </cell>
          <cell r="K177">
            <v>1759.32</v>
          </cell>
          <cell r="L177">
            <v>0</v>
          </cell>
          <cell r="M177">
            <v>95619.99</v>
          </cell>
        </row>
        <row r="178">
          <cell r="A178">
            <v>6</v>
          </cell>
          <cell r="B178" t="str">
            <v>BUSINESS NEW CONSTRUCTION</v>
          </cell>
          <cell r="C178">
            <v>20015938</v>
          </cell>
          <cell r="D178">
            <v>0</v>
          </cell>
          <cell r="E178">
            <v>11469.54</v>
          </cell>
          <cell r="F178">
            <v>0</v>
          </cell>
          <cell r="G178">
            <v>1426.88</v>
          </cell>
          <cell r="H178">
            <v>21.39</v>
          </cell>
          <cell r="I178">
            <v>4689.01</v>
          </cell>
          <cell r="J178">
            <v>25431.27</v>
          </cell>
          <cell r="K178">
            <v>940.58</v>
          </cell>
          <cell r="L178">
            <v>0</v>
          </cell>
          <cell r="M178">
            <v>43978.67</v>
          </cell>
        </row>
        <row r="179">
          <cell r="A179">
            <v>7</v>
          </cell>
          <cell r="B179" t="str">
            <v>TECHNOLOGY DEVELOPMENT</v>
          </cell>
          <cell r="C179">
            <v>20015939</v>
          </cell>
          <cell r="D179">
            <v>259</v>
          </cell>
          <cell r="E179">
            <v>7290.31</v>
          </cell>
          <cell r="F179">
            <v>0</v>
          </cell>
          <cell r="G179">
            <v>53606.62</v>
          </cell>
          <cell r="H179">
            <v>0</v>
          </cell>
          <cell r="I179">
            <v>0</v>
          </cell>
          <cell r="J179">
            <v>0</v>
          </cell>
          <cell r="K179">
            <v>1946.8</v>
          </cell>
          <cell r="L179">
            <v>0</v>
          </cell>
          <cell r="M179">
            <v>63102.73</v>
          </cell>
        </row>
        <row r="180">
          <cell r="A180">
            <v>8</v>
          </cell>
          <cell r="B180" t="str">
            <v>SOLAR WATER HEATING W/EM</v>
          </cell>
          <cell r="C180">
            <v>20084920</v>
          </cell>
          <cell r="D180">
            <v>0</v>
          </cell>
          <cell r="E180">
            <v>2284.11</v>
          </cell>
          <cell r="F180">
            <v>0</v>
          </cell>
          <cell r="G180">
            <v>0</v>
          </cell>
          <cell r="H180">
            <v>0</v>
          </cell>
          <cell r="I180">
            <v>-34.25</v>
          </cell>
          <cell r="J180">
            <v>8145.83</v>
          </cell>
          <cell r="K180">
            <v>74.459999999999994</v>
          </cell>
          <cell r="L180">
            <v>0</v>
          </cell>
          <cell r="M180">
            <v>10470.15</v>
          </cell>
        </row>
        <row r="181">
          <cell r="A181">
            <v>9</v>
          </cell>
          <cell r="B181" t="str">
            <v>RESEARCH AND DEMONSTRATION</v>
          </cell>
          <cell r="C181">
            <v>20084922</v>
          </cell>
          <cell r="D181">
            <v>0</v>
          </cell>
          <cell r="E181">
            <v>2469.44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2469.44</v>
          </cell>
        </row>
        <row r="182">
          <cell r="A182">
            <v>10</v>
          </cell>
          <cell r="B182" t="str">
            <v>SOLAR WATER HEAT LOW INCOME RES</v>
          </cell>
          <cell r="C182">
            <v>20084921</v>
          </cell>
          <cell r="D182">
            <v>0</v>
          </cell>
          <cell r="E182">
            <v>1696.15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3600</v>
          </cell>
          <cell r="K182">
            <v>0</v>
          </cell>
          <cell r="L182">
            <v>0</v>
          </cell>
          <cell r="M182">
            <v>5296.15</v>
          </cell>
        </row>
        <row r="183">
          <cell r="A183">
            <v>11</v>
          </cell>
          <cell r="B183" t="str">
            <v>PHOTOVOLTAIC FOR SCHOOLS PILOT</v>
          </cell>
          <cell r="C183">
            <v>20084917</v>
          </cell>
          <cell r="D183">
            <v>0</v>
          </cell>
          <cell r="E183">
            <v>1696.2</v>
          </cell>
          <cell r="F183">
            <v>0</v>
          </cell>
          <cell r="G183">
            <v>0</v>
          </cell>
          <cell r="H183">
            <v>0</v>
          </cell>
          <cell r="I183">
            <v>660.12</v>
          </cell>
          <cell r="J183">
            <v>0</v>
          </cell>
          <cell r="K183">
            <v>603.80999999999995</v>
          </cell>
          <cell r="L183">
            <v>0</v>
          </cell>
          <cell r="M183">
            <v>2960.13</v>
          </cell>
        </row>
        <row r="184">
          <cell r="A184">
            <v>12</v>
          </cell>
          <cell r="B184" t="str">
            <v>RESIDENTIAL SOLAR PHOTOVOLTAIC</v>
          </cell>
          <cell r="C184">
            <v>20084918</v>
          </cell>
          <cell r="D184">
            <v>0</v>
          </cell>
          <cell r="E184">
            <v>6367.69</v>
          </cell>
          <cell r="F184">
            <v>0</v>
          </cell>
          <cell r="G184">
            <v>3846.19</v>
          </cell>
          <cell r="H184">
            <v>0</v>
          </cell>
          <cell r="I184">
            <v>102.93</v>
          </cell>
          <cell r="J184">
            <v>364110</v>
          </cell>
          <cell r="K184">
            <v>1049.32</v>
          </cell>
          <cell r="L184">
            <v>0</v>
          </cell>
          <cell r="M184">
            <v>375476.13</v>
          </cell>
        </row>
        <row r="185">
          <cell r="A185">
            <v>13</v>
          </cell>
          <cell r="B185" t="str">
            <v>COMMERCIAL SOLAR PHOTOVOLTAIC</v>
          </cell>
          <cell r="C185">
            <v>20084919</v>
          </cell>
          <cell r="D185">
            <v>0</v>
          </cell>
          <cell r="E185">
            <v>1696.15</v>
          </cell>
          <cell r="F185">
            <v>0</v>
          </cell>
          <cell r="G185">
            <v>0</v>
          </cell>
          <cell r="H185">
            <v>91.93</v>
          </cell>
          <cell r="I185">
            <v>48.34</v>
          </cell>
          <cell r="J185">
            <v>0</v>
          </cell>
          <cell r="K185">
            <v>97.36</v>
          </cell>
          <cell r="L185">
            <v>0</v>
          </cell>
          <cell r="M185">
            <v>1933.78</v>
          </cell>
        </row>
        <row r="186">
          <cell r="A186">
            <v>14</v>
          </cell>
          <cell r="B186" t="str">
            <v>INNOVATION INCENTIVE</v>
          </cell>
          <cell r="C186">
            <v>20015940</v>
          </cell>
          <cell r="D186">
            <v>0</v>
          </cell>
          <cell r="E186">
            <v>1541.1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1560</v>
          </cell>
          <cell r="K186">
            <v>23.21</v>
          </cell>
          <cell r="L186">
            <v>0</v>
          </cell>
          <cell r="M186">
            <v>3124.31</v>
          </cell>
        </row>
        <row r="187">
          <cell r="A187">
            <v>15</v>
          </cell>
          <cell r="B187" t="str">
            <v>INTERRUPT LOAD MANAGEMENT</v>
          </cell>
          <cell r="C187">
            <v>20015941</v>
          </cell>
          <cell r="D187">
            <v>3009</v>
          </cell>
          <cell r="E187">
            <v>13036.78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2178324.6</v>
          </cell>
          <cell r="K187">
            <v>1528.05</v>
          </cell>
          <cell r="L187">
            <v>0</v>
          </cell>
          <cell r="M187">
            <v>2195898.4299999997</v>
          </cell>
        </row>
        <row r="188">
          <cell r="A188">
            <v>16</v>
          </cell>
          <cell r="B188" t="str">
            <v>CURTAIL LOAD MANAGEMENT</v>
          </cell>
          <cell r="C188">
            <v>20015942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77061.33</v>
          </cell>
          <cell r="K188">
            <v>0</v>
          </cell>
          <cell r="L188">
            <v>0</v>
          </cell>
          <cell r="M188">
            <v>77061.33</v>
          </cell>
        </row>
        <row r="189">
          <cell r="A189">
            <v>17</v>
          </cell>
          <cell r="B189" t="str">
            <v>RESIDENTIAL LOAD MANAGEMENT</v>
          </cell>
          <cell r="C189" t="str">
            <v>20015943/9080120</v>
          </cell>
          <cell r="D189">
            <v>835785</v>
          </cell>
          <cell r="E189">
            <v>252254.9</v>
          </cell>
          <cell r="F189">
            <v>0</v>
          </cell>
          <cell r="G189">
            <v>745455.81</v>
          </cell>
          <cell r="H189">
            <v>3077.89</v>
          </cell>
          <cell r="I189">
            <v>38977.58</v>
          </cell>
          <cell r="J189">
            <v>1614344.98</v>
          </cell>
          <cell r="K189">
            <v>100011.33</v>
          </cell>
          <cell r="L189">
            <v>0</v>
          </cell>
          <cell r="M189">
            <v>3589907.49</v>
          </cell>
        </row>
        <row r="190">
          <cell r="A190">
            <v>18</v>
          </cell>
          <cell r="B190" t="str">
            <v>COMMMERCIAL LOAD MANAGEMENT</v>
          </cell>
          <cell r="C190">
            <v>20015944</v>
          </cell>
          <cell r="D190">
            <v>0</v>
          </cell>
          <cell r="E190">
            <v>221.12</v>
          </cell>
          <cell r="F190">
            <v>0</v>
          </cell>
          <cell r="G190">
            <v>2770</v>
          </cell>
          <cell r="H190">
            <v>0</v>
          </cell>
          <cell r="I190">
            <v>0</v>
          </cell>
          <cell r="J190">
            <v>51233.87</v>
          </cell>
          <cell r="K190">
            <v>6.37</v>
          </cell>
          <cell r="L190">
            <v>0</v>
          </cell>
          <cell r="M190">
            <v>54231.360000000008</v>
          </cell>
        </row>
        <row r="191">
          <cell r="A191">
            <v>19</v>
          </cell>
          <cell r="B191" t="str">
            <v>LOW INCOME</v>
          </cell>
          <cell r="C191">
            <v>20021329</v>
          </cell>
          <cell r="D191">
            <v>0</v>
          </cell>
          <cell r="E191">
            <v>8344.68</v>
          </cell>
          <cell r="F191">
            <v>0</v>
          </cell>
          <cell r="G191">
            <v>0</v>
          </cell>
          <cell r="H191">
            <v>91.94</v>
          </cell>
          <cell r="I191">
            <v>0</v>
          </cell>
          <cell r="J191">
            <v>6421</v>
          </cell>
          <cell r="K191">
            <v>1088.8599999999999</v>
          </cell>
          <cell r="L191">
            <v>0</v>
          </cell>
          <cell r="M191">
            <v>15946.480000000001</v>
          </cell>
        </row>
        <row r="192">
          <cell r="A192">
            <v>20</v>
          </cell>
          <cell r="B192" t="str">
            <v>STANDBY GENERATION</v>
          </cell>
          <cell r="C192">
            <v>20021332</v>
          </cell>
          <cell r="D192">
            <v>9307</v>
          </cell>
          <cell r="E192">
            <v>16027.29</v>
          </cell>
          <cell r="F192">
            <v>0</v>
          </cell>
          <cell r="G192">
            <v>0</v>
          </cell>
          <cell r="H192">
            <v>118.52</v>
          </cell>
          <cell r="I192">
            <v>0</v>
          </cell>
          <cell r="J192">
            <v>347771.35</v>
          </cell>
          <cell r="K192">
            <v>2395.54</v>
          </cell>
          <cell r="L192">
            <v>0</v>
          </cell>
          <cell r="M192">
            <v>375619.69999999995</v>
          </cell>
        </row>
        <row r="193">
          <cell r="A193">
            <v>21</v>
          </cell>
          <cell r="B193" t="str">
            <v>QUALIFYING FACILITY</v>
          </cell>
          <cell r="C193">
            <v>20025062</v>
          </cell>
          <cell r="D193">
            <v>0</v>
          </cell>
          <cell r="E193">
            <v>60794.96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912.06</v>
          </cell>
          <cell r="L193">
            <v>0</v>
          </cell>
          <cell r="M193">
            <v>61707.02</v>
          </cell>
        </row>
        <row r="194">
          <cell r="A194">
            <v>22</v>
          </cell>
          <cell r="B194" t="str">
            <v>RENEWABLE ENERGY SAVER</v>
          </cell>
          <cell r="C194">
            <v>20060744</v>
          </cell>
          <cell r="D194">
            <v>0</v>
          </cell>
          <cell r="E194">
            <v>0</v>
          </cell>
          <cell r="F194">
            <v>0</v>
          </cell>
          <cell r="G194">
            <v>650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650</v>
          </cell>
        </row>
        <row r="195">
          <cell r="C195">
            <v>20060745</v>
          </cell>
          <cell r="D195">
            <v>0</v>
          </cell>
          <cell r="E195">
            <v>46185.25</v>
          </cell>
          <cell r="F195">
            <v>0</v>
          </cell>
          <cell r="G195">
            <v>307.51</v>
          </cell>
          <cell r="H195">
            <v>3571.58</v>
          </cell>
          <cell r="I195">
            <v>10474.86</v>
          </cell>
          <cell r="J195">
            <v>60643.74</v>
          </cell>
          <cell r="K195">
            <v>3893.4</v>
          </cell>
          <cell r="L195">
            <v>0</v>
          </cell>
        </row>
        <row r="196">
          <cell r="A196">
            <v>24</v>
          </cell>
          <cell r="B196" t="str">
            <v>CONSERVATION PROGRAM ADMIN</v>
          </cell>
          <cell r="C196">
            <v>20015935</v>
          </cell>
          <cell r="D196">
            <v>672</v>
          </cell>
          <cell r="E196">
            <v>226691.56</v>
          </cell>
          <cell r="F196">
            <v>0</v>
          </cell>
          <cell r="G196">
            <v>33852.239999999998</v>
          </cell>
          <cell r="H196">
            <v>1051.24</v>
          </cell>
          <cell r="I196">
            <v>6421.9</v>
          </cell>
          <cell r="J196">
            <v>0</v>
          </cell>
          <cell r="K196">
            <v>113962.87</v>
          </cell>
          <cell r="L196">
            <v>0</v>
          </cell>
          <cell r="M196">
            <v>382651.81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>
            <v>0</v>
          </cell>
          <cell r="B198" t="str">
            <v>TOTAL ALL PROGRAMS</v>
          </cell>
          <cell r="C198">
            <v>0</v>
          </cell>
          <cell r="D198">
            <v>852934</v>
          </cell>
          <cell r="E198">
            <v>1333715.3500000001</v>
          </cell>
          <cell r="F198">
            <v>0</v>
          </cell>
          <cell r="G198">
            <v>943604.2300000001</v>
          </cell>
          <cell r="H198">
            <v>17788.759999999998</v>
          </cell>
          <cell r="I198">
            <v>322746.13</v>
          </cell>
          <cell r="J198">
            <v>5270333.28</v>
          </cell>
          <cell r="K198">
            <v>285013.26</v>
          </cell>
          <cell r="L198">
            <v>0</v>
          </cell>
          <cell r="M198">
            <v>9026135.0099999998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A203">
            <v>0</v>
          </cell>
          <cell r="B203" t="str">
            <v>Jul 12</v>
          </cell>
          <cell r="C203">
            <v>0</v>
          </cell>
          <cell r="D203" t="str">
            <v>DEPR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 t="str">
            <v>PROGRAM</v>
          </cell>
          <cell r="M203">
            <v>0</v>
          </cell>
        </row>
        <row r="204">
          <cell r="A204" t="str">
            <v>LINE</v>
          </cell>
          <cell r="B204">
            <v>0</v>
          </cell>
          <cell r="C204">
            <v>0</v>
          </cell>
          <cell r="D204" t="str">
            <v>AMORT</v>
          </cell>
          <cell r="E204" t="str">
            <v>PAYROLL &amp;</v>
          </cell>
          <cell r="F204">
            <v>0</v>
          </cell>
          <cell r="G204" t="str">
            <v>OUTSIDE</v>
          </cell>
          <cell r="H204" t="str">
            <v>MATERIALS &amp;</v>
          </cell>
          <cell r="I204">
            <v>0</v>
          </cell>
          <cell r="J204">
            <v>0</v>
          </cell>
          <cell r="K204">
            <v>0</v>
          </cell>
          <cell r="L204" t="str">
            <v>REVENUES</v>
          </cell>
          <cell r="M204">
            <v>0</v>
          </cell>
        </row>
        <row r="205">
          <cell r="A205" t="str">
            <v>NO.</v>
          </cell>
          <cell r="B205" t="str">
            <v>PROGRAM</v>
          </cell>
          <cell r="C205">
            <v>0</v>
          </cell>
          <cell r="D205" t="str">
            <v>&amp; RETURN</v>
          </cell>
          <cell r="E205" t="str">
            <v>BENEFITS</v>
          </cell>
          <cell r="F205" t="str">
            <v>VEHICLES</v>
          </cell>
          <cell r="G205" t="str">
            <v>SERVICES</v>
          </cell>
          <cell r="H205" t="str">
            <v>SUPPLIES</v>
          </cell>
          <cell r="I205" t="str">
            <v>ADVERTISING</v>
          </cell>
          <cell r="J205" t="str">
            <v>INCENTIVES</v>
          </cell>
          <cell r="K205" t="str">
            <v>OTHER</v>
          </cell>
          <cell r="L205" t="str">
            <v>(CREDIT)</v>
          </cell>
          <cell r="M205" t="str">
            <v>TOTAL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 t="str">
            <v xml:space="preserve">PAYROLL </v>
          </cell>
          <cell r="F206" t="str">
            <v>VEHICLES</v>
          </cell>
          <cell r="G206" t="str">
            <v>SERVICES</v>
          </cell>
          <cell r="H206" t="str">
            <v>M&amp;S</v>
          </cell>
          <cell r="I206" t="str">
            <v>ADVERTISING</v>
          </cell>
          <cell r="J206" t="str">
            <v>INCENTIVES</v>
          </cell>
          <cell r="K206" t="str">
            <v>OTHER</v>
          </cell>
          <cell r="L206">
            <v>0</v>
          </cell>
          <cell r="M206">
            <v>0</v>
          </cell>
        </row>
        <row r="207">
          <cell r="A207">
            <v>1</v>
          </cell>
          <cell r="B207" t="str">
            <v>HOME ENERGY CHECK</v>
          </cell>
          <cell r="C207">
            <v>20015932</v>
          </cell>
          <cell r="D207">
            <v>0</v>
          </cell>
          <cell r="E207">
            <v>303351.57</v>
          </cell>
          <cell r="F207">
            <v>0</v>
          </cell>
          <cell r="G207">
            <v>7660.19</v>
          </cell>
          <cell r="H207">
            <v>11617.05</v>
          </cell>
          <cell r="I207">
            <v>14113.7</v>
          </cell>
          <cell r="J207">
            <v>0</v>
          </cell>
          <cell r="K207">
            <v>21897.82</v>
          </cell>
          <cell r="L207">
            <v>0</v>
          </cell>
          <cell r="M207">
            <v>358640.33</v>
          </cell>
          <cell r="N207">
            <v>0</v>
          </cell>
        </row>
        <row r="208">
          <cell r="A208">
            <v>2</v>
          </cell>
          <cell r="B208" t="str">
            <v>RESIDENTIAL NEW CONSTRUCTION</v>
          </cell>
          <cell r="C208">
            <v>20015933</v>
          </cell>
          <cell r="D208">
            <v>0</v>
          </cell>
          <cell r="E208">
            <v>62289.14</v>
          </cell>
          <cell r="F208">
            <v>0</v>
          </cell>
          <cell r="G208">
            <v>2319.9499999999998</v>
          </cell>
          <cell r="H208">
            <v>43.53</v>
          </cell>
          <cell r="I208">
            <v>6493.01</v>
          </cell>
          <cell r="J208">
            <v>273927.5</v>
          </cell>
          <cell r="K208">
            <v>11113.69</v>
          </cell>
          <cell r="L208">
            <v>0</v>
          </cell>
          <cell r="M208">
            <v>356186.82</v>
          </cell>
          <cell r="N208">
            <v>0</v>
          </cell>
        </row>
        <row r="209">
          <cell r="A209">
            <v>3</v>
          </cell>
          <cell r="B209" t="str">
            <v>HOME ENERGY IMPROVEMENT</v>
          </cell>
          <cell r="C209">
            <v>20015934</v>
          </cell>
          <cell r="D209">
            <v>1003</v>
          </cell>
          <cell r="E209">
            <v>99295.97</v>
          </cell>
          <cell r="F209">
            <v>0</v>
          </cell>
          <cell r="G209">
            <v>5263.48</v>
          </cell>
          <cell r="H209">
            <v>37.78</v>
          </cell>
          <cell r="I209">
            <v>9276.7800000000007</v>
          </cell>
          <cell r="J209">
            <v>286163.08</v>
          </cell>
          <cell r="K209">
            <v>6790.73</v>
          </cell>
          <cell r="L209">
            <v>0</v>
          </cell>
          <cell r="M209">
            <v>407830.82</v>
          </cell>
          <cell r="N209">
            <v>0</v>
          </cell>
        </row>
        <row r="210">
          <cell r="A210">
            <v>4</v>
          </cell>
          <cell r="B210" t="str">
            <v>BUSINESS ENERGY CHECK</v>
          </cell>
          <cell r="C210">
            <v>20015936</v>
          </cell>
          <cell r="D210">
            <v>1791</v>
          </cell>
          <cell r="E210">
            <v>119643.36</v>
          </cell>
          <cell r="F210">
            <v>0</v>
          </cell>
          <cell r="G210">
            <v>64215.88</v>
          </cell>
          <cell r="H210">
            <v>16.14</v>
          </cell>
          <cell r="I210">
            <v>1298.71</v>
          </cell>
          <cell r="J210">
            <v>0</v>
          </cell>
          <cell r="K210">
            <v>4734.54</v>
          </cell>
          <cell r="L210">
            <v>0</v>
          </cell>
          <cell r="M210">
            <v>191699.63</v>
          </cell>
          <cell r="N210">
            <v>0</v>
          </cell>
        </row>
        <row r="211">
          <cell r="A211">
            <v>5</v>
          </cell>
          <cell r="B211" t="str">
            <v>BETTER BUSINESS</v>
          </cell>
          <cell r="C211">
            <v>20015937</v>
          </cell>
          <cell r="D211">
            <v>1043</v>
          </cell>
          <cell r="E211">
            <v>42290.720000000001</v>
          </cell>
          <cell r="F211">
            <v>0</v>
          </cell>
          <cell r="G211">
            <v>2946.19</v>
          </cell>
          <cell r="H211">
            <v>-21.39</v>
          </cell>
          <cell r="I211">
            <v>979.89</v>
          </cell>
          <cell r="J211">
            <v>117098.54</v>
          </cell>
          <cell r="K211">
            <v>1739.98</v>
          </cell>
          <cell r="L211">
            <v>0</v>
          </cell>
          <cell r="M211">
            <v>166076.93000000002</v>
          </cell>
          <cell r="N211">
            <v>0</v>
          </cell>
        </row>
        <row r="212">
          <cell r="A212">
            <v>6</v>
          </cell>
          <cell r="B212" t="str">
            <v>BUSINESS NEW CONSTRUCTION</v>
          </cell>
          <cell r="C212">
            <v>20015938</v>
          </cell>
          <cell r="D212">
            <v>0</v>
          </cell>
          <cell r="E212">
            <v>9609.2000000000007</v>
          </cell>
          <cell r="F212">
            <v>0</v>
          </cell>
          <cell r="G212">
            <v>0</v>
          </cell>
          <cell r="H212">
            <v>-21.39</v>
          </cell>
          <cell r="I212">
            <v>789.3</v>
          </cell>
          <cell r="J212">
            <v>1743.13</v>
          </cell>
          <cell r="K212">
            <v>672.8</v>
          </cell>
          <cell r="L212">
            <v>0</v>
          </cell>
          <cell r="M212">
            <v>12793.04</v>
          </cell>
          <cell r="N212">
            <v>0</v>
          </cell>
        </row>
        <row r="213">
          <cell r="A213">
            <v>7</v>
          </cell>
          <cell r="B213" t="str">
            <v>TECHNOLOGY DEVELOPMENT</v>
          </cell>
          <cell r="C213">
            <v>20015939</v>
          </cell>
          <cell r="D213">
            <v>258</v>
          </cell>
          <cell r="E213">
            <v>5519.06</v>
          </cell>
          <cell r="F213">
            <v>0</v>
          </cell>
          <cell r="G213">
            <v>-26660</v>
          </cell>
          <cell r="H213">
            <v>0</v>
          </cell>
          <cell r="I213">
            <v>0</v>
          </cell>
          <cell r="J213">
            <v>0</v>
          </cell>
          <cell r="K213">
            <v>1128.25</v>
          </cell>
          <cell r="L213">
            <v>0</v>
          </cell>
          <cell r="M213">
            <v>-19754.689999999999</v>
          </cell>
          <cell r="N213">
            <v>0</v>
          </cell>
        </row>
        <row r="214">
          <cell r="A214">
            <v>8</v>
          </cell>
          <cell r="B214" t="str">
            <v>SOLAR WATER HEATING W/EM</v>
          </cell>
          <cell r="C214">
            <v>20084920</v>
          </cell>
          <cell r="D214">
            <v>0</v>
          </cell>
          <cell r="E214">
            <v>1733.48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6690.28</v>
          </cell>
          <cell r="K214">
            <v>0</v>
          </cell>
          <cell r="L214">
            <v>0</v>
          </cell>
          <cell r="M214">
            <v>8423.76</v>
          </cell>
          <cell r="N214">
            <v>0</v>
          </cell>
        </row>
        <row r="215">
          <cell r="A215">
            <v>9</v>
          </cell>
          <cell r="B215" t="str">
            <v>RESEARCH AND DEMONSTRATION</v>
          </cell>
          <cell r="C215">
            <v>20084922</v>
          </cell>
          <cell r="D215">
            <v>0</v>
          </cell>
          <cell r="E215">
            <v>684.05</v>
          </cell>
          <cell r="F215">
            <v>0</v>
          </cell>
          <cell r="G215">
            <v>12500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13184.05</v>
          </cell>
          <cell r="N215">
            <v>0</v>
          </cell>
        </row>
        <row r="216">
          <cell r="A216">
            <v>10</v>
          </cell>
          <cell r="B216" t="str">
            <v>SOLAR WATER HEAT LOW INCOME RES</v>
          </cell>
          <cell r="C216">
            <v>20084921</v>
          </cell>
          <cell r="D216">
            <v>0</v>
          </cell>
          <cell r="E216">
            <v>1750.17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10800</v>
          </cell>
          <cell r="K216">
            <v>0</v>
          </cell>
          <cell r="L216">
            <v>0</v>
          </cell>
          <cell r="M216">
            <v>12550.17</v>
          </cell>
          <cell r="N216">
            <v>0</v>
          </cell>
        </row>
        <row r="217">
          <cell r="A217">
            <v>11</v>
          </cell>
          <cell r="B217" t="str">
            <v>PHOTOVOLTAIC FOR SCHOOLS PILOT</v>
          </cell>
          <cell r="C217">
            <v>20084917</v>
          </cell>
          <cell r="D217">
            <v>0</v>
          </cell>
          <cell r="E217">
            <v>1750.17</v>
          </cell>
          <cell r="F217">
            <v>0</v>
          </cell>
          <cell r="G217">
            <v>0</v>
          </cell>
          <cell r="H217">
            <v>0</v>
          </cell>
          <cell r="I217">
            <v>681.17</v>
          </cell>
          <cell r="J217">
            <v>0</v>
          </cell>
          <cell r="K217">
            <v>426.01</v>
          </cell>
          <cell r="L217">
            <v>0</v>
          </cell>
          <cell r="M217">
            <v>2857.3500000000004</v>
          </cell>
          <cell r="N217">
            <v>0</v>
          </cell>
        </row>
        <row r="218">
          <cell r="A218">
            <v>12</v>
          </cell>
          <cell r="B218" t="str">
            <v>RESIDENTIAL SOLAR PHOTOVOLTAIC</v>
          </cell>
          <cell r="C218">
            <v>20084918</v>
          </cell>
          <cell r="D218">
            <v>0</v>
          </cell>
          <cell r="E218">
            <v>5314.48</v>
          </cell>
          <cell r="F218">
            <v>0</v>
          </cell>
          <cell r="G218">
            <v>325</v>
          </cell>
          <cell r="H218">
            <v>0</v>
          </cell>
          <cell r="I218">
            <v>0</v>
          </cell>
          <cell r="J218">
            <v>126670</v>
          </cell>
          <cell r="K218">
            <v>99.45</v>
          </cell>
          <cell r="L218">
            <v>0</v>
          </cell>
          <cell r="M218">
            <v>132408.93000000002</v>
          </cell>
          <cell r="N218">
            <v>0</v>
          </cell>
        </row>
        <row r="219">
          <cell r="A219">
            <v>13</v>
          </cell>
          <cell r="B219" t="str">
            <v>COMMERCIAL SOLAR PHOTOVOLTAIC</v>
          </cell>
          <cell r="C219">
            <v>20084919</v>
          </cell>
          <cell r="D219">
            <v>0</v>
          </cell>
          <cell r="E219">
            <v>1369.87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70840</v>
          </cell>
          <cell r="K219">
            <v>80.900000000000006</v>
          </cell>
          <cell r="L219">
            <v>0</v>
          </cell>
          <cell r="M219">
            <v>72290.76999999999</v>
          </cell>
          <cell r="N219">
            <v>0</v>
          </cell>
        </row>
        <row r="220">
          <cell r="A220">
            <v>14</v>
          </cell>
          <cell r="B220" t="str">
            <v>INNOVATION INCENTIVE</v>
          </cell>
          <cell r="C220">
            <v>20015940</v>
          </cell>
          <cell r="D220">
            <v>0</v>
          </cell>
          <cell r="E220">
            <v>462.05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750</v>
          </cell>
          <cell r="K220">
            <v>0</v>
          </cell>
          <cell r="L220">
            <v>0</v>
          </cell>
          <cell r="M220">
            <v>1212.05</v>
          </cell>
          <cell r="N220">
            <v>0</v>
          </cell>
        </row>
        <row r="221">
          <cell r="A221">
            <v>15</v>
          </cell>
          <cell r="B221" t="str">
            <v>INTERRUPT LOAD MANAGEMENT</v>
          </cell>
          <cell r="C221">
            <v>20015941</v>
          </cell>
          <cell r="D221">
            <v>2993</v>
          </cell>
          <cell r="E221">
            <v>11735.66</v>
          </cell>
          <cell r="F221">
            <v>0</v>
          </cell>
          <cell r="G221">
            <v>6915.25</v>
          </cell>
          <cell r="H221">
            <v>23.37</v>
          </cell>
          <cell r="I221">
            <v>0</v>
          </cell>
          <cell r="J221">
            <v>2059409.99</v>
          </cell>
          <cell r="K221">
            <v>1067.19</v>
          </cell>
          <cell r="L221">
            <v>0</v>
          </cell>
          <cell r="M221">
            <v>2082144.46</v>
          </cell>
          <cell r="N221">
            <v>0</v>
          </cell>
        </row>
        <row r="222">
          <cell r="A222">
            <v>16</v>
          </cell>
          <cell r="B222" t="str">
            <v>CURTAIL LOAD MANAGEMENT</v>
          </cell>
          <cell r="C222">
            <v>20015942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78849.69</v>
          </cell>
          <cell r="K222">
            <v>58.88</v>
          </cell>
          <cell r="L222">
            <v>0</v>
          </cell>
          <cell r="M222">
            <v>78908.570000000007</v>
          </cell>
          <cell r="N222">
            <v>0</v>
          </cell>
        </row>
        <row r="223">
          <cell r="A223">
            <v>17</v>
          </cell>
          <cell r="B223" t="str">
            <v>RESIDENTIAL LOAD MANAGEMENT</v>
          </cell>
          <cell r="C223" t="str">
            <v>20015943/9080120</v>
          </cell>
          <cell r="D223">
            <v>860583</v>
          </cell>
          <cell r="E223">
            <v>235973.24000000002</v>
          </cell>
          <cell r="F223">
            <v>0</v>
          </cell>
          <cell r="G223">
            <v>97985.62999999999</v>
          </cell>
          <cell r="H223">
            <v>2059.9000000000015</v>
          </cell>
          <cell r="I223">
            <v>31273.38</v>
          </cell>
          <cell r="J223">
            <v>1760089.96</v>
          </cell>
          <cell r="K223">
            <v>89518.3</v>
          </cell>
          <cell r="L223">
            <v>0</v>
          </cell>
          <cell r="M223">
            <v>3077483.4099999992</v>
          </cell>
          <cell r="N223">
            <v>0</v>
          </cell>
        </row>
        <row r="224">
          <cell r="A224">
            <v>18</v>
          </cell>
          <cell r="B224" t="str">
            <v>COMMMERCIAL LOAD MANAGEMENT</v>
          </cell>
          <cell r="C224">
            <v>20015944</v>
          </cell>
          <cell r="D224">
            <v>0</v>
          </cell>
          <cell r="E224">
            <v>60.8</v>
          </cell>
          <cell r="F224">
            <v>0</v>
          </cell>
          <cell r="G224">
            <v>2148.31</v>
          </cell>
          <cell r="H224">
            <v>0</v>
          </cell>
          <cell r="I224">
            <v>0</v>
          </cell>
          <cell r="J224">
            <v>46082.12</v>
          </cell>
          <cell r="K224">
            <v>15.49</v>
          </cell>
          <cell r="L224">
            <v>0</v>
          </cell>
          <cell r="M224">
            <v>48306.720000000001</v>
          </cell>
          <cell r="N224">
            <v>0</v>
          </cell>
        </row>
        <row r="225">
          <cell r="A225">
            <v>19</v>
          </cell>
          <cell r="B225" t="str">
            <v>LOW INCOME</v>
          </cell>
          <cell r="C225">
            <v>20021329</v>
          </cell>
          <cell r="D225">
            <v>0</v>
          </cell>
          <cell r="E225">
            <v>8262.43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2787.7</v>
          </cell>
          <cell r="K225">
            <v>0</v>
          </cell>
          <cell r="L225">
            <v>0</v>
          </cell>
          <cell r="M225">
            <v>11050.130000000001</v>
          </cell>
          <cell r="N225">
            <v>0</v>
          </cell>
        </row>
        <row r="226">
          <cell r="A226">
            <v>20</v>
          </cell>
          <cell r="B226" t="str">
            <v>STANDBY GENERATION</v>
          </cell>
          <cell r="C226">
            <v>20021332</v>
          </cell>
          <cell r="D226">
            <v>9270</v>
          </cell>
          <cell r="E226">
            <v>21392.87</v>
          </cell>
          <cell r="F226">
            <v>0</v>
          </cell>
          <cell r="G226">
            <v>0</v>
          </cell>
          <cell r="H226">
            <v>323.85000000000002</v>
          </cell>
          <cell r="I226">
            <v>0</v>
          </cell>
          <cell r="J226">
            <v>361074</v>
          </cell>
          <cell r="K226">
            <v>1227.01</v>
          </cell>
          <cell r="L226">
            <v>0</v>
          </cell>
          <cell r="M226">
            <v>393287.73</v>
          </cell>
          <cell r="N226">
            <v>0</v>
          </cell>
        </row>
        <row r="227">
          <cell r="A227">
            <v>21</v>
          </cell>
          <cell r="B227" t="str">
            <v>QUALIFYING FACILITY</v>
          </cell>
          <cell r="C227">
            <v>20025062</v>
          </cell>
          <cell r="D227">
            <v>0</v>
          </cell>
          <cell r="E227">
            <v>56819.43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612.15</v>
          </cell>
          <cell r="L227">
            <v>0</v>
          </cell>
          <cell r="M227">
            <v>57431.58</v>
          </cell>
          <cell r="N227">
            <v>0</v>
          </cell>
        </row>
        <row r="228">
          <cell r="A228">
            <v>22</v>
          </cell>
          <cell r="B228" t="str">
            <v>RENEWABLE ENERGY SAVER</v>
          </cell>
          <cell r="C228">
            <v>20060744</v>
          </cell>
          <cell r="D228">
            <v>0</v>
          </cell>
          <cell r="E228">
            <v>95.05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3.11</v>
          </cell>
          <cell r="L228">
            <v>0</v>
          </cell>
          <cell r="M228">
            <v>98.16</v>
          </cell>
          <cell r="N228">
            <v>0</v>
          </cell>
        </row>
        <row r="229">
          <cell r="C229">
            <v>20060745</v>
          </cell>
          <cell r="D229">
            <v>0</v>
          </cell>
          <cell r="E229">
            <v>18209.86</v>
          </cell>
          <cell r="F229">
            <v>0</v>
          </cell>
          <cell r="G229">
            <v>0</v>
          </cell>
          <cell r="H229">
            <v>2643.73</v>
          </cell>
          <cell r="I229">
            <v>7293.23</v>
          </cell>
          <cell r="J229">
            <v>153632.04</v>
          </cell>
          <cell r="K229">
            <v>19247.68</v>
          </cell>
          <cell r="L229">
            <v>0</v>
          </cell>
        </row>
        <row r="230">
          <cell r="A230">
            <v>24</v>
          </cell>
          <cell r="B230" t="str">
            <v>CONSERVATION PROGRAM ADMIN</v>
          </cell>
          <cell r="C230">
            <v>20015935</v>
          </cell>
          <cell r="D230">
            <v>667</v>
          </cell>
          <cell r="E230">
            <v>149234.69999999998</v>
          </cell>
          <cell r="F230">
            <v>0</v>
          </cell>
          <cell r="G230">
            <v>8994.7099999999991</v>
          </cell>
          <cell r="H230">
            <v>423.94</v>
          </cell>
          <cell r="I230">
            <v>8188.49</v>
          </cell>
          <cell r="J230">
            <v>0</v>
          </cell>
          <cell r="K230">
            <v>30110.82</v>
          </cell>
          <cell r="L230">
            <v>0</v>
          </cell>
          <cell r="M230">
            <v>197619.65999999997</v>
          </cell>
          <cell r="N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0</v>
          </cell>
          <cell r="B232" t="str">
            <v>TOTAL ALL PROGRAMS</v>
          </cell>
          <cell r="C232">
            <v>0</v>
          </cell>
          <cell r="D232">
            <v>877608</v>
          </cell>
          <cell r="E232">
            <v>1156847.3300000003</v>
          </cell>
          <cell r="F232">
            <v>0</v>
          </cell>
          <cell r="G232">
            <v>184614.59</v>
          </cell>
          <cell r="H232">
            <v>17146.510000000002</v>
          </cell>
          <cell r="I232">
            <v>80387.66</v>
          </cell>
          <cell r="J232">
            <v>5356608.03</v>
          </cell>
          <cell r="K232">
            <v>190544.8</v>
          </cell>
          <cell r="L232">
            <v>0</v>
          </cell>
          <cell r="M232">
            <v>7863756.919999999</v>
          </cell>
          <cell r="N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</sheetData>
      <sheetData sheetId="7">
        <row r="11">
          <cell r="J11">
            <v>0.30599999999999999</v>
          </cell>
        </row>
      </sheetData>
      <sheetData sheetId="8">
        <row r="1">
          <cell r="A1" t="str">
            <v>Monthly MWH Sales</v>
          </cell>
          <cell r="B1">
            <v>0</v>
          </cell>
          <cell r="C1">
            <v>0</v>
          </cell>
          <cell r="D1">
            <v>0</v>
          </cell>
          <cell r="E1" t="str">
            <v>MWH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 t="str">
            <v>MWH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2013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2014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 t="str">
            <v>RATE CLASS</v>
          </cell>
          <cell r="B3" t="str">
            <v>Rate Code</v>
          </cell>
          <cell r="C3" t="str">
            <v>% of Rate Class</v>
          </cell>
          <cell r="D3">
            <v>0</v>
          </cell>
          <cell r="E3" t="str">
            <v>AUG</v>
          </cell>
          <cell r="F3" t="str">
            <v>SEP</v>
          </cell>
          <cell r="G3" t="str">
            <v>OCT</v>
          </cell>
          <cell r="H3" t="str">
            <v>NOV</v>
          </cell>
          <cell r="I3" t="str">
            <v>DEC</v>
          </cell>
          <cell r="J3" t="str">
            <v>TOTAL</v>
          </cell>
          <cell r="K3">
            <v>0</v>
          </cell>
          <cell r="L3" t="str">
            <v>JAN</v>
          </cell>
          <cell r="M3" t="str">
            <v>FEB</v>
          </cell>
          <cell r="N3" t="str">
            <v>MAR</v>
          </cell>
          <cell r="O3" t="str">
            <v>APR</v>
          </cell>
          <cell r="P3" t="str">
            <v>MAY</v>
          </cell>
          <cell r="Q3" t="str">
            <v>JUN</v>
          </cell>
          <cell r="R3" t="str">
            <v>JUL</v>
          </cell>
          <cell r="S3" t="str">
            <v>AUG</v>
          </cell>
          <cell r="T3" t="str">
            <v>SEP</v>
          </cell>
          <cell r="U3" t="str">
            <v>OCT</v>
          </cell>
          <cell r="V3" t="str">
            <v>NOV</v>
          </cell>
          <cell r="W3" t="str">
            <v>DEC</v>
          </cell>
          <cell r="X3" t="str">
            <v>TOTAL</v>
          </cell>
        </row>
        <row r="4"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>Residential Service</v>
          </cell>
          <cell r="B5" t="str">
            <v>1,91</v>
          </cell>
          <cell r="C5">
            <v>1</v>
          </cell>
          <cell r="D5">
            <v>0</v>
          </cell>
          <cell r="E5">
            <v>2066389</v>
          </cell>
          <cell r="F5">
            <v>2040136</v>
          </cell>
          <cell r="G5">
            <v>1710391</v>
          </cell>
          <cell r="H5">
            <v>1341517</v>
          </cell>
          <cell r="I5">
            <v>1349583</v>
          </cell>
          <cell r="J5">
            <v>8508016</v>
          </cell>
          <cell r="K5">
            <v>0</v>
          </cell>
          <cell r="L5">
            <v>1479966</v>
          </cell>
          <cell r="M5">
            <v>1365343</v>
          </cell>
          <cell r="N5">
            <v>1275826</v>
          </cell>
          <cell r="O5">
            <v>1279759</v>
          </cell>
          <cell r="P5">
            <v>1410591</v>
          </cell>
          <cell r="Q5">
            <v>1850318</v>
          </cell>
          <cell r="R5">
            <v>2008917</v>
          </cell>
          <cell r="S5">
            <v>2114178</v>
          </cell>
          <cell r="T5">
            <v>2086099</v>
          </cell>
          <cell r="U5">
            <v>1771889</v>
          </cell>
          <cell r="V5">
            <v>1366122</v>
          </cell>
          <cell r="W5">
            <v>1370748</v>
          </cell>
          <cell r="X5">
            <v>19379756</v>
          </cell>
          <cell r="Y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Y6">
            <v>0</v>
          </cell>
        </row>
        <row r="7">
          <cell r="A7" t="str">
            <v>GENERAL SERVICE  NON-DEMAND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 t="str">
            <v>GS - Transmission</v>
          </cell>
          <cell r="C8">
            <v>2.8500000000000001E-3</v>
          </cell>
          <cell r="D8">
            <v>0</v>
          </cell>
          <cell r="E8">
            <v>333.61815000000001</v>
          </cell>
          <cell r="F8">
            <v>338.77379999999999</v>
          </cell>
          <cell r="G8">
            <v>306.49754999999999</v>
          </cell>
          <cell r="H8">
            <v>289.31205</v>
          </cell>
          <cell r="I8">
            <v>263.92995000000002</v>
          </cell>
          <cell r="J8">
            <v>1532.1315</v>
          </cell>
          <cell r="K8">
            <v>0</v>
          </cell>
          <cell r="L8">
            <v>265</v>
          </cell>
          <cell r="M8">
            <v>247</v>
          </cell>
          <cell r="N8">
            <v>257</v>
          </cell>
          <cell r="O8">
            <v>277</v>
          </cell>
          <cell r="P8">
            <v>296</v>
          </cell>
          <cell r="Q8">
            <v>324</v>
          </cell>
          <cell r="R8">
            <v>330</v>
          </cell>
          <cell r="S8">
            <v>337</v>
          </cell>
          <cell r="T8">
            <v>343</v>
          </cell>
          <cell r="U8">
            <v>311</v>
          </cell>
          <cell r="V8">
            <v>294</v>
          </cell>
          <cell r="W8">
            <v>268</v>
          </cell>
          <cell r="X8">
            <v>3549</v>
          </cell>
          <cell r="Y8">
            <v>0</v>
          </cell>
        </row>
        <row r="9">
          <cell r="A9" t="str">
            <v>GS - Primary</v>
          </cell>
          <cell r="C9">
            <v>2.9499999999999999E-3</v>
          </cell>
          <cell r="D9">
            <v>0</v>
          </cell>
          <cell r="E9">
            <v>345.32405</v>
          </cell>
          <cell r="F9">
            <v>350.66059999999999</v>
          </cell>
          <cell r="G9">
            <v>317.25184999999999</v>
          </cell>
          <cell r="H9">
            <v>299.46334999999999</v>
          </cell>
          <cell r="I9">
            <v>273.19065000000001</v>
          </cell>
          <cell r="J9">
            <v>1585.8905</v>
          </cell>
          <cell r="K9">
            <v>0</v>
          </cell>
          <cell r="L9">
            <v>275</v>
          </cell>
          <cell r="M9">
            <v>256</v>
          </cell>
          <cell r="N9">
            <v>266</v>
          </cell>
          <cell r="O9">
            <v>287</v>
          </cell>
          <cell r="P9">
            <v>307</v>
          </cell>
          <cell r="Q9">
            <v>336</v>
          </cell>
          <cell r="R9">
            <v>341</v>
          </cell>
          <cell r="S9">
            <v>349</v>
          </cell>
          <cell r="T9">
            <v>355</v>
          </cell>
          <cell r="U9">
            <v>322</v>
          </cell>
          <cell r="V9">
            <v>305</v>
          </cell>
          <cell r="W9">
            <v>278</v>
          </cell>
          <cell r="X9">
            <v>3677</v>
          </cell>
          <cell r="Y9">
            <v>0</v>
          </cell>
        </row>
        <row r="10">
          <cell r="A10" t="str">
            <v>GS - Secondary</v>
          </cell>
          <cell r="C10">
            <v>0.99419999999999997</v>
          </cell>
          <cell r="D10">
            <v>0</v>
          </cell>
          <cell r="E10">
            <v>116380.0578</v>
          </cell>
          <cell r="F10">
            <v>118178.5656</v>
          </cell>
          <cell r="G10">
            <v>106919.2506</v>
          </cell>
          <cell r="H10">
            <v>100924.2246</v>
          </cell>
          <cell r="I10">
            <v>92069.879399999991</v>
          </cell>
          <cell r="J10">
            <v>534471.978</v>
          </cell>
          <cell r="K10">
            <v>0</v>
          </cell>
          <cell r="L10">
            <v>92531</v>
          </cell>
          <cell r="M10">
            <v>86172</v>
          </cell>
          <cell r="N10">
            <v>89526</v>
          </cell>
          <cell r="O10">
            <v>96612</v>
          </cell>
          <cell r="P10">
            <v>103313</v>
          </cell>
          <cell r="Q10">
            <v>113145</v>
          </cell>
          <cell r="R10">
            <v>115046</v>
          </cell>
          <cell r="S10">
            <v>117707</v>
          </cell>
          <cell r="T10">
            <v>119762</v>
          </cell>
          <cell r="U10">
            <v>108552</v>
          </cell>
          <cell r="V10">
            <v>102672</v>
          </cell>
          <cell r="W10">
            <v>93643</v>
          </cell>
          <cell r="X10">
            <v>1238681</v>
          </cell>
          <cell r="Y10">
            <v>0</v>
          </cell>
        </row>
        <row r="11">
          <cell r="A11" t="str">
            <v xml:space="preserve">     TOTAL</v>
          </cell>
          <cell r="B11">
            <v>60</v>
          </cell>
          <cell r="E11">
            <v>117059</v>
          </cell>
          <cell r="F11">
            <v>118868</v>
          </cell>
          <cell r="G11">
            <v>107543</v>
          </cell>
          <cell r="H11">
            <v>101513</v>
          </cell>
          <cell r="I11">
            <v>92606.999999999985</v>
          </cell>
          <cell r="J11">
            <v>537590</v>
          </cell>
          <cell r="L11">
            <v>93071</v>
          </cell>
          <cell r="M11">
            <v>86675</v>
          </cell>
          <cell r="N11">
            <v>90049</v>
          </cell>
          <cell r="O11">
            <v>97176</v>
          </cell>
          <cell r="P11">
            <v>103916</v>
          </cell>
          <cell r="Q11">
            <v>113805</v>
          </cell>
          <cell r="R11">
            <v>115717</v>
          </cell>
          <cell r="S11">
            <v>118393</v>
          </cell>
          <cell r="T11">
            <v>120460</v>
          </cell>
          <cell r="U11">
            <v>109185</v>
          </cell>
          <cell r="V11">
            <v>103271</v>
          </cell>
          <cell r="W11">
            <v>94189</v>
          </cell>
          <cell r="X11">
            <v>1245907</v>
          </cell>
          <cell r="Y11">
            <v>0</v>
          </cell>
        </row>
        <row r="12"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 t="str">
            <v>GS - 100% L.F.</v>
          </cell>
          <cell r="B13">
            <v>67</v>
          </cell>
          <cell r="C13">
            <v>1</v>
          </cell>
          <cell r="D13">
            <v>0</v>
          </cell>
          <cell r="E13">
            <v>13077</v>
          </cell>
          <cell r="F13">
            <v>13277</v>
          </cell>
          <cell r="G13">
            <v>11992</v>
          </cell>
          <cell r="H13">
            <v>11295</v>
          </cell>
          <cell r="I13">
            <v>10288</v>
          </cell>
          <cell r="J13">
            <v>59929</v>
          </cell>
          <cell r="K13">
            <v>0</v>
          </cell>
          <cell r="L13">
            <v>10361</v>
          </cell>
          <cell r="M13">
            <v>9628</v>
          </cell>
          <cell r="N13">
            <v>10009</v>
          </cell>
          <cell r="O13">
            <v>10811</v>
          </cell>
          <cell r="P13">
            <v>11572</v>
          </cell>
          <cell r="Q13">
            <v>12701</v>
          </cell>
          <cell r="R13">
            <v>12930</v>
          </cell>
          <cell r="S13">
            <v>13230</v>
          </cell>
          <cell r="T13">
            <v>13453</v>
          </cell>
          <cell r="U13">
            <v>12184</v>
          </cell>
          <cell r="V13">
            <v>11483</v>
          </cell>
          <cell r="W13">
            <v>10472</v>
          </cell>
          <cell r="X13">
            <v>138834</v>
          </cell>
          <cell r="Y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 t="str">
            <v>GENERAL SERVICE DEMAND</v>
          </cell>
          <cell r="E15" t="str">
            <v>MW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GSD - Transmission</v>
          </cell>
          <cell r="B16">
            <v>70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SS1 - Trans</v>
          </cell>
          <cell r="B17">
            <v>21</v>
          </cell>
          <cell r="C17">
            <v>0.81252000000000002</v>
          </cell>
          <cell r="D17">
            <v>0</v>
          </cell>
          <cell r="E17">
            <v>3</v>
          </cell>
          <cell r="F17">
            <v>3</v>
          </cell>
          <cell r="G17">
            <v>2</v>
          </cell>
          <cell r="H17">
            <v>2</v>
          </cell>
          <cell r="I17">
            <v>2</v>
          </cell>
          <cell r="J17">
            <v>12</v>
          </cell>
          <cell r="K17">
            <v>0</v>
          </cell>
          <cell r="L17">
            <v>2.1294794642274275</v>
          </cell>
          <cell r="M17">
            <v>2.2609674251875713</v>
          </cell>
          <cell r="N17">
            <v>2.1023910224946634</v>
          </cell>
          <cell r="O17">
            <v>2.3282069927934441</v>
          </cell>
          <cell r="P17">
            <v>2.3715175550008842</v>
          </cell>
          <cell r="Q17">
            <v>2.5949241830844008</v>
          </cell>
          <cell r="R17">
            <v>2.5132184372020321</v>
          </cell>
          <cell r="S17">
            <v>2.5618897366060343</v>
          </cell>
          <cell r="T17">
            <v>2.6854755425019547</v>
          </cell>
          <cell r="U17">
            <v>2.3676258976497295</v>
          </cell>
          <cell r="V17">
            <v>2.4769873991479225</v>
          </cell>
          <cell r="W17">
            <v>2.1811123872953666</v>
          </cell>
          <cell r="X17">
            <v>28.573796043191432</v>
          </cell>
          <cell r="Y17">
            <v>0</v>
          </cell>
        </row>
        <row r="18">
          <cell r="A18" t="str">
            <v xml:space="preserve">     SUBTOTAL - TRANSMISSION</v>
          </cell>
          <cell r="B18">
            <v>0</v>
          </cell>
          <cell r="E18">
            <v>3</v>
          </cell>
          <cell r="F18">
            <v>3</v>
          </cell>
          <cell r="G18">
            <v>2</v>
          </cell>
          <cell r="H18">
            <v>2</v>
          </cell>
          <cell r="I18">
            <v>2</v>
          </cell>
          <cell r="J18">
            <v>12</v>
          </cell>
          <cell r="L18">
            <v>2.1294794642274275</v>
          </cell>
          <cell r="M18">
            <v>2.2609674251875713</v>
          </cell>
          <cell r="N18">
            <v>2.1023910224946634</v>
          </cell>
          <cell r="O18">
            <v>2.3282069927934441</v>
          </cell>
          <cell r="P18">
            <v>2.3715175550008842</v>
          </cell>
          <cell r="Q18">
            <v>2.5949241830844008</v>
          </cell>
          <cell r="R18">
            <v>2.5132184372020321</v>
          </cell>
          <cell r="S18">
            <v>2.5618897366060343</v>
          </cell>
          <cell r="T18">
            <v>2.6854755425019547</v>
          </cell>
          <cell r="U18">
            <v>2.3676258976497295</v>
          </cell>
          <cell r="V18">
            <v>2.4769873991479225</v>
          </cell>
          <cell r="W18">
            <v>2.1811123872953666</v>
          </cell>
          <cell r="X18">
            <v>28.573796043191432</v>
          </cell>
          <cell r="Y18">
            <v>0</v>
          </cell>
        </row>
        <row r="19">
          <cell r="A19" t="str">
            <v>GSD - Prim, Sec Del/Prim Mtr &amp; Trans Del/Prim Mtr</v>
          </cell>
          <cell r="B19">
            <v>70</v>
          </cell>
          <cell r="C19">
            <v>0.16771999999999998</v>
          </cell>
          <cell r="D19">
            <v>0</v>
          </cell>
          <cell r="E19">
            <v>576</v>
          </cell>
          <cell r="F19">
            <v>607</v>
          </cell>
          <cell r="G19">
            <v>536</v>
          </cell>
          <cell r="H19">
            <v>526</v>
          </cell>
          <cell r="I19">
            <v>467</v>
          </cell>
          <cell r="J19">
            <v>2712</v>
          </cell>
          <cell r="K19">
            <v>0</v>
          </cell>
          <cell r="L19">
            <v>464.86550600026925</v>
          </cell>
          <cell r="M19">
            <v>484.39496121098256</v>
          </cell>
          <cell r="N19">
            <v>452.50423841536525</v>
          </cell>
          <cell r="O19">
            <v>502.64058504214967</v>
          </cell>
          <cell r="P19">
            <v>518.7825350116218</v>
          </cell>
          <cell r="Q19">
            <v>581.81381275908791</v>
          </cell>
          <cell r="R19">
            <v>568.72793809249799</v>
          </cell>
          <cell r="S19">
            <v>582.19912020274887</v>
          </cell>
          <cell r="T19">
            <v>617.10883826854445</v>
          </cell>
          <cell r="U19">
            <v>543.69602783410494</v>
          </cell>
          <cell r="V19">
            <v>537.5482121005557</v>
          </cell>
          <cell r="W19">
            <v>474.60540533496135</v>
          </cell>
          <cell r="X19">
            <v>6328.88718027289</v>
          </cell>
          <cell r="Y19">
            <v>0</v>
          </cell>
        </row>
        <row r="20">
          <cell r="A20" t="str">
            <v>SS1 - Primary</v>
          </cell>
          <cell r="B20">
            <v>21</v>
          </cell>
          <cell r="C20">
            <v>5.4000000000000001E-4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SS-1 - Trans Del/Prim Mtr</v>
          </cell>
          <cell r="B21">
            <v>21</v>
          </cell>
          <cell r="C21">
            <v>0.18694</v>
          </cell>
          <cell r="D21">
            <v>0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5</v>
          </cell>
          <cell r="K21">
            <v>0</v>
          </cell>
          <cell r="L21">
            <v>0.48993857510298244</v>
          </cell>
          <cell r="M21">
            <v>0.52019058049594413</v>
          </cell>
          <cell r="N21">
            <v>0.48370621984092982</v>
          </cell>
          <cell r="O21">
            <v>0.53566067940826867</v>
          </cell>
          <cell r="P21">
            <v>0.54562532827729193</v>
          </cell>
          <cell r="Q21">
            <v>0.59702546003273504</v>
          </cell>
          <cell r="R21">
            <v>0.57822706474984964</v>
          </cell>
          <cell r="S21">
            <v>0.58942508167322905</v>
          </cell>
          <cell r="T21">
            <v>0.61785900398182869</v>
          </cell>
          <cell r="U21">
            <v>0.54472995779382716</v>
          </cell>
          <cell r="V21">
            <v>0.56989123270407205</v>
          </cell>
          <cell r="W21">
            <v>0.50181798562619484</v>
          </cell>
          <cell r="X21">
            <v>6.5740971696871524</v>
          </cell>
          <cell r="Y21">
            <v>0</v>
          </cell>
        </row>
        <row r="22">
          <cell r="A22" t="str">
            <v xml:space="preserve">     SUBTOTAL - PRIMARY</v>
          </cell>
          <cell r="E22">
            <v>577</v>
          </cell>
          <cell r="F22">
            <v>608</v>
          </cell>
          <cell r="G22">
            <v>537</v>
          </cell>
          <cell r="H22">
            <v>527</v>
          </cell>
          <cell r="I22">
            <v>468</v>
          </cell>
          <cell r="J22">
            <v>2717</v>
          </cell>
          <cell r="L22">
            <v>465.35544457537225</v>
          </cell>
          <cell r="M22">
            <v>484.91515179147848</v>
          </cell>
          <cell r="N22">
            <v>452.98794463520619</v>
          </cell>
          <cell r="O22">
            <v>503.17624572155796</v>
          </cell>
          <cell r="P22">
            <v>519.32816033989911</v>
          </cell>
          <cell r="Q22">
            <v>582.41083821912059</v>
          </cell>
          <cell r="R22">
            <v>569.30616515724785</v>
          </cell>
          <cell r="S22">
            <v>582.78854528442207</v>
          </cell>
          <cell r="T22">
            <v>617.72669727252628</v>
          </cell>
          <cell r="U22">
            <v>544.24075779189877</v>
          </cell>
          <cell r="V22">
            <v>538.1181033332598</v>
          </cell>
          <cell r="W22">
            <v>475.10722332058754</v>
          </cell>
          <cell r="X22">
            <v>6335.4612774425768</v>
          </cell>
          <cell r="Y22">
            <v>0</v>
          </cell>
        </row>
        <row r="23">
          <cell r="A23" t="str">
            <v>GSD - Secondary</v>
          </cell>
          <cell r="B23">
            <v>70</v>
          </cell>
          <cell r="C23">
            <v>0.83228000000000002</v>
          </cell>
          <cell r="D23">
            <v>0</v>
          </cell>
          <cell r="E23">
            <v>2858</v>
          </cell>
          <cell r="F23">
            <v>3014</v>
          </cell>
          <cell r="G23">
            <v>2662</v>
          </cell>
          <cell r="H23">
            <v>2611</v>
          </cell>
          <cell r="I23">
            <v>2318</v>
          </cell>
          <cell r="J23">
            <v>13463</v>
          </cell>
          <cell r="K23">
            <v>0</v>
          </cell>
          <cell r="L23">
            <v>2306.8105374070124</v>
          </cell>
          <cell r="M23">
            <v>2403.7219074450072</v>
          </cell>
          <cell r="N23">
            <v>2245.4699949221335</v>
          </cell>
          <cell r="O23">
            <v>2494.2624977276437</v>
          </cell>
          <cell r="P23">
            <v>2574.3639890261902</v>
          </cell>
          <cell r="Q23">
            <v>2887.1452425657867</v>
          </cell>
          <cell r="R23">
            <v>2822.2089692083491</v>
          </cell>
          <cell r="S23">
            <v>2889.0572606865248</v>
          </cell>
          <cell r="T23">
            <v>3062.2903882312439</v>
          </cell>
          <cell r="U23">
            <v>2697.9926666215656</v>
          </cell>
          <cell r="V23">
            <v>2667.4852490284438</v>
          </cell>
          <cell r="W23">
            <v>2355.1430166478758</v>
          </cell>
          <cell r="X23">
            <v>31405.951719517776</v>
          </cell>
          <cell r="Y23">
            <v>0</v>
          </cell>
        </row>
        <row r="24">
          <cell r="A24" t="str">
            <v xml:space="preserve">     TOTAL</v>
          </cell>
          <cell r="C24">
            <v>0</v>
          </cell>
          <cell r="D24">
            <v>0</v>
          </cell>
          <cell r="E24">
            <v>3438</v>
          </cell>
          <cell r="F24">
            <v>3625</v>
          </cell>
          <cell r="G24">
            <v>3201</v>
          </cell>
          <cell r="H24">
            <v>3140</v>
          </cell>
          <cell r="I24">
            <v>2788</v>
          </cell>
          <cell r="J24">
            <v>16192</v>
          </cell>
          <cell r="K24">
            <v>0</v>
          </cell>
          <cell r="L24">
            <v>2774.2954614466121</v>
          </cell>
          <cell r="M24">
            <v>2890.8980266616732</v>
          </cell>
          <cell r="N24">
            <v>2700.5603305798345</v>
          </cell>
          <cell r="O24">
            <v>2999.766950441995</v>
          </cell>
          <cell r="P24">
            <v>3096.0636669210903</v>
          </cell>
          <cell r="Q24">
            <v>3472.1510049679919</v>
          </cell>
          <cell r="R24">
            <v>3394.028352802799</v>
          </cell>
          <cell r="S24">
            <v>3474.4076957075531</v>
          </cell>
          <cell r="T24">
            <v>3682.7025610462724</v>
          </cell>
          <cell r="U24">
            <v>3244.6010503111142</v>
          </cell>
          <cell r="V24">
            <v>3208.0803397608515</v>
          </cell>
          <cell r="W24">
            <v>2832.4313523557585</v>
          </cell>
          <cell r="X24">
            <v>37769.986793003547</v>
          </cell>
          <cell r="Y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CURTAILABLE SERVICE</v>
          </cell>
          <cell r="E26" t="str">
            <v>MW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CS - Primary</v>
          </cell>
          <cell r="B27">
            <v>80</v>
          </cell>
          <cell r="C27">
            <v>1</v>
          </cell>
          <cell r="D27">
            <v>0</v>
          </cell>
          <cell r="E27">
            <v>13</v>
          </cell>
          <cell r="F27">
            <v>14</v>
          </cell>
          <cell r="G27">
            <v>12</v>
          </cell>
          <cell r="H27">
            <v>14</v>
          </cell>
          <cell r="I27">
            <v>12</v>
          </cell>
          <cell r="J27">
            <v>65</v>
          </cell>
          <cell r="K27">
            <v>0</v>
          </cell>
          <cell r="L27">
            <v>10.718134709499534</v>
          </cell>
          <cell r="M27">
            <v>12.717985739139838</v>
          </cell>
          <cell r="N27">
            <v>10.959972759268965</v>
          </cell>
          <cell r="O27">
            <v>12.974381863024128</v>
          </cell>
          <cell r="P27">
            <v>13.06257420111924</v>
          </cell>
          <cell r="Q27">
            <v>14.329724884701726</v>
          </cell>
          <cell r="R27">
            <v>13.084611326362012</v>
          </cell>
          <cell r="S27">
            <v>13.449457042360454</v>
          </cell>
          <cell r="T27">
            <v>14.639565227724457</v>
          </cell>
          <cell r="U27">
            <v>11.921577565979923</v>
          </cell>
          <cell r="V27">
            <v>14.550163039146909</v>
          </cell>
          <cell r="W27">
            <v>11.563510471632471</v>
          </cell>
          <cell r="X27">
            <v>153.97165882995967</v>
          </cell>
          <cell r="Y27">
            <v>0</v>
          </cell>
        </row>
        <row r="28">
          <cell r="A28" t="str">
            <v>SS3 - Primary</v>
          </cell>
          <cell r="B28">
            <v>25</v>
          </cell>
          <cell r="C28">
            <v>1</v>
          </cell>
          <cell r="D28">
            <v>0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5</v>
          </cell>
          <cell r="K28">
            <v>0</v>
          </cell>
          <cell r="L28">
            <v>0.67940332819889926</v>
          </cell>
          <cell r="M28">
            <v>0.74777185639370458</v>
          </cell>
          <cell r="N28">
            <v>0.68739630853065103</v>
          </cell>
          <cell r="O28">
            <v>0.75573629036712864</v>
          </cell>
          <cell r="P28">
            <v>0.75933313151641679</v>
          </cell>
          <cell r="Q28">
            <v>0.79703335541451259</v>
          </cell>
          <cell r="R28">
            <v>0.75533664135054102</v>
          </cell>
          <cell r="S28">
            <v>0.76732611184816857</v>
          </cell>
          <cell r="T28">
            <v>0.79703335541451259</v>
          </cell>
          <cell r="U28">
            <v>0.70338226919415447</v>
          </cell>
          <cell r="V28">
            <v>0.80529276842398956</v>
          </cell>
          <cell r="W28">
            <v>0.70338226919415447</v>
          </cell>
          <cell r="X28">
            <v>8.9584276858468339</v>
          </cell>
          <cell r="Y28">
            <v>0</v>
          </cell>
        </row>
        <row r="29">
          <cell r="A29" t="str">
            <v>CS - Secondary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 xml:space="preserve">     TOTAL</v>
          </cell>
          <cell r="C30">
            <v>0</v>
          </cell>
          <cell r="D30">
            <v>0</v>
          </cell>
          <cell r="E30">
            <v>14</v>
          </cell>
          <cell r="F30">
            <v>15</v>
          </cell>
          <cell r="G30">
            <v>13</v>
          </cell>
          <cell r="H30">
            <v>15</v>
          </cell>
          <cell r="I30">
            <v>13</v>
          </cell>
          <cell r="J30">
            <v>70</v>
          </cell>
          <cell r="K30">
            <v>0</v>
          </cell>
          <cell r="L30">
            <v>11.397538037698434</v>
          </cell>
          <cell r="M30">
            <v>13.465757595533542</v>
          </cell>
          <cell r="N30">
            <v>11.647369067799616</v>
          </cell>
          <cell r="O30">
            <v>13.730118153391256</v>
          </cell>
          <cell r="P30">
            <v>13.821907332635657</v>
          </cell>
          <cell r="Q30">
            <v>15.126758240116239</v>
          </cell>
          <cell r="R30">
            <v>13.839947967712552</v>
          </cell>
          <cell r="S30">
            <v>14.216783154208622</v>
          </cell>
          <cell r="T30">
            <v>15.43659858313897</v>
          </cell>
          <cell r="U30">
            <v>12.624959835174078</v>
          </cell>
          <cell r="V30">
            <v>15.355455807570898</v>
          </cell>
          <cell r="W30">
            <v>12.266892740826625</v>
          </cell>
          <cell r="X30">
            <v>162.93008651580649</v>
          </cell>
          <cell r="Y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INTERRUPTIBLE SERVICE</v>
          </cell>
          <cell r="E32" t="str">
            <v>MW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 xml:space="preserve">   IS - TRANSMISSION</v>
          </cell>
          <cell r="B33">
            <v>49</v>
          </cell>
          <cell r="C33">
            <v>0.31496999999999997</v>
          </cell>
          <cell r="D33">
            <v>0</v>
          </cell>
          <cell r="E33">
            <v>135</v>
          </cell>
          <cell r="F33">
            <v>139</v>
          </cell>
          <cell r="G33">
            <v>128</v>
          </cell>
          <cell r="H33">
            <v>135</v>
          </cell>
          <cell r="I33">
            <v>125</v>
          </cell>
          <cell r="J33">
            <v>662</v>
          </cell>
          <cell r="K33">
            <v>0</v>
          </cell>
          <cell r="L33">
            <v>116.51374680614377</v>
          </cell>
          <cell r="M33">
            <v>127.52708768006593</v>
          </cell>
          <cell r="N33">
            <v>117.78498514072511</v>
          </cell>
          <cell r="O33">
            <v>129.20522203339181</v>
          </cell>
          <cell r="P33">
            <v>129.70061006492514</v>
          </cell>
          <cell r="Q33">
            <v>136.84831337700206</v>
          </cell>
          <cell r="R33">
            <v>130.11606204394283</v>
          </cell>
          <cell r="S33">
            <v>132.06245665159258</v>
          </cell>
          <cell r="T33">
            <v>138.01906488598394</v>
          </cell>
          <cell r="U33">
            <v>122.53245181809375</v>
          </cell>
          <cell r="V33">
            <v>137.57895755602851</v>
          </cell>
          <cell r="W33">
            <v>120.84133019971566</v>
          </cell>
          <cell r="X33">
            <v>1538.7302882576109</v>
          </cell>
          <cell r="Y33">
            <v>0</v>
          </cell>
        </row>
        <row r="34">
          <cell r="A34" t="str">
            <v>SS2 - Transmission</v>
          </cell>
          <cell r="B34">
            <v>23</v>
          </cell>
          <cell r="C34">
            <v>0.39893000000000001</v>
          </cell>
          <cell r="D34">
            <v>0</v>
          </cell>
          <cell r="E34">
            <v>8</v>
          </cell>
          <cell r="F34">
            <v>8</v>
          </cell>
          <cell r="G34">
            <v>7</v>
          </cell>
          <cell r="H34">
            <v>8</v>
          </cell>
          <cell r="I34">
            <v>7</v>
          </cell>
          <cell r="J34">
            <v>38</v>
          </cell>
          <cell r="K34">
            <v>0</v>
          </cell>
          <cell r="L34">
            <v>6.6263017863426636</v>
          </cell>
          <cell r="M34">
            <v>7.276662330417917</v>
          </cell>
          <cell r="N34">
            <v>6.7220818395953472</v>
          </cell>
          <cell r="O34">
            <v>7.3853878385567011</v>
          </cell>
          <cell r="P34">
            <v>7.4030290795085953</v>
          </cell>
          <cell r="Q34">
            <v>7.7675525814498343</v>
          </cell>
          <cell r="R34">
            <v>7.370869353598934</v>
          </cell>
          <cell r="S34">
            <v>7.4729415271382917</v>
          </cell>
          <cell r="T34">
            <v>7.7668301528243262</v>
          </cell>
          <cell r="U34">
            <v>6.8674997306651173</v>
          </cell>
          <cell r="V34">
            <v>7.8549664451361645</v>
          </cell>
          <cell r="W34">
            <v>6.873092726475492</v>
          </cell>
          <cell r="X34">
            <v>87.38721539170939</v>
          </cell>
          <cell r="Y34">
            <v>0</v>
          </cell>
        </row>
        <row r="35">
          <cell r="A35" t="str">
            <v xml:space="preserve">     SUBTOTAL - TRANSMISSION</v>
          </cell>
          <cell r="B35">
            <v>0</v>
          </cell>
          <cell r="C35">
            <v>0</v>
          </cell>
          <cell r="D35">
            <v>0</v>
          </cell>
          <cell r="E35">
            <v>143</v>
          </cell>
          <cell r="F35">
            <v>147</v>
          </cell>
          <cell r="G35">
            <v>135</v>
          </cell>
          <cell r="H35">
            <v>143</v>
          </cell>
          <cell r="I35">
            <v>132</v>
          </cell>
          <cell r="J35">
            <v>700</v>
          </cell>
          <cell r="K35">
            <v>0</v>
          </cell>
          <cell r="L35">
            <v>123.14004859248644</v>
          </cell>
          <cell r="M35">
            <v>134.80375001048384</v>
          </cell>
          <cell r="N35">
            <v>124.50706698032046</v>
          </cell>
          <cell r="O35">
            <v>136.59060987194852</v>
          </cell>
          <cell r="P35">
            <v>137.10363914443374</v>
          </cell>
          <cell r="Q35">
            <v>144.61586595845188</v>
          </cell>
          <cell r="R35">
            <v>137.48693139754175</v>
          </cell>
          <cell r="S35">
            <v>139.53539817873087</v>
          </cell>
          <cell r="T35">
            <v>145.78589503880826</v>
          </cell>
          <cell r="U35">
            <v>129.39995154875888</v>
          </cell>
          <cell r="V35">
            <v>145.43392400116468</v>
          </cell>
          <cell r="W35">
            <v>127.71442292619115</v>
          </cell>
          <cell r="X35">
            <v>1626.1175036493203</v>
          </cell>
          <cell r="Y35">
            <v>0</v>
          </cell>
        </row>
        <row r="36">
          <cell r="A36" t="str">
            <v xml:space="preserve">   IS - PRIMARY</v>
          </cell>
          <cell r="B36">
            <v>49</v>
          </cell>
          <cell r="C36">
            <v>0.63283999999999996</v>
          </cell>
          <cell r="D36">
            <v>0</v>
          </cell>
          <cell r="E36">
            <v>271</v>
          </cell>
          <cell r="F36">
            <v>280</v>
          </cell>
          <cell r="G36">
            <v>257</v>
          </cell>
          <cell r="H36">
            <v>271</v>
          </cell>
          <cell r="I36">
            <v>252</v>
          </cell>
          <cell r="J36">
            <v>1331</v>
          </cell>
          <cell r="K36">
            <v>0</v>
          </cell>
          <cell r="L36">
            <v>234.10026202114494</v>
          </cell>
          <cell r="M36">
            <v>256.22834608836689</v>
          </cell>
          <cell r="N36">
            <v>236.65444326906206</v>
          </cell>
          <cell r="O36">
            <v>259.60006575741073</v>
          </cell>
          <cell r="P36">
            <v>260.59540297008357</v>
          </cell>
          <cell r="Q36">
            <v>274.95662011462036</v>
          </cell>
          <cell r="R36">
            <v>261.43013208841728</v>
          </cell>
          <cell r="S36">
            <v>265.34084219892009</v>
          </cell>
          <cell r="T36">
            <v>277.3089025064167</v>
          </cell>
          <cell r="U36">
            <v>246.19308762282898</v>
          </cell>
          <cell r="V36">
            <v>276.42463567881731</v>
          </cell>
          <cell r="W36">
            <v>242.79527384699514</v>
          </cell>
          <cell r="X36">
            <v>3091.6280141630841</v>
          </cell>
          <cell r="Y36">
            <v>0</v>
          </cell>
        </row>
        <row r="37">
          <cell r="A37" t="str">
            <v>SS2 - Primary</v>
          </cell>
          <cell r="B37">
            <v>23</v>
          </cell>
          <cell r="C37">
            <v>0.47637000000000002</v>
          </cell>
          <cell r="D37">
            <v>0</v>
          </cell>
          <cell r="E37">
            <v>9</v>
          </cell>
          <cell r="F37">
            <v>9</v>
          </cell>
          <cell r="G37">
            <v>8</v>
          </cell>
          <cell r="H37">
            <v>9</v>
          </cell>
          <cell r="I37">
            <v>8</v>
          </cell>
          <cell r="J37">
            <v>43</v>
          </cell>
          <cell r="K37">
            <v>0</v>
          </cell>
          <cell r="L37">
            <v>7.9125946455770553</v>
          </cell>
          <cell r="M37">
            <v>8.6892027030837067</v>
          </cell>
          <cell r="N37">
            <v>8.026967452756212</v>
          </cell>
          <cell r="O37">
            <v>8.8190339273889045</v>
          </cell>
          <cell r="P37">
            <v>8.8400996731394219</v>
          </cell>
          <cell r="Q37">
            <v>9.2753842108271058</v>
          </cell>
          <cell r="R37">
            <v>8.8016971247434999</v>
          </cell>
          <cell r="S37">
            <v>8.9235834740001199</v>
          </cell>
          <cell r="T37">
            <v>9.2745215448848786</v>
          </cell>
          <cell r="U37">
            <v>8.2006137585464671</v>
          </cell>
          <cell r="V37">
            <v>9.3797667898365997</v>
          </cell>
          <cell r="W37">
            <v>8.207292462615321</v>
          </cell>
          <cell r="X37">
            <v>104.35075776739927</v>
          </cell>
          <cell r="Y37">
            <v>0</v>
          </cell>
        </row>
        <row r="38">
          <cell r="A38" t="str">
            <v>SS2 - Tran Del/ Prim Mtr</v>
          </cell>
          <cell r="B38">
            <v>23</v>
          </cell>
          <cell r="C38">
            <v>0.12470000000000001</v>
          </cell>
          <cell r="D38">
            <v>0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10</v>
          </cell>
          <cell r="K38">
            <v>0</v>
          </cell>
          <cell r="L38">
            <v>2.0712902834004217</v>
          </cell>
          <cell r="M38">
            <v>2.2745839936909089</v>
          </cell>
          <cell r="N38">
            <v>2.1012298032174561</v>
          </cell>
          <cell r="O38">
            <v>2.308570083643799</v>
          </cell>
          <cell r="P38">
            <v>2.3140844915517054</v>
          </cell>
          <cell r="Q38">
            <v>2.4280294961692386</v>
          </cell>
          <cell r="R38">
            <v>2.3040318060656935</v>
          </cell>
          <cell r="S38">
            <v>2.3359381556517307</v>
          </cell>
          <cell r="T38">
            <v>2.4278036749735379</v>
          </cell>
          <cell r="U38">
            <v>2.1466854245455096</v>
          </cell>
          <cell r="V38">
            <v>2.4553538608489704</v>
          </cell>
          <cell r="W38">
            <v>2.1484337176735115</v>
          </cell>
          <cell r="X38">
            <v>27.316034791432486</v>
          </cell>
          <cell r="Y38">
            <v>0</v>
          </cell>
        </row>
        <row r="39">
          <cell r="A39" t="str">
            <v xml:space="preserve">     SUBTOTAL - PRIMARY</v>
          </cell>
          <cell r="C39">
            <v>0</v>
          </cell>
          <cell r="D39">
            <v>0</v>
          </cell>
          <cell r="E39">
            <v>282</v>
          </cell>
          <cell r="F39">
            <v>291</v>
          </cell>
          <cell r="G39">
            <v>267</v>
          </cell>
          <cell r="H39">
            <v>282</v>
          </cell>
          <cell r="I39">
            <v>262</v>
          </cell>
          <cell r="J39">
            <v>1384</v>
          </cell>
          <cell r="K39">
            <v>0</v>
          </cell>
          <cell r="L39">
            <v>244.08414695012243</v>
          </cell>
          <cell r="M39">
            <v>267.1921327851415</v>
          </cell>
          <cell r="N39">
            <v>246.78264052503573</v>
          </cell>
          <cell r="O39">
            <v>270.72766976844343</v>
          </cell>
          <cell r="P39">
            <v>271.74958713477469</v>
          </cell>
          <cell r="Q39">
            <v>286.66003382161671</v>
          </cell>
          <cell r="R39">
            <v>272.53586101922645</v>
          </cell>
          <cell r="S39">
            <v>276.60036382857191</v>
          </cell>
          <cell r="T39">
            <v>289.01122772627508</v>
          </cell>
          <cell r="U39">
            <v>256.54038680592095</v>
          </cell>
          <cell r="V39">
            <v>288.25975632950286</v>
          </cell>
          <cell r="W39">
            <v>253.15100002728397</v>
          </cell>
          <cell r="X39">
            <v>3223.2948067219158</v>
          </cell>
          <cell r="Y39">
            <v>0</v>
          </cell>
        </row>
        <row r="40">
          <cell r="A40" t="str">
            <v xml:space="preserve"> IS -  SECONDARY</v>
          </cell>
          <cell r="B40">
            <v>49</v>
          </cell>
          <cell r="C40">
            <v>5.219E-2</v>
          </cell>
          <cell r="D40">
            <v>0</v>
          </cell>
          <cell r="E40">
            <v>22</v>
          </cell>
          <cell r="F40">
            <v>23</v>
          </cell>
          <cell r="G40">
            <v>21</v>
          </cell>
          <cell r="H40">
            <v>22</v>
          </cell>
          <cell r="I40">
            <v>21</v>
          </cell>
          <cell r="J40">
            <v>109</v>
          </cell>
          <cell r="K40">
            <v>0</v>
          </cell>
          <cell r="L40">
            <v>19.306132158023441</v>
          </cell>
          <cell r="M40">
            <v>21.131024243650639</v>
          </cell>
          <cell r="N40">
            <v>19.516774214986963</v>
          </cell>
          <cell r="O40">
            <v>21.409088287528075</v>
          </cell>
          <cell r="P40">
            <v>21.491173252336552</v>
          </cell>
          <cell r="Q40">
            <v>22.675535686401048</v>
          </cell>
          <cell r="R40">
            <v>21.560012947497786</v>
          </cell>
          <cell r="S40">
            <v>21.882527264966878</v>
          </cell>
          <cell r="T40">
            <v>22.869527245132875</v>
          </cell>
          <cell r="U40">
            <v>20.303421469937813</v>
          </cell>
          <cell r="V40">
            <v>22.79660219973054</v>
          </cell>
          <cell r="W40">
            <v>20.02320545805366</v>
          </cell>
          <cell r="X40">
            <v>254.96502442824627</v>
          </cell>
          <cell r="Y40">
            <v>0</v>
          </cell>
        </row>
        <row r="41">
          <cell r="A41" t="str">
            <v xml:space="preserve">   TOTAL</v>
          </cell>
          <cell r="C41">
            <v>0</v>
          </cell>
          <cell r="D41">
            <v>0</v>
          </cell>
          <cell r="E41">
            <v>447</v>
          </cell>
          <cell r="F41">
            <v>461</v>
          </cell>
          <cell r="G41">
            <v>423</v>
          </cell>
          <cell r="H41">
            <v>447</v>
          </cell>
          <cell r="I41">
            <v>415</v>
          </cell>
          <cell r="J41">
            <v>2193</v>
          </cell>
          <cell r="K41">
            <v>0</v>
          </cell>
          <cell r="L41">
            <v>386.53032770063231</v>
          </cell>
          <cell r="M41">
            <v>423.12690703927598</v>
          </cell>
          <cell r="N41">
            <v>390.80648172034319</v>
          </cell>
          <cell r="O41">
            <v>428.72736792792</v>
          </cell>
          <cell r="P41">
            <v>430.34439953154504</v>
          </cell>
          <cell r="Q41">
            <v>453.95143546646966</v>
          </cell>
          <cell r="R41">
            <v>431.58280536426599</v>
          </cell>
          <cell r="S41">
            <v>438.01828927226967</v>
          </cell>
          <cell r="T41">
            <v>457.66665001021624</v>
          </cell>
          <cell r="U41">
            <v>406.24375982461765</v>
          </cell>
          <cell r="V41">
            <v>456.49028253039813</v>
          </cell>
          <cell r="W41">
            <v>400.88862841152877</v>
          </cell>
          <cell r="X41">
            <v>5104.3773347994829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Lighting - OL &amp; SL</v>
          </cell>
          <cell r="B43">
            <v>17</v>
          </cell>
          <cell r="C43">
            <v>1</v>
          </cell>
          <cell r="D43">
            <v>0</v>
          </cell>
          <cell r="E43">
            <v>35304</v>
          </cell>
          <cell r="F43">
            <v>36502</v>
          </cell>
          <cell r="G43">
            <v>33665</v>
          </cell>
          <cell r="H43">
            <v>31847</v>
          </cell>
          <cell r="I43">
            <v>29637</v>
          </cell>
          <cell r="J43">
            <v>166955</v>
          </cell>
          <cell r="K43">
            <v>0</v>
          </cell>
          <cell r="L43">
            <v>29546</v>
          </cell>
          <cell r="M43">
            <v>28296</v>
          </cell>
          <cell r="N43">
            <v>28819</v>
          </cell>
          <cell r="O43">
            <v>30335</v>
          </cell>
          <cell r="P43">
            <v>32027</v>
          </cell>
          <cell r="Q43">
            <v>34722</v>
          </cell>
          <cell r="R43">
            <v>34903</v>
          </cell>
          <cell r="S43">
            <v>35755</v>
          </cell>
          <cell r="T43">
            <v>37193</v>
          </cell>
          <cell r="U43">
            <v>34495</v>
          </cell>
          <cell r="V43">
            <v>32572</v>
          </cell>
          <cell r="W43">
            <v>30321</v>
          </cell>
          <cell r="X43">
            <v>388984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</sheetData>
      <sheetData sheetId="9"/>
      <sheetData sheetId="10">
        <row r="39">
          <cell r="G39">
            <v>1.0004390000000001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C-1 p1"/>
      <sheetName val="SCH C-1 p2"/>
      <sheetName val="SCH C-2 p1"/>
      <sheetName val="SCH C-2 p2"/>
      <sheetName val="SCH C-2 p3"/>
      <sheetName val="SCH C-2 p4-7"/>
      <sheetName val="SCH C-3 p1-2"/>
      <sheetName val="SCH C-3 p3-6"/>
      <sheetName val="SCH C-3 p7"/>
      <sheetName val="SCH C-3 p8"/>
      <sheetName val="SCH C-4 "/>
      <sheetName val="SCH C-6"/>
      <sheetName val="CALC-Retur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 Req"/>
      <sheetName val="BM"/>
      <sheetName val="CM"/>
      <sheetName val="Monthly"/>
      <sheetName val="Table"/>
    </sheetNames>
    <sheetDataSet>
      <sheetData sheetId="0"/>
      <sheetData sheetId="1">
        <row r="2">
          <cell r="C2" t="str">
            <v>Rat_cd.</v>
          </cell>
        </row>
      </sheetData>
      <sheetData sheetId="2"/>
      <sheetData sheetId="3"/>
      <sheetData sheetId="4">
        <row r="1">
          <cell r="A1" t="str">
            <v>PEF WHOLESALE  SALES</v>
          </cell>
        </row>
        <row r="2">
          <cell r="H2" t="str">
            <v>MWH</v>
          </cell>
          <cell r="I2" t="str">
            <v>MWH</v>
          </cell>
          <cell r="J2" t="str">
            <v>MWH</v>
          </cell>
          <cell r="K2" t="str">
            <v>MWH</v>
          </cell>
          <cell r="L2" t="str">
            <v>MWH</v>
          </cell>
          <cell r="M2" t="str">
            <v>MWH</v>
          </cell>
          <cell r="N2" t="str">
            <v>MWH</v>
          </cell>
          <cell r="P2" t="str">
            <v>MWH</v>
          </cell>
          <cell r="Q2" t="str">
            <v>MWH</v>
          </cell>
          <cell r="R2" t="str">
            <v>MWH</v>
          </cell>
          <cell r="S2" t="str">
            <v>MWH</v>
          </cell>
          <cell r="T2" t="str">
            <v>MWH</v>
          </cell>
          <cell r="U2" t="str">
            <v>MWH</v>
          </cell>
          <cell r="V2" t="str">
            <v>MWH</v>
          </cell>
          <cell r="W2" t="str">
            <v>MWH</v>
          </cell>
          <cell r="X2" t="str">
            <v>MWH</v>
          </cell>
          <cell r="Y2" t="str">
            <v>MWH</v>
          </cell>
          <cell r="Z2" t="str">
            <v>MWH</v>
          </cell>
          <cell r="AA2" t="str">
            <v>MWH</v>
          </cell>
          <cell r="AB2" t="str">
            <v>MWH</v>
          </cell>
          <cell r="AU2" t="str">
            <v>$/MWH</v>
          </cell>
          <cell r="AV2" t="str">
            <v>$/MWH</v>
          </cell>
          <cell r="AW2" t="str">
            <v>$/MWH</v>
          </cell>
          <cell r="AZ2" t="str">
            <v>$/MWH</v>
          </cell>
          <cell r="BA2" t="str">
            <v>$/MWH</v>
          </cell>
          <cell r="BB2" t="str">
            <v>$/MWH</v>
          </cell>
          <cell r="BC2" t="str">
            <v>$/MWH</v>
          </cell>
          <cell r="BD2" t="str">
            <v>$/MWH</v>
          </cell>
          <cell r="BE2" t="str">
            <v>$/MWH</v>
          </cell>
          <cell r="BF2" t="str">
            <v>$/MWH</v>
          </cell>
          <cell r="BG2" t="str">
            <v>$/MWH</v>
          </cell>
          <cell r="BH2" t="str">
            <v>$/MWH</v>
          </cell>
          <cell r="BI2" t="str">
            <v>$/MWH</v>
          </cell>
          <cell r="BJ2" t="str">
            <v>$/MWH</v>
          </cell>
          <cell r="BK2" t="str">
            <v>$/MWH</v>
          </cell>
          <cell r="BZ2" t="str">
            <v>$</v>
          </cell>
          <cell r="CA2" t="str">
            <v>$</v>
          </cell>
          <cell r="CB2" t="str">
            <v>$</v>
          </cell>
          <cell r="CC2" t="str">
            <v>$</v>
          </cell>
          <cell r="CD2" t="str">
            <v>$</v>
          </cell>
          <cell r="CE2" t="str">
            <v>$</v>
          </cell>
          <cell r="CF2" t="str">
            <v>$</v>
          </cell>
          <cell r="CH2" t="str">
            <v>$</v>
          </cell>
          <cell r="CI2" t="str">
            <v>$</v>
          </cell>
          <cell r="CJ2" t="str">
            <v>$</v>
          </cell>
          <cell r="CK2" t="str">
            <v>$</v>
          </cell>
          <cell r="CL2" t="str">
            <v>$</v>
          </cell>
          <cell r="CM2" t="str">
            <v>$</v>
          </cell>
          <cell r="CN2" t="str">
            <v>$</v>
          </cell>
          <cell r="CO2" t="str">
            <v>$</v>
          </cell>
          <cell r="CP2" t="str">
            <v>$</v>
          </cell>
          <cell r="CQ2" t="str">
            <v>$</v>
          </cell>
          <cell r="CR2" t="str">
            <v>$</v>
          </cell>
          <cell r="CS2" t="str">
            <v>$</v>
          </cell>
          <cell r="CT2" t="str">
            <v>$</v>
          </cell>
        </row>
        <row r="3">
          <cell r="B3" t="str">
            <v>Rate</v>
          </cell>
          <cell r="H3">
            <v>2006</v>
          </cell>
          <cell r="I3">
            <v>2006</v>
          </cell>
          <cell r="J3">
            <v>2006</v>
          </cell>
          <cell r="K3">
            <v>2006</v>
          </cell>
          <cell r="L3">
            <v>2006</v>
          </cell>
          <cell r="M3">
            <v>2006</v>
          </cell>
          <cell r="N3">
            <v>2006</v>
          </cell>
          <cell r="P3">
            <v>2007</v>
          </cell>
          <cell r="Q3">
            <v>2007</v>
          </cell>
          <cell r="R3">
            <v>2007</v>
          </cell>
          <cell r="S3">
            <v>2007</v>
          </cell>
          <cell r="T3">
            <v>2007</v>
          </cell>
          <cell r="U3">
            <v>2007</v>
          </cell>
          <cell r="V3">
            <v>2007</v>
          </cell>
          <cell r="W3">
            <v>2007</v>
          </cell>
          <cell r="X3">
            <v>2007</v>
          </cell>
          <cell r="Y3">
            <v>2007</v>
          </cell>
          <cell r="Z3">
            <v>2007</v>
          </cell>
          <cell r="AA3">
            <v>2007</v>
          </cell>
          <cell r="AB3">
            <v>2007</v>
          </cell>
          <cell r="AU3">
            <v>2006</v>
          </cell>
          <cell r="AV3">
            <v>2006</v>
          </cell>
          <cell r="AW3">
            <v>2006</v>
          </cell>
          <cell r="AZ3">
            <v>2007</v>
          </cell>
          <cell r="BA3">
            <v>2007</v>
          </cell>
          <cell r="BB3">
            <v>2007</v>
          </cell>
          <cell r="BC3">
            <v>2007</v>
          </cell>
          <cell r="BD3">
            <v>2007</v>
          </cell>
          <cell r="BE3">
            <v>2007</v>
          </cell>
          <cell r="BF3">
            <v>2007</v>
          </cell>
          <cell r="BG3">
            <v>2007</v>
          </cell>
          <cell r="BH3">
            <v>2007</v>
          </cell>
          <cell r="BI3">
            <v>2007</v>
          </cell>
          <cell r="BJ3">
            <v>2007</v>
          </cell>
          <cell r="BK3">
            <v>2007</v>
          </cell>
          <cell r="BZ3">
            <v>2006</v>
          </cell>
          <cell r="CA3">
            <v>2006</v>
          </cell>
          <cell r="CB3">
            <v>2006</v>
          </cell>
          <cell r="CC3">
            <v>2006</v>
          </cell>
          <cell r="CD3">
            <v>2006</v>
          </cell>
          <cell r="CE3">
            <v>2006</v>
          </cell>
          <cell r="CF3">
            <v>2006</v>
          </cell>
          <cell r="CH3">
            <v>2007</v>
          </cell>
          <cell r="CI3">
            <v>2007</v>
          </cell>
          <cell r="CJ3">
            <v>2007</v>
          </cell>
          <cell r="CK3">
            <v>2007</v>
          </cell>
          <cell r="CL3">
            <v>2007</v>
          </cell>
          <cell r="CM3">
            <v>2007</v>
          </cell>
          <cell r="CN3">
            <v>2007</v>
          </cell>
          <cell r="CO3">
            <v>2007</v>
          </cell>
          <cell r="CP3">
            <v>2007</v>
          </cell>
          <cell r="CQ3">
            <v>2007</v>
          </cell>
          <cell r="CR3">
            <v>2007</v>
          </cell>
          <cell r="CS3">
            <v>2007</v>
          </cell>
          <cell r="CT3">
            <v>2007</v>
          </cell>
        </row>
        <row r="4">
          <cell r="B4" t="str">
            <v>Code</v>
          </cell>
          <cell r="C4" t="str">
            <v>Customer</v>
          </cell>
          <cell r="D4" t="str">
            <v>Contract</v>
          </cell>
          <cell r="E4" t="str">
            <v>Service</v>
          </cell>
          <cell r="F4" t="str">
            <v>Strat</v>
          </cell>
          <cell r="G4" t="str">
            <v>B,I,P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  <cell r="N4" t="str">
            <v>Total</v>
          </cell>
          <cell r="P4" t="str">
            <v>Jan</v>
          </cell>
          <cell r="Q4" t="str">
            <v>Feb</v>
          </cell>
          <cell r="R4" t="str">
            <v>Mar</v>
          </cell>
          <cell r="S4" t="str">
            <v>Apr</v>
          </cell>
          <cell r="T4" t="str">
            <v>May</v>
          </cell>
          <cell r="U4" t="str">
            <v>Jun</v>
          </cell>
          <cell r="V4" t="str">
            <v>Jul</v>
          </cell>
          <cell r="W4" t="str">
            <v>Aug</v>
          </cell>
          <cell r="X4" t="str">
            <v>Sep</v>
          </cell>
          <cell r="Y4" t="str">
            <v>Oct</v>
          </cell>
          <cell r="Z4" t="str">
            <v>Nov</v>
          </cell>
          <cell r="AA4" t="str">
            <v>Dec</v>
          </cell>
          <cell r="AB4" t="str">
            <v>Total</v>
          </cell>
          <cell r="AU4" t="str">
            <v>Oct</v>
          </cell>
          <cell r="AV4" t="str">
            <v>Nov</v>
          </cell>
          <cell r="AW4" t="str">
            <v>Dec</v>
          </cell>
          <cell r="AZ4" t="str">
            <v>Jan</v>
          </cell>
          <cell r="BA4" t="str">
            <v>Feb</v>
          </cell>
          <cell r="BB4" t="str">
            <v>Mar</v>
          </cell>
          <cell r="BC4" t="str">
            <v>Apr</v>
          </cell>
          <cell r="BD4" t="str">
            <v>May</v>
          </cell>
          <cell r="BE4" t="str">
            <v>Jun</v>
          </cell>
          <cell r="BF4" t="str">
            <v>Jul</v>
          </cell>
          <cell r="BG4" t="str">
            <v>Aug</v>
          </cell>
          <cell r="BH4" t="str">
            <v>Sep</v>
          </cell>
          <cell r="BI4" t="str">
            <v>Oct</v>
          </cell>
          <cell r="BJ4" t="str">
            <v>Nov</v>
          </cell>
          <cell r="BK4" t="str">
            <v>Dec</v>
          </cell>
          <cell r="BZ4" t="str">
            <v>Jul</v>
          </cell>
          <cell r="CA4" t="str">
            <v>Aug</v>
          </cell>
          <cell r="CB4" t="str">
            <v>Sep</v>
          </cell>
          <cell r="CC4" t="str">
            <v>Oct</v>
          </cell>
          <cell r="CD4" t="str">
            <v>Nov</v>
          </cell>
          <cell r="CE4" t="str">
            <v>Dec</v>
          </cell>
          <cell r="CF4" t="str">
            <v>Total</v>
          </cell>
          <cell r="CH4" t="str">
            <v>Jan</v>
          </cell>
          <cell r="CI4" t="str">
            <v>Feb</v>
          </cell>
          <cell r="CJ4" t="str">
            <v>Mar</v>
          </cell>
          <cell r="CK4" t="str">
            <v>Apr</v>
          </cell>
          <cell r="CL4" t="str">
            <v>May</v>
          </cell>
          <cell r="CM4" t="str">
            <v>Jun</v>
          </cell>
          <cell r="CN4" t="str">
            <v>Jul</v>
          </cell>
          <cell r="CO4" t="str">
            <v>Aug</v>
          </cell>
          <cell r="CP4" t="str">
            <v>Sep</v>
          </cell>
          <cell r="CQ4" t="str">
            <v>Oct</v>
          </cell>
          <cell r="CR4" t="str">
            <v>Nov</v>
          </cell>
          <cell r="CS4" t="str">
            <v>Dec</v>
          </cell>
          <cell r="CT4" t="str">
            <v>Total</v>
          </cell>
        </row>
        <row r="5">
          <cell r="B5">
            <v>10.1</v>
          </cell>
          <cell r="C5" t="str">
            <v>SECI</v>
          </cell>
          <cell r="D5">
            <v>1983</v>
          </cell>
          <cell r="E5" t="str">
            <v>Strat</v>
          </cell>
          <cell r="F5" t="str">
            <v>83 Strat</v>
          </cell>
          <cell r="G5" t="str">
            <v>Base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U5">
            <v>0</v>
          </cell>
          <cell r="AV5">
            <v>408083</v>
          </cell>
          <cell r="AW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</row>
        <row r="6">
          <cell r="B6">
            <v>10.199999999999999</v>
          </cell>
          <cell r="C6" t="str">
            <v>SECI</v>
          </cell>
          <cell r="D6">
            <v>1983</v>
          </cell>
          <cell r="E6" t="str">
            <v>Strat</v>
          </cell>
          <cell r="F6" t="str">
            <v>83 Strat</v>
          </cell>
          <cell r="G6" t="str">
            <v>Interm</v>
          </cell>
          <cell r="H6">
            <v>0</v>
          </cell>
          <cell r="I6">
            <v>0</v>
          </cell>
          <cell r="J6">
            <v>0</v>
          </cell>
          <cell r="K6">
            <v>15623</v>
          </cell>
          <cell r="L6">
            <v>11137</v>
          </cell>
          <cell r="M6">
            <v>3000</v>
          </cell>
          <cell r="N6">
            <v>29760</v>
          </cell>
          <cell r="P6">
            <v>0</v>
          </cell>
          <cell r="Q6">
            <v>4000</v>
          </cell>
          <cell r="R6">
            <v>5915</v>
          </cell>
          <cell r="S6">
            <v>1781</v>
          </cell>
          <cell r="T6">
            <v>0</v>
          </cell>
          <cell r="U6">
            <v>0</v>
          </cell>
          <cell r="V6">
            <v>4298</v>
          </cell>
          <cell r="W6">
            <v>11448</v>
          </cell>
          <cell r="X6">
            <v>13801</v>
          </cell>
          <cell r="Y6">
            <v>13407</v>
          </cell>
          <cell r="Z6">
            <v>9540</v>
          </cell>
          <cell r="AA6">
            <v>0</v>
          </cell>
          <cell r="AB6">
            <v>64190</v>
          </cell>
          <cell r="AU6" t="e">
            <v>#DIV/0!</v>
          </cell>
          <cell r="AV6">
            <v>29.945170467772488</v>
          </cell>
          <cell r="AW6" t="e">
            <v>#DIV/0!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Z6">
            <v>0</v>
          </cell>
          <cell r="CA6">
            <v>0</v>
          </cell>
          <cell r="CB6">
            <v>0</v>
          </cell>
          <cell r="CC6" t="e">
            <v>#DIV/0!</v>
          </cell>
          <cell r="CD6">
            <v>333499.36349958222</v>
          </cell>
          <cell r="CE6" t="e">
            <v>#DIV/0!</v>
          </cell>
          <cell r="CF6" t="e">
            <v>#DIV/0!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</row>
        <row r="7">
          <cell r="B7">
            <v>10.3</v>
          </cell>
          <cell r="C7" t="str">
            <v>SECI</v>
          </cell>
          <cell r="D7">
            <v>1983</v>
          </cell>
          <cell r="E7" t="str">
            <v>Strat</v>
          </cell>
          <cell r="F7" t="str">
            <v>83 Strat</v>
          </cell>
          <cell r="G7" t="str">
            <v>Peaking</v>
          </cell>
          <cell r="H7">
            <v>0</v>
          </cell>
          <cell r="I7">
            <v>0</v>
          </cell>
          <cell r="J7">
            <v>0</v>
          </cell>
          <cell r="K7">
            <v>24604</v>
          </cell>
          <cell r="L7">
            <v>7286</v>
          </cell>
          <cell r="M7">
            <v>800</v>
          </cell>
          <cell r="N7">
            <v>32690</v>
          </cell>
          <cell r="P7">
            <v>0</v>
          </cell>
          <cell r="Q7">
            <v>1000</v>
          </cell>
          <cell r="R7">
            <v>13265</v>
          </cell>
          <cell r="S7">
            <v>1285</v>
          </cell>
          <cell r="T7">
            <v>0</v>
          </cell>
          <cell r="U7">
            <v>0</v>
          </cell>
          <cell r="V7">
            <v>1590</v>
          </cell>
          <cell r="W7">
            <v>8383</v>
          </cell>
          <cell r="X7">
            <v>29925</v>
          </cell>
          <cell r="Y7">
            <v>28295</v>
          </cell>
          <cell r="Z7">
            <v>10524</v>
          </cell>
          <cell r="AA7">
            <v>0</v>
          </cell>
          <cell r="AB7">
            <v>94267</v>
          </cell>
          <cell r="AU7">
            <v>0</v>
          </cell>
          <cell r="AV7">
            <v>0</v>
          </cell>
          <cell r="AW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B8">
            <v>490</v>
          </cell>
          <cell r="C8" t="str">
            <v>SECI</v>
          </cell>
          <cell r="D8">
            <v>1995</v>
          </cell>
          <cell r="E8" t="str">
            <v>Strat</v>
          </cell>
          <cell r="F8" t="str">
            <v>95 Strat</v>
          </cell>
          <cell r="G8" t="str">
            <v>Interm</v>
          </cell>
          <cell r="H8">
            <v>0</v>
          </cell>
          <cell r="I8">
            <v>0</v>
          </cell>
          <cell r="J8">
            <v>0</v>
          </cell>
          <cell r="K8">
            <v>90000</v>
          </cell>
          <cell r="L8">
            <v>88479</v>
          </cell>
          <cell r="M8">
            <v>57495</v>
          </cell>
          <cell r="N8">
            <v>235974</v>
          </cell>
          <cell r="P8">
            <v>90396</v>
          </cell>
          <cell r="Q8">
            <v>90396</v>
          </cell>
          <cell r="R8">
            <v>63504</v>
          </cell>
          <cell r="S8">
            <v>123876</v>
          </cell>
          <cell r="T8">
            <v>139320</v>
          </cell>
          <cell r="U8">
            <v>147312</v>
          </cell>
          <cell r="V8">
            <v>142560</v>
          </cell>
          <cell r="W8">
            <v>154008</v>
          </cell>
          <cell r="X8">
            <v>137268</v>
          </cell>
          <cell r="Y8">
            <v>130592</v>
          </cell>
          <cell r="Z8">
            <v>120528</v>
          </cell>
          <cell r="AA8">
            <v>74520</v>
          </cell>
          <cell r="AB8">
            <v>1414280</v>
          </cell>
          <cell r="AU8">
            <v>0</v>
          </cell>
          <cell r="AV8">
            <v>0</v>
          </cell>
          <cell r="AW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9">
            <v>504</v>
          </cell>
          <cell r="C9" t="str">
            <v>TALQUIN</v>
          </cell>
          <cell r="D9" t="str">
            <v>FR</v>
          </cell>
          <cell r="E9" t="str">
            <v>Avg</v>
          </cell>
          <cell r="H9">
            <v>0</v>
          </cell>
          <cell r="I9">
            <v>0</v>
          </cell>
          <cell r="J9">
            <v>0</v>
          </cell>
          <cell r="K9">
            <v>15</v>
          </cell>
          <cell r="L9">
            <v>14</v>
          </cell>
          <cell r="M9">
            <v>12</v>
          </cell>
          <cell r="N9">
            <v>41</v>
          </cell>
          <cell r="P9">
            <v>12</v>
          </cell>
          <cell r="Q9">
            <v>21</v>
          </cell>
          <cell r="R9">
            <v>17</v>
          </cell>
          <cell r="S9">
            <v>9</v>
          </cell>
          <cell r="T9">
            <v>13</v>
          </cell>
          <cell r="U9">
            <v>10</v>
          </cell>
          <cell r="V9">
            <v>16</v>
          </cell>
          <cell r="W9">
            <v>17</v>
          </cell>
          <cell r="X9">
            <v>14</v>
          </cell>
          <cell r="Y9">
            <v>13</v>
          </cell>
          <cell r="Z9">
            <v>13</v>
          </cell>
          <cell r="AA9">
            <v>10</v>
          </cell>
          <cell r="AB9">
            <v>165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  <row r="10">
          <cell r="B10">
            <v>517</v>
          </cell>
          <cell r="C10" t="str">
            <v>SECI</v>
          </cell>
          <cell r="D10" t="str">
            <v>50 MW MM</v>
          </cell>
          <cell r="E10" t="str">
            <v>Strat</v>
          </cell>
          <cell r="F10" t="str">
            <v>06 Strat</v>
          </cell>
          <cell r="G10" t="str">
            <v>Base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B11">
            <v>527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B12">
            <v>528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</row>
        <row r="13">
          <cell r="B13">
            <v>529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B14">
            <v>555</v>
          </cell>
          <cell r="C14" t="str">
            <v>SECI</v>
          </cell>
          <cell r="D14" t="str">
            <v>Clay Haile</v>
          </cell>
          <cell r="E14" t="str">
            <v>Strat</v>
          </cell>
          <cell r="F14" t="str">
            <v>Retail</v>
          </cell>
          <cell r="H14">
            <v>0</v>
          </cell>
          <cell r="I14">
            <v>0</v>
          </cell>
          <cell r="J14">
            <v>0</v>
          </cell>
          <cell r="K14">
            <v>8900</v>
          </cell>
          <cell r="L14">
            <v>8700</v>
          </cell>
          <cell r="M14">
            <v>8698</v>
          </cell>
          <cell r="N14">
            <v>26298</v>
          </cell>
          <cell r="P14">
            <v>8640</v>
          </cell>
          <cell r="Q14">
            <v>8928</v>
          </cell>
          <cell r="R14">
            <v>8928</v>
          </cell>
          <cell r="S14">
            <v>8064</v>
          </cell>
          <cell r="T14">
            <v>8928</v>
          </cell>
          <cell r="U14">
            <v>8640</v>
          </cell>
          <cell r="V14">
            <v>8928</v>
          </cell>
          <cell r="W14">
            <v>8640</v>
          </cell>
          <cell r="X14">
            <v>8928</v>
          </cell>
          <cell r="Y14">
            <v>8928</v>
          </cell>
          <cell r="Z14">
            <v>8640</v>
          </cell>
          <cell r="AA14">
            <v>8928</v>
          </cell>
          <cell r="AB14">
            <v>105120</v>
          </cell>
          <cell r="AU14">
            <v>53.21</v>
          </cell>
          <cell r="AV14">
            <v>53.21</v>
          </cell>
          <cell r="AW14">
            <v>53.21</v>
          </cell>
          <cell r="AZ14">
            <v>53.21</v>
          </cell>
          <cell r="BA14">
            <v>53.21</v>
          </cell>
          <cell r="BB14">
            <v>53.21</v>
          </cell>
          <cell r="BC14">
            <v>53.21</v>
          </cell>
          <cell r="BD14">
            <v>53.21</v>
          </cell>
          <cell r="BE14">
            <v>53.21</v>
          </cell>
          <cell r="BF14">
            <v>53.21</v>
          </cell>
          <cell r="BG14">
            <v>53.21</v>
          </cell>
          <cell r="BH14">
            <v>53.21</v>
          </cell>
          <cell r="BI14">
            <v>53.21</v>
          </cell>
          <cell r="BJ14">
            <v>53.21</v>
          </cell>
          <cell r="BK14">
            <v>53.21</v>
          </cell>
          <cell r="BZ14">
            <v>0</v>
          </cell>
          <cell r="CA14">
            <v>0</v>
          </cell>
          <cell r="CB14">
            <v>0</v>
          </cell>
          <cell r="CC14">
            <v>473569</v>
          </cell>
          <cell r="CD14">
            <v>462927</v>
          </cell>
          <cell r="CE14">
            <v>462820.58</v>
          </cell>
          <cell r="CF14">
            <v>1399316.58</v>
          </cell>
          <cell r="CH14">
            <v>459734.4</v>
          </cell>
          <cell r="CI14">
            <v>475058.88</v>
          </cell>
          <cell r="CJ14">
            <v>475058.88</v>
          </cell>
          <cell r="CK14">
            <v>429085.44</v>
          </cell>
          <cell r="CL14">
            <v>475058.88</v>
          </cell>
          <cell r="CM14">
            <v>459734.4</v>
          </cell>
          <cell r="CN14">
            <v>475058.88</v>
          </cell>
          <cell r="CO14">
            <v>459734.4</v>
          </cell>
          <cell r="CP14">
            <v>475058.88</v>
          </cell>
          <cell r="CQ14">
            <v>475058.88</v>
          </cell>
          <cell r="CR14">
            <v>459734.4</v>
          </cell>
          <cell r="CS14">
            <v>475058.88</v>
          </cell>
          <cell r="CT14">
            <v>5593435.2000000002</v>
          </cell>
        </row>
        <row r="15">
          <cell r="B15">
            <v>556</v>
          </cell>
          <cell r="C15" t="str">
            <v>SECI</v>
          </cell>
          <cell r="D15" t="str">
            <v>Peace River</v>
          </cell>
          <cell r="E15" t="str">
            <v>Strat</v>
          </cell>
          <cell r="F15" t="str">
            <v>Retail</v>
          </cell>
          <cell r="H15">
            <v>0</v>
          </cell>
          <cell r="I15">
            <v>0</v>
          </cell>
          <cell r="J15">
            <v>0</v>
          </cell>
          <cell r="K15">
            <v>2500</v>
          </cell>
          <cell r="L15">
            <v>2000</v>
          </cell>
          <cell r="M15">
            <v>1500</v>
          </cell>
          <cell r="N15">
            <v>6000</v>
          </cell>
          <cell r="P15">
            <v>800</v>
          </cell>
          <cell r="Q15">
            <v>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1100</v>
          </cell>
          <cell r="AU15">
            <v>53.21</v>
          </cell>
          <cell r="AV15">
            <v>53.21</v>
          </cell>
          <cell r="AW15">
            <v>53.21</v>
          </cell>
          <cell r="AZ15">
            <v>53.21</v>
          </cell>
          <cell r="BA15">
            <v>53.21</v>
          </cell>
          <cell r="BB15">
            <v>53.21</v>
          </cell>
          <cell r="BC15">
            <v>53.21</v>
          </cell>
          <cell r="BD15">
            <v>53.21</v>
          </cell>
          <cell r="BE15">
            <v>53.21</v>
          </cell>
          <cell r="BF15">
            <v>53.21</v>
          </cell>
          <cell r="BG15">
            <v>53.21</v>
          </cell>
          <cell r="BH15">
            <v>53.21</v>
          </cell>
          <cell r="BI15">
            <v>53.21</v>
          </cell>
          <cell r="BJ15">
            <v>53.21</v>
          </cell>
          <cell r="BK15">
            <v>53.21</v>
          </cell>
          <cell r="BZ15">
            <v>0</v>
          </cell>
          <cell r="CA15">
            <v>0</v>
          </cell>
          <cell r="CB15">
            <v>0</v>
          </cell>
          <cell r="CC15">
            <v>133025</v>
          </cell>
          <cell r="CD15">
            <v>106420</v>
          </cell>
          <cell r="CE15">
            <v>79815</v>
          </cell>
          <cell r="CF15">
            <v>319260</v>
          </cell>
          <cell r="CH15">
            <v>42568</v>
          </cell>
          <cell r="CI15">
            <v>15963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58531</v>
          </cell>
        </row>
        <row r="16">
          <cell r="B16">
            <v>557</v>
          </cell>
          <cell r="C16" t="str">
            <v>SECI</v>
          </cell>
          <cell r="D16" t="str">
            <v>Manson J</v>
          </cell>
          <cell r="E16" t="str">
            <v>Strat</v>
          </cell>
          <cell r="F16" t="str">
            <v>Retail</v>
          </cell>
          <cell r="H16">
            <v>0</v>
          </cell>
          <cell r="I16">
            <v>0</v>
          </cell>
          <cell r="J16">
            <v>0</v>
          </cell>
          <cell r="K16">
            <v>446</v>
          </cell>
          <cell r="L16">
            <v>0</v>
          </cell>
          <cell r="M16">
            <v>0</v>
          </cell>
          <cell r="N16">
            <v>446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U16">
            <v>53.21</v>
          </cell>
          <cell r="AV16">
            <v>53.21</v>
          </cell>
          <cell r="AW16">
            <v>53.21</v>
          </cell>
          <cell r="AZ16">
            <v>53.21</v>
          </cell>
          <cell r="BA16">
            <v>53.21</v>
          </cell>
          <cell r="BB16">
            <v>53.21</v>
          </cell>
          <cell r="BC16">
            <v>53.21</v>
          </cell>
          <cell r="BD16">
            <v>53.21</v>
          </cell>
          <cell r="BE16">
            <v>53.21</v>
          </cell>
          <cell r="BF16">
            <v>53.21</v>
          </cell>
          <cell r="BG16">
            <v>53.21</v>
          </cell>
          <cell r="BH16">
            <v>53.21</v>
          </cell>
          <cell r="BI16">
            <v>53.21</v>
          </cell>
          <cell r="BJ16">
            <v>53.21</v>
          </cell>
          <cell r="BK16">
            <v>53.21</v>
          </cell>
          <cell r="BZ16">
            <v>0</v>
          </cell>
          <cell r="CA16">
            <v>0</v>
          </cell>
          <cell r="CB16">
            <v>0</v>
          </cell>
          <cell r="CC16">
            <v>23731.66</v>
          </cell>
          <cell r="CD16">
            <v>0</v>
          </cell>
          <cell r="CE16">
            <v>0</v>
          </cell>
          <cell r="CF16">
            <v>23731.66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B17">
            <v>9</v>
          </cell>
          <cell r="C17" t="str">
            <v>SEPA</v>
          </cell>
          <cell r="E17" t="str">
            <v>Avg</v>
          </cell>
          <cell r="H17">
            <v>0</v>
          </cell>
          <cell r="I17">
            <v>0</v>
          </cell>
          <cell r="J17">
            <v>0</v>
          </cell>
          <cell r="K17">
            <v>4260</v>
          </cell>
          <cell r="L17">
            <v>3490</v>
          </cell>
          <cell r="M17">
            <v>3200</v>
          </cell>
          <cell r="N17">
            <v>10950</v>
          </cell>
          <cell r="P17">
            <v>3640</v>
          </cell>
          <cell r="Q17">
            <v>3540</v>
          </cell>
          <cell r="R17">
            <v>2750</v>
          </cell>
          <cell r="S17">
            <v>3170</v>
          </cell>
          <cell r="T17">
            <v>1420</v>
          </cell>
          <cell r="U17">
            <v>1410</v>
          </cell>
          <cell r="V17">
            <v>3940</v>
          </cell>
          <cell r="W17">
            <v>2880</v>
          </cell>
          <cell r="X17">
            <v>3030</v>
          </cell>
          <cell r="Y17">
            <v>4260</v>
          </cell>
          <cell r="Z17">
            <v>3490</v>
          </cell>
          <cell r="AA17">
            <v>3200</v>
          </cell>
          <cell r="AB17">
            <v>36730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B18">
            <v>11</v>
          </cell>
          <cell r="C18" t="str">
            <v>KISS</v>
          </cell>
          <cell r="E18" t="str">
            <v>Strat</v>
          </cell>
          <cell r="F18" t="str">
            <v>83 Strat</v>
          </cell>
          <cell r="G18" t="str">
            <v>B, I or 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B19">
            <v>12</v>
          </cell>
          <cell r="C19" t="str">
            <v>ST CLD</v>
          </cell>
          <cell r="E19" t="str">
            <v>Strat</v>
          </cell>
          <cell r="F19" t="str">
            <v>83 Strat</v>
          </cell>
          <cell r="G19" t="str">
            <v>B, I or P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</row>
        <row r="20">
          <cell r="B20">
            <v>13</v>
          </cell>
          <cell r="C20" t="str">
            <v>R CRK</v>
          </cell>
          <cell r="E20" t="str">
            <v>Avg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B21">
            <v>14</v>
          </cell>
          <cell r="C21" t="str">
            <v>NSB</v>
          </cell>
          <cell r="E21" t="str">
            <v>Avg</v>
          </cell>
          <cell r="H21">
            <v>0</v>
          </cell>
          <cell r="I21">
            <v>0</v>
          </cell>
          <cell r="J21">
            <v>0</v>
          </cell>
          <cell r="K21">
            <v>7940</v>
          </cell>
          <cell r="L21">
            <v>7500</v>
          </cell>
          <cell r="M21">
            <v>7000</v>
          </cell>
          <cell r="N21">
            <v>22440</v>
          </cell>
          <cell r="P21">
            <v>7800</v>
          </cell>
          <cell r="Q21">
            <v>7798</v>
          </cell>
          <cell r="R21">
            <v>7210</v>
          </cell>
          <cell r="S21">
            <v>7368</v>
          </cell>
          <cell r="T21">
            <v>7574</v>
          </cell>
          <cell r="U21">
            <v>9824</v>
          </cell>
          <cell r="V21">
            <v>8628</v>
          </cell>
          <cell r="W21">
            <v>10178</v>
          </cell>
          <cell r="X21">
            <v>10098</v>
          </cell>
          <cell r="Y21">
            <v>7940</v>
          </cell>
          <cell r="Z21">
            <v>9170</v>
          </cell>
          <cell r="AA21">
            <v>7433</v>
          </cell>
          <cell r="AB21">
            <v>101021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B22">
            <v>39</v>
          </cell>
          <cell r="C22" t="str">
            <v>FMPA</v>
          </cell>
          <cell r="E22" t="str">
            <v>Avg</v>
          </cell>
          <cell r="H22">
            <v>0</v>
          </cell>
          <cell r="I22">
            <v>0</v>
          </cell>
          <cell r="J22">
            <v>0</v>
          </cell>
          <cell r="K22">
            <v>14842</v>
          </cell>
          <cell r="L22">
            <v>11308</v>
          </cell>
          <cell r="M22">
            <v>8780</v>
          </cell>
          <cell r="N22">
            <v>34930</v>
          </cell>
          <cell r="P22">
            <v>6200</v>
          </cell>
          <cell r="Q22">
            <v>6500</v>
          </cell>
          <cell r="R22">
            <v>6084</v>
          </cell>
          <cell r="S22">
            <v>3652</v>
          </cell>
          <cell r="T22">
            <v>6071</v>
          </cell>
          <cell r="U22">
            <v>8007</v>
          </cell>
          <cell r="V22">
            <v>8802</v>
          </cell>
          <cell r="W22">
            <v>9856</v>
          </cell>
          <cell r="X22">
            <v>11675</v>
          </cell>
          <cell r="Y22">
            <v>11131</v>
          </cell>
          <cell r="Z22">
            <v>8481</v>
          </cell>
          <cell r="AA22">
            <v>6585</v>
          </cell>
          <cell r="AB22">
            <v>93044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B23">
            <v>39.4</v>
          </cell>
          <cell r="C23" t="str">
            <v>FMPA</v>
          </cell>
          <cell r="E23" t="str">
            <v>Avg</v>
          </cell>
          <cell r="H23">
            <v>0</v>
          </cell>
          <cell r="I23">
            <v>0</v>
          </cell>
          <cell r="J23">
            <v>0</v>
          </cell>
          <cell r="K23">
            <v>5208</v>
          </cell>
          <cell r="L23">
            <v>4467</v>
          </cell>
          <cell r="M23">
            <v>4086</v>
          </cell>
          <cell r="N23">
            <v>13761</v>
          </cell>
          <cell r="P23">
            <v>3100</v>
          </cell>
          <cell r="Q23">
            <v>3400</v>
          </cell>
          <cell r="R23">
            <v>4071</v>
          </cell>
          <cell r="S23">
            <v>3427</v>
          </cell>
          <cell r="T23">
            <v>3821</v>
          </cell>
          <cell r="U23">
            <v>3765</v>
          </cell>
          <cell r="V23">
            <v>4418</v>
          </cell>
          <cell r="W23">
            <v>4466</v>
          </cell>
          <cell r="X23">
            <v>5239</v>
          </cell>
          <cell r="Y23">
            <v>5314</v>
          </cell>
          <cell r="Z23">
            <v>4558</v>
          </cell>
          <cell r="AA23">
            <v>4170</v>
          </cell>
          <cell r="AB23">
            <v>49749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</row>
        <row r="24">
          <cell r="B24">
            <v>500</v>
          </cell>
          <cell r="C24" t="str">
            <v>R CRK</v>
          </cell>
          <cell r="E24" t="str">
            <v>Strat</v>
          </cell>
          <cell r="F24" t="str">
            <v>02 Strat</v>
          </cell>
          <cell r="G24" t="str">
            <v>Base</v>
          </cell>
          <cell r="H24">
            <v>0</v>
          </cell>
          <cell r="I24">
            <v>0</v>
          </cell>
          <cell r="J24">
            <v>0</v>
          </cell>
          <cell r="K24">
            <v>65000</v>
          </cell>
          <cell r="L24">
            <v>47000</v>
          </cell>
          <cell r="M24">
            <v>35000</v>
          </cell>
          <cell r="N24">
            <v>147000</v>
          </cell>
          <cell r="P24">
            <v>45000</v>
          </cell>
          <cell r="Q24">
            <v>35000</v>
          </cell>
          <cell r="R24">
            <v>35000</v>
          </cell>
          <cell r="S24">
            <v>46000</v>
          </cell>
          <cell r="T24">
            <v>47000</v>
          </cell>
          <cell r="U24">
            <v>55000</v>
          </cell>
          <cell r="V24">
            <v>57000</v>
          </cell>
          <cell r="W24">
            <v>70000</v>
          </cell>
          <cell r="X24">
            <v>72000</v>
          </cell>
          <cell r="Y24">
            <v>65800</v>
          </cell>
          <cell r="Z24">
            <v>47500</v>
          </cell>
          <cell r="AA24">
            <v>35800</v>
          </cell>
          <cell r="AB24">
            <v>611100</v>
          </cell>
          <cell r="AU24">
            <v>0</v>
          </cell>
          <cell r="AV24">
            <v>408083</v>
          </cell>
          <cell r="AW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19179901000</v>
          </cell>
          <cell r="CE24">
            <v>0</v>
          </cell>
          <cell r="CF24">
            <v>19179901000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B25">
            <v>501</v>
          </cell>
          <cell r="C25" t="str">
            <v>MT DORA</v>
          </cell>
          <cell r="E25" t="str">
            <v>Avg</v>
          </cell>
          <cell r="H25">
            <v>0</v>
          </cell>
          <cell r="I25">
            <v>0</v>
          </cell>
          <cell r="J25">
            <v>0</v>
          </cell>
          <cell r="K25">
            <v>10455</v>
          </cell>
          <cell r="L25">
            <v>8609</v>
          </cell>
          <cell r="M25">
            <v>7556</v>
          </cell>
          <cell r="N25">
            <v>26620</v>
          </cell>
          <cell r="P25">
            <v>8352</v>
          </cell>
          <cell r="Q25">
            <v>8200</v>
          </cell>
          <cell r="R25">
            <v>7524</v>
          </cell>
          <cell r="S25">
            <v>7098</v>
          </cell>
          <cell r="T25">
            <v>7755</v>
          </cell>
          <cell r="U25">
            <v>8933</v>
          </cell>
          <cell r="V25">
            <v>10398</v>
          </cell>
          <cell r="W25">
            <v>10928</v>
          </cell>
          <cell r="X25">
            <v>11194</v>
          </cell>
          <cell r="Y25">
            <v>10732</v>
          </cell>
          <cell r="Z25">
            <v>8837</v>
          </cell>
          <cell r="AA25">
            <v>7756</v>
          </cell>
          <cell r="AB25">
            <v>107707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</row>
        <row r="26">
          <cell r="B26">
            <v>502</v>
          </cell>
          <cell r="C26" t="str">
            <v>CHATT</v>
          </cell>
          <cell r="E26" t="str">
            <v>Avg</v>
          </cell>
          <cell r="H26">
            <v>0</v>
          </cell>
          <cell r="I26">
            <v>0</v>
          </cell>
          <cell r="J26">
            <v>0</v>
          </cell>
          <cell r="K26">
            <v>3398</v>
          </cell>
          <cell r="L26">
            <v>2841</v>
          </cell>
          <cell r="M26">
            <v>2573</v>
          </cell>
          <cell r="N26">
            <v>8812</v>
          </cell>
          <cell r="P26">
            <v>2642</v>
          </cell>
          <cell r="Q26">
            <v>2828</v>
          </cell>
          <cell r="R26">
            <v>2555</v>
          </cell>
          <cell r="S26">
            <v>2479</v>
          </cell>
          <cell r="T26">
            <v>2753</v>
          </cell>
          <cell r="U26">
            <v>3375</v>
          </cell>
          <cell r="V26">
            <v>3727</v>
          </cell>
          <cell r="W26">
            <v>3912</v>
          </cell>
          <cell r="X26">
            <v>3940</v>
          </cell>
          <cell r="Y26">
            <v>3417</v>
          </cell>
          <cell r="Z26">
            <v>2857</v>
          </cell>
          <cell r="AA26">
            <v>2588</v>
          </cell>
          <cell r="AB26">
            <v>37073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B27">
            <v>503</v>
          </cell>
          <cell r="C27" t="str">
            <v>QUINCY</v>
          </cell>
          <cell r="E27" t="str">
            <v>Avg</v>
          </cell>
          <cell r="H27">
            <v>0</v>
          </cell>
          <cell r="I27">
            <v>0</v>
          </cell>
          <cell r="J27">
            <v>0</v>
          </cell>
          <cell r="K27">
            <v>12322</v>
          </cell>
          <cell r="L27">
            <v>11096</v>
          </cell>
          <cell r="M27">
            <v>9394</v>
          </cell>
          <cell r="N27">
            <v>32812</v>
          </cell>
          <cell r="P27">
            <v>8529</v>
          </cell>
          <cell r="Q27">
            <v>8428</v>
          </cell>
          <cell r="R27">
            <v>9398</v>
          </cell>
          <cell r="S27">
            <v>8332</v>
          </cell>
          <cell r="T27">
            <v>7842</v>
          </cell>
          <cell r="U27">
            <v>8705</v>
          </cell>
          <cell r="V27">
            <v>10804</v>
          </cell>
          <cell r="W27">
            <v>11938</v>
          </cell>
          <cell r="X27">
            <v>12315</v>
          </cell>
          <cell r="Y27">
            <v>12441</v>
          </cell>
          <cell r="Z27">
            <v>11204</v>
          </cell>
          <cell r="AA27">
            <v>9486</v>
          </cell>
          <cell r="AB27">
            <v>119422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B28">
            <v>505</v>
          </cell>
          <cell r="C28" t="str">
            <v>BARTOW</v>
          </cell>
          <cell r="E28" t="str">
            <v>Avg</v>
          </cell>
          <cell r="H28">
            <v>0</v>
          </cell>
          <cell r="I28">
            <v>0</v>
          </cell>
          <cell r="J28">
            <v>0</v>
          </cell>
          <cell r="K28">
            <v>28327</v>
          </cell>
          <cell r="L28">
            <v>25945</v>
          </cell>
          <cell r="M28">
            <v>21937</v>
          </cell>
          <cell r="N28">
            <v>76209</v>
          </cell>
          <cell r="P28">
            <v>25131</v>
          </cell>
          <cell r="Q28">
            <v>25098</v>
          </cell>
          <cell r="R28">
            <v>21887</v>
          </cell>
          <cell r="S28">
            <v>23659</v>
          </cell>
          <cell r="T28">
            <v>24103</v>
          </cell>
          <cell r="U28">
            <v>28916</v>
          </cell>
          <cell r="V28">
            <v>29050</v>
          </cell>
          <cell r="W28">
            <v>30752</v>
          </cell>
          <cell r="X28">
            <v>32088</v>
          </cell>
          <cell r="Y28">
            <v>28699</v>
          </cell>
          <cell r="Z28">
            <v>26285</v>
          </cell>
          <cell r="AA28">
            <v>22224</v>
          </cell>
          <cell r="AB28">
            <v>317892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B29">
            <v>506</v>
          </cell>
          <cell r="C29" t="str">
            <v>WILLISTON</v>
          </cell>
          <cell r="E29" t="str">
            <v>Avg</v>
          </cell>
          <cell r="H29">
            <v>0</v>
          </cell>
          <cell r="I29">
            <v>0</v>
          </cell>
          <cell r="J29">
            <v>0</v>
          </cell>
          <cell r="K29">
            <v>3318</v>
          </cell>
          <cell r="L29">
            <v>2627</v>
          </cell>
          <cell r="M29">
            <v>2505</v>
          </cell>
          <cell r="N29">
            <v>8450</v>
          </cell>
          <cell r="P29">
            <v>2626</v>
          </cell>
          <cell r="Q29">
            <v>2433</v>
          </cell>
          <cell r="R29">
            <v>2289</v>
          </cell>
          <cell r="S29">
            <v>2451</v>
          </cell>
          <cell r="T29">
            <v>2523</v>
          </cell>
          <cell r="U29">
            <v>3235</v>
          </cell>
          <cell r="V29">
            <v>3418</v>
          </cell>
          <cell r="W29">
            <v>3479</v>
          </cell>
          <cell r="X29">
            <v>3804</v>
          </cell>
          <cell r="Y29">
            <v>3388</v>
          </cell>
          <cell r="Z29">
            <v>2683</v>
          </cell>
          <cell r="AA29">
            <v>2558</v>
          </cell>
          <cell r="AB29">
            <v>34887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</row>
        <row r="30">
          <cell r="B30">
            <v>507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B31">
            <v>510</v>
          </cell>
          <cell r="C31" t="str">
            <v>TALL</v>
          </cell>
          <cell r="D31">
            <v>11.4</v>
          </cell>
          <cell r="E31" t="str">
            <v>Strat</v>
          </cell>
          <cell r="F31" t="str">
            <v>CR3</v>
          </cell>
          <cell r="G31" t="str">
            <v>Base</v>
          </cell>
          <cell r="H31">
            <v>0</v>
          </cell>
          <cell r="I31">
            <v>0</v>
          </cell>
          <cell r="J31">
            <v>0</v>
          </cell>
          <cell r="K31">
            <v>8208</v>
          </cell>
          <cell r="L31">
            <v>8482</v>
          </cell>
          <cell r="M31">
            <v>8208</v>
          </cell>
          <cell r="N31">
            <v>24898</v>
          </cell>
          <cell r="P31">
            <v>8482</v>
          </cell>
          <cell r="Q31">
            <v>8482</v>
          </cell>
          <cell r="R31">
            <v>7661</v>
          </cell>
          <cell r="S31">
            <v>8482</v>
          </cell>
          <cell r="T31">
            <v>8208</v>
          </cell>
          <cell r="U31">
            <v>8482</v>
          </cell>
          <cell r="V31">
            <v>8208</v>
          </cell>
          <cell r="W31">
            <v>8482</v>
          </cell>
          <cell r="X31">
            <v>8482</v>
          </cell>
          <cell r="Y31">
            <v>8208</v>
          </cell>
          <cell r="Z31">
            <v>8482</v>
          </cell>
          <cell r="AA31">
            <v>8208</v>
          </cell>
          <cell r="AB31">
            <v>99867</v>
          </cell>
          <cell r="AU31">
            <v>74838649.10482803</v>
          </cell>
          <cell r="AV31">
            <v>59013006.791170739</v>
          </cell>
          <cell r="AW31">
            <v>70479376.139466733</v>
          </cell>
          <cell r="AZ31" t="e">
            <v>#REF!</v>
          </cell>
          <cell r="BA31" t="e">
            <v>#REF!</v>
          </cell>
          <cell r="BB31" t="e">
            <v>#REF!</v>
          </cell>
          <cell r="BC31" t="e">
            <v>#REF!</v>
          </cell>
          <cell r="BD31" t="e">
            <v>#REF!</v>
          </cell>
          <cell r="BE31" t="e">
            <v>#REF!</v>
          </cell>
          <cell r="BF31" t="e">
            <v>#REF!</v>
          </cell>
          <cell r="BG31" t="e">
            <v>#REF!</v>
          </cell>
          <cell r="BH31" t="e">
            <v>#REF!</v>
          </cell>
          <cell r="BI31" t="e">
            <v>#REF!</v>
          </cell>
          <cell r="BJ31" t="e">
            <v>#REF!</v>
          </cell>
          <cell r="BK31" t="e">
            <v>#REF!</v>
          </cell>
          <cell r="BZ31">
            <v>0</v>
          </cell>
          <cell r="CA31">
            <v>0</v>
          </cell>
          <cell r="CB31">
            <v>0</v>
          </cell>
          <cell r="CC31">
            <v>614275631852.42847</v>
          </cell>
          <cell r="CD31">
            <v>500548323602.71021</v>
          </cell>
          <cell r="CE31">
            <v>578494719352.74292</v>
          </cell>
          <cell r="CF31">
            <v>1693318674807.8816</v>
          </cell>
          <cell r="CH31" t="e">
            <v>#REF!</v>
          </cell>
          <cell r="CI31" t="e">
            <v>#REF!</v>
          </cell>
          <cell r="CJ31" t="e">
            <v>#REF!</v>
          </cell>
          <cell r="CK31" t="e">
            <v>#REF!</v>
          </cell>
          <cell r="CL31" t="e">
            <v>#REF!</v>
          </cell>
          <cell r="CM31" t="e">
            <v>#REF!</v>
          </cell>
          <cell r="CN31" t="e">
            <v>#REF!</v>
          </cell>
          <cell r="CO31" t="e">
            <v>#REF!</v>
          </cell>
          <cell r="CP31" t="e">
            <v>#REF!</v>
          </cell>
          <cell r="CQ31" t="e">
            <v>#REF!</v>
          </cell>
          <cell r="CR31" t="e">
            <v>#REF!</v>
          </cell>
          <cell r="CS31" t="e">
            <v>#REF!</v>
          </cell>
          <cell r="CT31" t="e">
            <v>#REF!</v>
          </cell>
        </row>
        <row r="32">
          <cell r="B32">
            <v>512</v>
          </cell>
          <cell r="C32" t="str">
            <v>HMST-B</v>
          </cell>
          <cell r="D32" t="str">
            <v>14 MW</v>
          </cell>
          <cell r="E32" t="str">
            <v>Strat</v>
          </cell>
          <cell r="F32" t="str">
            <v>98 Strat</v>
          </cell>
          <cell r="G32" t="str">
            <v>Base</v>
          </cell>
          <cell r="H32">
            <v>0</v>
          </cell>
          <cell r="I32">
            <v>0</v>
          </cell>
          <cell r="J32">
            <v>0</v>
          </cell>
          <cell r="K32">
            <v>11000</v>
          </cell>
          <cell r="L32">
            <v>10500</v>
          </cell>
          <cell r="M32">
            <v>10000</v>
          </cell>
          <cell r="N32">
            <v>31500</v>
          </cell>
          <cell r="P32">
            <v>11000</v>
          </cell>
          <cell r="Q32">
            <v>12600</v>
          </cell>
          <cell r="R32">
            <v>12600</v>
          </cell>
          <cell r="S32">
            <v>12600</v>
          </cell>
          <cell r="T32">
            <v>12600</v>
          </cell>
          <cell r="U32">
            <v>12600</v>
          </cell>
          <cell r="V32">
            <v>12600</v>
          </cell>
          <cell r="W32">
            <v>12600</v>
          </cell>
          <cell r="X32">
            <v>12600</v>
          </cell>
          <cell r="Y32">
            <v>12600</v>
          </cell>
          <cell r="Z32">
            <v>12600</v>
          </cell>
          <cell r="AA32">
            <v>12600</v>
          </cell>
          <cell r="AB32">
            <v>149600</v>
          </cell>
          <cell r="AU32">
            <v>2945278</v>
          </cell>
          <cell r="AV32">
            <v>2925032</v>
          </cell>
          <cell r="AW32">
            <v>2943460</v>
          </cell>
          <cell r="AZ32">
            <v>69.009027162296022</v>
          </cell>
          <cell r="BA32">
            <v>70.318827238625644</v>
          </cell>
          <cell r="BB32">
            <v>70.411773439790949</v>
          </cell>
          <cell r="BC32">
            <v>64.804083805417903</v>
          </cell>
          <cell r="BD32">
            <v>62.861566337620175</v>
          </cell>
          <cell r="BE32">
            <v>63.728126389396479</v>
          </cell>
          <cell r="BF32">
            <v>66.411383922058349</v>
          </cell>
          <cell r="BG32">
            <v>70.026173449669457</v>
          </cell>
          <cell r="BH32">
            <v>73.412566785361733</v>
          </cell>
          <cell r="BI32">
            <v>75.623706586973285</v>
          </cell>
          <cell r="BJ32">
            <v>72.547048885575563</v>
          </cell>
          <cell r="BK32">
            <v>71.716736144877586</v>
          </cell>
          <cell r="BZ32">
            <v>0</v>
          </cell>
          <cell r="CA32">
            <v>0</v>
          </cell>
          <cell r="CB32">
            <v>0</v>
          </cell>
          <cell r="CC32">
            <v>32398058000</v>
          </cell>
          <cell r="CD32">
            <v>30712836000</v>
          </cell>
          <cell r="CE32">
            <v>29434600000</v>
          </cell>
          <cell r="CF32">
            <v>92545494000</v>
          </cell>
          <cell r="CH32">
            <v>759099.29878525622</v>
          </cell>
          <cell r="CI32">
            <v>886017.22320668306</v>
          </cell>
          <cell r="CJ32">
            <v>887188.3453413659</v>
          </cell>
          <cell r="CK32">
            <v>816531.45594826562</v>
          </cell>
          <cell r="CL32">
            <v>792055.73585401417</v>
          </cell>
          <cell r="CM32">
            <v>802974.39250639558</v>
          </cell>
          <cell r="CN32">
            <v>836783.43741793523</v>
          </cell>
          <cell r="CO32">
            <v>882329.78546583513</v>
          </cell>
          <cell r="CP32">
            <v>924998.3414955578</v>
          </cell>
          <cell r="CQ32">
            <v>952858.70299586339</v>
          </cell>
          <cell r="CR32">
            <v>914092.81595825206</v>
          </cell>
          <cell r="CS32">
            <v>903630.87542545761</v>
          </cell>
          <cell r="CT32">
            <v>10358560.410400882</v>
          </cell>
        </row>
        <row r="33">
          <cell r="B33" t="str">
            <v>515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</row>
        <row r="34">
          <cell r="B34">
            <v>514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</row>
        <row r="35">
          <cell r="B35">
            <v>516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</row>
        <row r="36">
          <cell r="B36">
            <v>518</v>
          </cell>
          <cell r="C36" t="str">
            <v>TECO</v>
          </cell>
          <cell r="D36" t="str">
            <v>50 MW MM</v>
          </cell>
          <cell r="E36" t="str">
            <v>Strat</v>
          </cell>
          <cell r="F36" t="str">
            <v>02 Strat</v>
          </cell>
          <cell r="G36" t="str">
            <v>Base</v>
          </cell>
          <cell r="H36">
            <v>0</v>
          </cell>
          <cell r="I36">
            <v>0</v>
          </cell>
          <cell r="J36">
            <v>0</v>
          </cell>
          <cell r="K36">
            <v>35963</v>
          </cell>
          <cell r="L36">
            <v>32000</v>
          </cell>
          <cell r="M36">
            <v>28000</v>
          </cell>
          <cell r="N36">
            <v>95963</v>
          </cell>
          <cell r="P36">
            <v>31000</v>
          </cell>
          <cell r="Q36">
            <v>35914</v>
          </cell>
          <cell r="R36">
            <v>30711</v>
          </cell>
          <cell r="S36">
            <v>35797</v>
          </cell>
          <cell r="T36">
            <v>34920</v>
          </cell>
          <cell r="U36">
            <v>36084</v>
          </cell>
          <cell r="V36">
            <v>34920</v>
          </cell>
          <cell r="W36">
            <v>36084</v>
          </cell>
          <cell r="X36">
            <v>36084</v>
          </cell>
          <cell r="Y36">
            <v>34920</v>
          </cell>
          <cell r="Z36">
            <v>36084</v>
          </cell>
          <cell r="AA36">
            <v>34920</v>
          </cell>
          <cell r="AB36">
            <v>417438</v>
          </cell>
          <cell r="AU36">
            <v>0</v>
          </cell>
          <cell r="AV36">
            <v>408083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13058656000</v>
          </cell>
          <cell r="CE36">
            <v>0</v>
          </cell>
          <cell r="CF36">
            <v>13058656000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B37">
            <v>558</v>
          </cell>
          <cell r="C37" t="str">
            <v>WINT PK</v>
          </cell>
          <cell r="E37" t="str">
            <v>Avg</v>
          </cell>
          <cell r="H37">
            <v>0</v>
          </cell>
          <cell r="I37">
            <v>0</v>
          </cell>
          <cell r="J37">
            <v>0</v>
          </cell>
          <cell r="K37">
            <v>45000</v>
          </cell>
          <cell r="L37">
            <v>40000</v>
          </cell>
          <cell r="M37">
            <v>33000</v>
          </cell>
          <cell r="N37">
            <v>118000</v>
          </cell>
          <cell r="P37">
            <v>34300</v>
          </cell>
          <cell r="Q37">
            <v>33800</v>
          </cell>
          <cell r="R37">
            <v>31800</v>
          </cell>
          <cell r="S37">
            <v>33000</v>
          </cell>
          <cell r="T37">
            <v>37000</v>
          </cell>
          <cell r="U37">
            <v>42200</v>
          </cell>
          <cell r="V37">
            <v>44000</v>
          </cell>
          <cell r="W37">
            <v>47000</v>
          </cell>
          <cell r="X37">
            <v>52000</v>
          </cell>
          <cell r="Y37">
            <v>45200</v>
          </cell>
          <cell r="Z37">
            <v>40200</v>
          </cell>
          <cell r="AA37">
            <v>33500</v>
          </cell>
          <cell r="AB37">
            <v>474000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B38">
            <v>559</v>
          </cell>
          <cell r="C38" t="str">
            <v>HMST-I</v>
          </cell>
          <cell r="E38" t="str">
            <v>Strat</v>
          </cell>
          <cell r="F38" t="str">
            <v>02 Strat</v>
          </cell>
          <cell r="G38" t="str">
            <v>Interm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5256</v>
          </cell>
          <cell r="R38">
            <v>3528</v>
          </cell>
          <cell r="S38">
            <v>5033</v>
          </cell>
          <cell r="T38">
            <v>4032</v>
          </cell>
          <cell r="U38">
            <v>4810</v>
          </cell>
          <cell r="V38">
            <v>4464</v>
          </cell>
          <cell r="W38">
            <v>5256</v>
          </cell>
          <cell r="X38">
            <v>5256</v>
          </cell>
          <cell r="Y38">
            <v>4680</v>
          </cell>
          <cell r="Z38">
            <v>5033</v>
          </cell>
          <cell r="AA38">
            <v>4032</v>
          </cell>
          <cell r="AB38">
            <v>51380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40">
          <cell r="A40" t="str">
            <v>Total Wholesale Sales</v>
          </cell>
          <cell r="H40">
            <v>0</v>
          </cell>
          <cell r="I40">
            <v>0</v>
          </cell>
          <cell r="J40">
            <v>0</v>
          </cell>
          <cell r="K40">
            <v>397329</v>
          </cell>
          <cell r="L40">
            <v>333481</v>
          </cell>
          <cell r="M40">
            <v>252744</v>
          </cell>
          <cell r="N40">
            <v>983554</v>
          </cell>
          <cell r="P40">
            <v>297650</v>
          </cell>
          <cell r="Q40">
            <v>303922</v>
          </cell>
          <cell r="R40">
            <v>276697</v>
          </cell>
          <cell r="S40">
            <v>337563</v>
          </cell>
          <cell r="T40">
            <v>355883</v>
          </cell>
          <cell r="U40">
            <v>391308</v>
          </cell>
          <cell r="V40">
            <v>401769</v>
          </cell>
          <cell r="W40">
            <v>450307</v>
          </cell>
          <cell r="X40">
            <v>469741</v>
          </cell>
          <cell r="Y40">
            <v>439965</v>
          </cell>
          <cell r="Z40">
            <v>376709</v>
          </cell>
          <cell r="AA40">
            <v>278518</v>
          </cell>
          <cell r="AB40">
            <v>4380032</v>
          </cell>
          <cell r="BZ40">
            <v>0</v>
          </cell>
          <cell r="CA40">
            <v>0</v>
          </cell>
          <cell r="CB40">
            <v>0</v>
          </cell>
          <cell r="CC40" t="e">
            <v>#DIV/0!</v>
          </cell>
          <cell r="CD40">
            <v>563500619449.07373</v>
          </cell>
          <cell r="CE40" t="e">
            <v>#DIV/0!</v>
          </cell>
          <cell r="CF40" t="e">
            <v>#DIV/0!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 t="e">
            <v>#REF!</v>
          </cell>
          <cell r="CR40" t="e">
            <v>#REF!</v>
          </cell>
          <cell r="CS40" t="e">
            <v>#REF!</v>
          </cell>
          <cell r="CT40" t="e">
            <v>#REF!</v>
          </cell>
        </row>
        <row r="41">
          <cell r="A41" t="str">
            <v>Total Stratified Sales</v>
          </cell>
          <cell r="E41" t="str">
            <v>Strat</v>
          </cell>
          <cell r="H41">
            <v>0</v>
          </cell>
          <cell r="I41">
            <v>0</v>
          </cell>
          <cell r="J41">
            <v>0</v>
          </cell>
          <cell r="K41">
            <v>262244</v>
          </cell>
          <cell r="L41">
            <v>215584</v>
          </cell>
          <cell r="M41">
            <v>152701</v>
          </cell>
          <cell r="N41">
            <v>630529</v>
          </cell>
          <cell r="P41">
            <v>195318</v>
          </cell>
          <cell r="Q41">
            <v>201876</v>
          </cell>
          <cell r="R41">
            <v>181112</v>
          </cell>
          <cell r="S41">
            <v>242918</v>
          </cell>
          <cell r="T41">
            <v>255008</v>
          </cell>
          <cell r="U41">
            <v>272928</v>
          </cell>
          <cell r="V41">
            <v>274568</v>
          </cell>
          <cell r="W41">
            <v>314901</v>
          </cell>
          <cell r="X41">
            <v>324344</v>
          </cell>
          <cell r="Y41">
            <v>307430</v>
          </cell>
          <cell r="Z41">
            <v>258931</v>
          </cell>
          <cell r="AA41">
            <v>179008</v>
          </cell>
          <cell r="AB41">
            <v>3008342</v>
          </cell>
        </row>
        <row r="42">
          <cell r="A42" t="str">
            <v>Total Average Cost Sales</v>
          </cell>
          <cell r="E42" t="str">
            <v>Avg</v>
          </cell>
          <cell r="H42">
            <v>0</v>
          </cell>
          <cell r="I42">
            <v>0</v>
          </cell>
          <cell r="J42">
            <v>0</v>
          </cell>
          <cell r="K42">
            <v>135085</v>
          </cell>
          <cell r="L42">
            <v>117897</v>
          </cell>
          <cell r="M42">
            <v>100043</v>
          </cell>
          <cell r="N42">
            <v>353025</v>
          </cell>
          <cell r="P42">
            <v>102332</v>
          </cell>
          <cell r="Q42">
            <v>102046</v>
          </cell>
          <cell r="R42">
            <v>95585</v>
          </cell>
          <cell r="S42">
            <v>94645</v>
          </cell>
          <cell r="T42">
            <v>100875</v>
          </cell>
          <cell r="U42">
            <v>118380</v>
          </cell>
          <cell r="V42">
            <v>127201</v>
          </cell>
          <cell r="W42">
            <v>135406</v>
          </cell>
          <cell r="X42">
            <v>145397</v>
          </cell>
          <cell r="Y42">
            <v>132535</v>
          </cell>
          <cell r="Z42">
            <v>117778</v>
          </cell>
          <cell r="AA42">
            <v>99510</v>
          </cell>
          <cell r="AB42">
            <v>1371690</v>
          </cell>
        </row>
        <row r="43">
          <cell r="A43" t="str">
            <v>Retail Sales</v>
          </cell>
          <cell r="H43">
            <v>0</v>
          </cell>
          <cell r="I43">
            <v>0</v>
          </cell>
          <cell r="J43">
            <v>0</v>
          </cell>
          <cell r="K43">
            <v>3499387</v>
          </cell>
          <cell r="L43">
            <v>3089034</v>
          </cell>
          <cell r="M43">
            <v>3025370</v>
          </cell>
          <cell r="N43">
            <v>9613791</v>
          </cell>
          <cell r="P43">
            <v>3231882</v>
          </cell>
          <cell r="Q43">
            <v>3034034</v>
          </cell>
          <cell r="R43">
            <v>2870255</v>
          </cell>
          <cell r="S43">
            <v>2928857</v>
          </cell>
          <cell r="T43">
            <v>3141414</v>
          </cell>
          <cell r="U43">
            <v>3693724</v>
          </cell>
          <cell r="V43">
            <v>3944541</v>
          </cell>
          <cell r="W43">
            <v>4077902</v>
          </cell>
          <cell r="X43">
            <v>4046624</v>
          </cell>
          <cell r="Y43">
            <v>3589286</v>
          </cell>
          <cell r="Z43">
            <v>3166493</v>
          </cell>
          <cell r="AA43">
            <v>3105212</v>
          </cell>
          <cell r="AB43">
            <v>40830224</v>
          </cell>
        </row>
        <row r="44">
          <cell r="A44" t="str">
            <v>Total Sales</v>
          </cell>
          <cell r="H44">
            <v>0</v>
          </cell>
          <cell r="I44">
            <v>0</v>
          </cell>
          <cell r="J44">
            <v>0</v>
          </cell>
          <cell r="K44">
            <v>3896716</v>
          </cell>
          <cell r="L44">
            <v>3422515</v>
          </cell>
          <cell r="M44">
            <v>3278114</v>
          </cell>
          <cell r="N44">
            <v>10597345</v>
          </cell>
          <cell r="P44">
            <v>3529532</v>
          </cell>
          <cell r="Q44">
            <v>3337956</v>
          </cell>
          <cell r="R44">
            <v>3146952</v>
          </cell>
          <cell r="S44">
            <v>3266420</v>
          </cell>
          <cell r="T44">
            <v>3497297</v>
          </cell>
          <cell r="U44">
            <v>4085032</v>
          </cell>
          <cell r="V44">
            <v>4346310</v>
          </cell>
          <cell r="W44">
            <v>4528209</v>
          </cell>
          <cell r="X44">
            <v>4516365</v>
          </cell>
          <cell r="Y44">
            <v>4029251</v>
          </cell>
          <cell r="Z44">
            <v>3543202</v>
          </cell>
          <cell r="AA44">
            <v>3383730</v>
          </cell>
          <cell r="AB44">
            <v>45210256</v>
          </cell>
        </row>
        <row r="46">
          <cell r="A46" t="str">
            <v>Retail % to Total Avg Cost</v>
          </cell>
          <cell r="H46" t="e">
            <v>#DIV/0!</v>
          </cell>
          <cell r="I46" t="e">
            <v>#DIV/0!</v>
          </cell>
          <cell r="J46" t="e">
            <v>#DIV/0!</v>
          </cell>
          <cell r="K46">
            <v>0.96283229035744389</v>
          </cell>
          <cell r="L46">
            <v>0.9632368142626081</v>
          </cell>
          <cell r="M46">
            <v>0.96799047037943464</v>
          </cell>
          <cell r="N46">
            <v>0.96457996214638653</v>
          </cell>
          <cell r="P46">
            <v>0.96930850869200358</v>
          </cell>
          <cell r="Q46">
            <v>0.96746065151399196</v>
          </cell>
          <cell r="R46">
            <v>0.96777135651282609</v>
          </cell>
          <cell r="S46">
            <v>0.96869689518975022</v>
          </cell>
          <cell r="T46">
            <v>0.96888772098970821</v>
          </cell>
          <cell r="U46">
            <v>0.96894628268273897</v>
          </cell>
          <cell r="V46">
            <v>0.96876005405057586</v>
          </cell>
          <cell r="W46">
            <v>0.96786230676703433</v>
          </cell>
          <cell r="X46">
            <v>0.96531577489712006</v>
          </cell>
          <cell r="Y46">
            <v>0.9643897436228126</v>
          </cell>
          <cell r="Z46">
            <v>0.96413876930375109</v>
          </cell>
          <cell r="AA46">
            <v>0.96894894471345716</v>
          </cell>
          <cell r="AB46">
            <v>0.96749697181980898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Response Rog 111"/>
    </sheetNames>
    <sheetDataSet>
      <sheetData sheetId="0"/>
      <sheetData sheetId="1">
        <row r="16">
          <cell r="N16">
            <v>0.254</v>
          </cell>
        </row>
      </sheetData>
      <sheetData sheetId="2">
        <row r="16">
          <cell r="N16">
            <v>0.32500000000000001</v>
          </cell>
        </row>
      </sheetData>
      <sheetData sheetId="3">
        <row r="16">
          <cell r="M16">
            <v>0.317</v>
          </cell>
        </row>
      </sheetData>
      <sheetData sheetId="4">
        <row r="16">
          <cell r="M16">
            <v>0.32800000000000001</v>
          </cell>
        </row>
      </sheetData>
      <sheetData sheetId="5">
        <row r="16">
          <cell r="M16">
            <v>0.29699999999999999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B1" workbookViewId="0">
      <selection activeCell="B1" sqref="B1:C1"/>
    </sheetView>
  </sheetViews>
  <sheetFormatPr defaultRowHeight="12.75" x14ac:dyDescent="0.2"/>
  <cols>
    <col min="1" max="1" width="11.140625" hidden="1" customWidth="1"/>
    <col min="2" max="2" width="17.85546875" customWidth="1"/>
    <col min="4" max="4" width="15.85546875" bestFit="1" customWidth="1"/>
    <col min="7" max="7" width="26.85546875" customWidth="1"/>
  </cols>
  <sheetData>
    <row r="1" spans="1:7" x14ac:dyDescent="0.2">
      <c r="B1" s="13" t="s">
        <v>7</v>
      </c>
      <c r="C1" s="13"/>
    </row>
    <row r="2" spans="1:7" x14ac:dyDescent="0.2">
      <c r="B2" s="13" t="s">
        <v>6</v>
      </c>
      <c r="C2" s="13"/>
    </row>
    <row r="3" spans="1:7" x14ac:dyDescent="0.2">
      <c r="B3" s="13" t="s">
        <v>5</v>
      </c>
      <c r="C3" s="13"/>
    </row>
    <row r="4" spans="1:7" ht="13.5" thickBot="1" x14ac:dyDescent="0.25">
      <c r="G4" s="9"/>
    </row>
    <row r="5" spans="1:7" x14ac:dyDescent="0.2">
      <c r="C5" s="10" t="s">
        <v>4</v>
      </c>
      <c r="D5" s="11"/>
    </row>
    <row r="6" spans="1:7" x14ac:dyDescent="0.2">
      <c r="C6" s="8" t="s">
        <v>3</v>
      </c>
      <c r="D6" s="7" t="s">
        <v>2</v>
      </c>
    </row>
    <row r="7" spans="1:7" x14ac:dyDescent="0.2">
      <c r="A7" t="s">
        <v>1</v>
      </c>
      <c r="C7" s="6"/>
      <c r="D7" s="5" t="s">
        <v>0</v>
      </c>
    </row>
    <row r="8" spans="1:7" x14ac:dyDescent="0.2">
      <c r="A8">
        <f>'[6]2015'!N16/100</f>
        <v>2.5400000000000002E-3</v>
      </c>
      <c r="C8" s="4">
        <v>2015</v>
      </c>
      <c r="D8" s="3">
        <f>1200*A8</f>
        <v>3.048</v>
      </c>
    </row>
    <row r="9" spans="1:7" x14ac:dyDescent="0.2">
      <c r="A9" s="12">
        <f>'[6]2016'!N16/100</f>
        <v>3.2500000000000003E-3</v>
      </c>
      <c r="C9" s="4">
        <v>2016</v>
      </c>
      <c r="D9" s="3">
        <f>1200*A9</f>
        <v>3.9000000000000004</v>
      </c>
    </row>
    <row r="10" spans="1:7" x14ac:dyDescent="0.2">
      <c r="A10">
        <f>'[6]2017'!M16/100</f>
        <v>3.1700000000000001E-3</v>
      </c>
      <c r="C10" s="4">
        <v>2017</v>
      </c>
      <c r="D10" s="3">
        <f>1200*A10</f>
        <v>3.8040000000000003</v>
      </c>
    </row>
    <row r="11" spans="1:7" x14ac:dyDescent="0.2">
      <c r="A11">
        <f>'[6]2018'!M16/100</f>
        <v>3.2799999999999999E-3</v>
      </c>
      <c r="C11" s="4">
        <v>2018</v>
      </c>
      <c r="D11" s="3">
        <f>1200*A11</f>
        <v>3.9359999999999999</v>
      </c>
    </row>
    <row r="12" spans="1:7" ht="13.5" thickBot="1" x14ac:dyDescent="0.25">
      <c r="A12">
        <f>'[6]2019'!M16/100</f>
        <v>2.97E-3</v>
      </c>
      <c r="C12" s="2">
        <v>2019</v>
      </c>
      <c r="D12" s="1">
        <f>1200*A12</f>
        <v>3.5640000000000001</v>
      </c>
    </row>
  </sheetData>
  <mergeCells count="4">
    <mergeCell ref="C5:D5"/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Response Rog 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Lori J</dc:creator>
  <cp:lastModifiedBy>Jurgensen, Lynn M</cp:lastModifiedBy>
  <dcterms:created xsi:type="dcterms:W3CDTF">2019-07-16T23:18:18Z</dcterms:created>
  <dcterms:modified xsi:type="dcterms:W3CDTF">2019-07-26T01:25:28Z</dcterms:modified>
</cp:coreProperties>
</file>