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400"/>
  </bookViews>
  <sheets>
    <sheet name="DataRqst3-27_Attach" sheetId="1" r:id="rId1"/>
  </sheets>
  <definedNames>
    <definedName name="_xlnm._FilterDatabase" localSheetId="0" hidden="1">'DataRqst3-27_Attach'!$A$8:$K$214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4" i="1" l="1"/>
  <c r="J214" i="1" s="1"/>
  <c r="E214" i="1"/>
  <c r="F214" i="1" s="1"/>
  <c r="J213" i="1"/>
  <c r="I213" i="1"/>
  <c r="F213" i="1"/>
  <c r="E213" i="1"/>
  <c r="I212" i="1"/>
  <c r="J212" i="1" s="1"/>
  <c r="E212" i="1"/>
  <c r="F212" i="1" s="1"/>
  <c r="J211" i="1"/>
  <c r="I211" i="1"/>
  <c r="F211" i="1"/>
  <c r="E211" i="1"/>
  <c r="I210" i="1"/>
  <c r="J210" i="1" s="1"/>
  <c r="E210" i="1"/>
  <c r="F210" i="1" s="1"/>
  <c r="J209" i="1"/>
  <c r="I209" i="1"/>
  <c r="F209" i="1"/>
  <c r="E209" i="1"/>
  <c r="I208" i="1"/>
  <c r="J208" i="1" s="1"/>
  <c r="F208" i="1"/>
  <c r="E208" i="1"/>
  <c r="J207" i="1"/>
  <c r="I207" i="1"/>
  <c r="F207" i="1"/>
  <c r="E207" i="1"/>
  <c r="I206" i="1"/>
  <c r="J206" i="1" s="1"/>
  <c r="E206" i="1"/>
  <c r="F206" i="1" s="1"/>
  <c r="J205" i="1"/>
  <c r="I205" i="1"/>
  <c r="F205" i="1"/>
  <c r="E205" i="1"/>
  <c r="I204" i="1"/>
  <c r="J204" i="1" s="1"/>
  <c r="E204" i="1"/>
  <c r="F204" i="1" s="1"/>
  <c r="J203" i="1"/>
  <c r="I203" i="1"/>
  <c r="F203" i="1"/>
  <c r="E203" i="1"/>
  <c r="I202" i="1"/>
  <c r="J202" i="1" s="1"/>
  <c r="E202" i="1"/>
  <c r="F202" i="1" s="1"/>
  <c r="J201" i="1"/>
  <c r="I201" i="1"/>
  <c r="F201" i="1"/>
  <c r="E201" i="1"/>
  <c r="I200" i="1"/>
  <c r="J200" i="1" s="1"/>
  <c r="F200" i="1"/>
  <c r="E200" i="1"/>
  <c r="J199" i="1"/>
  <c r="I199" i="1"/>
  <c r="F199" i="1"/>
  <c r="E199" i="1"/>
  <c r="I198" i="1"/>
  <c r="J198" i="1" s="1"/>
  <c r="E198" i="1"/>
  <c r="F198" i="1" s="1"/>
  <c r="J197" i="1"/>
  <c r="I197" i="1"/>
  <c r="F197" i="1"/>
  <c r="E197" i="1"/>
  <c r="I196" i="1"/>
  <c r="J196" i="1" s="1"/>
  <c r="E196" i="1"/>
  <c r="F196" i="1" s="1"/>
  <c r="J195" i="1"/>
  <c r="I195" i="1"/>
  <c r="F195" i="1"/>
  <c r="E195" i="1"/>
  <c r="I194" i="1"/>
  <c r="J194" i="1" s="1"/>
  <c r="E194" i="1"/>
  <c r="F194" i="1" s="1"/>
  <c r="J193" i="1"/>
  <c r="I193" i="1"/>
  <c r="F193" i="1"/>
  <c r="E193" i="1"/>
  <c r="I192" i="1"/>
  <c r="J192" i="1" s="1"/>
  <c r="F192" i="1"/>
  <c r="E192" i="1"/>
  <c r="J191" i="1"/>
  <c r="I191" i="1"/>
  <c r="F191" i="1"/>
  <c r="E191" i="1"/>
  <c r="I190" i="1"/>
  <c r="J190" i="1" s="1"/>
  <c r="E190" i="1"/>
  <c r="F190" i="1" s="1"/>
  <c r="J189" i="1"/>
  <c r="I189" i="1"/>
  <c r="F189" i="1"/>
  <c r="E189" i="1"/>
  <c r="I188" i="1"/>
  <c r="J188" i="1" s="1"/>
  <c r="E188" i="1"/>
  <c r="F188" i="1" s="1"/>
  <c r="J187" i="1"/>
  <c r="I187" i="1"/>
  <c r="F187" i="1"/>
  <c r="E187" i="1"/>
  <c r="I186" i="1"/>
  <c r="J186" i="1" s="1"/>
  <c r="E186" i="1"/>
  <c r="F186" i="1" s="1"/>
  <c r="J185" i="1"/>
  <c r="I185" i="1"/>
  <c r="F185" i="1"/>
  <c r="E185" i="1"/>
  <c r="I184" i="1"/>
  <c r="J184" i="1" s="1"/>
  <c r="F184" i="1"/>
  <c r="E184" i="1"/>
  <c r="J183" i="1"/>
  <c r="I183" i="1"/>
  <c r="F183" i="1"/>
  <c r="E183" i="1"/>
  <c r="I182" i="1"/>
  <c r="J182" i="1" s="1"/>
  <c r="E182" i="1"/>
  <c r="F182" i="1" s="1"/>
  <c r="J181" i="1"/>
  <c r="I181" i="1"/>
  <c r="F181" i="1"/>
  <c r="E181" i="1"/>
  <c r="I180" i="1"/>
  <c r="J180" i="1" s="1"/>
  <c r="E180" i="1"/>
  <c r="F180" i="1" s="1"/>
  <c r="J179" i="1"/>
  <c r="I179" i="1"/>
  <c r="F179" i="1"/>
  <c r="E179" i="1"/>
  <c r="I178" i="1"/>
  <c r="J178" i="1" s="1"/>
  <c r="E178" i="1"/>
  <c r="F178" i="1" s="1"/>
  <c r="J177" i="1"/>
  <c r="I177" i="1"/>
  <c r="F177" i="1"/>
  <c r="E177" i="1"/>
  <c r="I176" i="1"/>
  <c r="J176" i="1" s="1"/>
  <c r="F176" i="1"/>
  <c r="E176" i="1"/>
  <c r="J175" i="1"/>
  <c r="I175" i="1"/>
  <c r="F175" i="1"/>
  <c r="E175" i="1"/>
  <c r="I174" i="1"/>
  <c r="J174" i="1" s="1"/>
  <c r="E174" i="1"/>
  <c r="F174" i="1" s="1"/>
  <c r="J173" i="1"/>
  <c r="I173" i="1"/>
  <c r="F173" i="1"/>
  <c r="E173" i="1"/>
  <c r="I172" i="1"/>
  <c r="J172" i="1" s="1"/>
  <c r="E172" i="1"/>
  <c r="F172" i="1" s="1"/>
  <c r="J171" i="1"/>
  <c r="I171" i="1"/>
  <c r="F171" i="1"/>
  <c r="E171" i="1"/>
  <c r="I170" i="1"/>
  <c r="J170" i="1" s="1"/>
  <c r="E170" i="1"/>
  <c r="F170" i="1" s="1"/>
  <c r="J169" i="1"/>
  <c r="I169" i="1"/>
  <c r="F169" i="1"/>
  <c r="E169" i="1"/>
  <c r="I168" i="1"/>
  <c r="J168" i="1" s="1"/>
  <c r="F168" i="1"/>
  <c r="E168" i="1"/>
  <c r="J167" i="1"/>
  <c r="I167" i="1"/>
  <c r="F167" i="1"/>
  <c r="E167" i="1"/>
  <c r="I166" i="1"/>
  <c r="J166" i="1" s="1"/>
  <c r="E166" i="1"/>
  <c r="F166" i="1" s="1"/>
  <c r="J165" i="1"/>
  <c r="I165" i="1"/>
  <c r="F165" i="1"/>
  <c r="E165" i="1"/>
  <c r="I164" i="1"/>
  <c r="J164" i="1" s="1"/>
  <c r="E164" i="1"/>
  <c r="F164" i="1" s="1"/>
  <c r="J163" i="1"/>
  <c r="I163" i="1"/>
  <c r="F163" i="1"/>
  <c r="E163" i="1"/>
  <c r="I162" i="1"/>
  <c r="J162" i="1" s="1"/>
  <c r="E162" i="1"/>
  <c r="F162" i="1" s="1"/>
  <c r="J161" i="1"/>
  <c r="I161" i="1"/>
  <c r="F161" i="1"/>
  <c r="E161" i="1"/>
  <c r="I160" i="1"/>
  <c r="J160" i="1" s="1"/>
  <c r="F160" i="1"/>
  <c r="E160" i="1"/>
  <c r="J159" i="1"/>
  <c r="I159" i="1"/>
  <c r="F159" i="1"/>
  <c r="E159" i="1"/>
  <c r="I158" i="1"/>
  <c r="J158" i="1" s="1"/>
  <c r="E158" i="1"/>
  <c r="F158" i="1" s="1"/>
  <c r="J157" i="1"/>
  <c r="I157" i="1"/>
  <c r="F157" i="1"/>
  <c r="E157" i="1"/>
  <c r="I156" i="1"/>
  <c r="J156" i="1" s="1"/>
  <c r="E156" i="1"/>
  <c r="F156" i="1" s="1"/>
  <c r="J155" i="1"/>
  <c r="I155" i="1"/>
  <c r="F155" i="1"/>
  <c r="E155" i="1"/>
  <c r="I154" i="1"/>
  <c r="J154" i="1" s="1"/>
  <c r="E154" i="1"/>
  <c r="F154" i="1" s="1"/>
  <c r="J153" i="1"/>
  <c r="I153" i="1"/>
  <c r="F153" i="1"/>
  <c r="E153" i="1"/>
  <c r="I152" i="1"/>
  <c r="J152" i="1" s="1"/>
  <c r="F152" i="1"/>
  <c r="E152" i="1"/>
  <c r="J151" i="1"/>
  <c r="I151" i="1"/>
  <c r="F151" i="1"/>
  <c r="E151" i="1"/>
  <c r="I150" i="1"/>
  <c r="J150" i="1" s="1"/>
  <c r="E150" i="1"/>
  <c r="F150" i="1" s="1"/>
  <c r="J149" i="1"/>
  <c r="I149" i="1"/>
  <c r="F149" i="1"/>
  <c r="E149" i="1"/>
  <c r="I148" i="1"/>
  <c r="J148" i="1" s="1"/>
  <c r="E148" i="1"/>
  <c r="F148" i="1" s="1"/>
  <c r="J147" i="1"/>
  <c r="I147" i="1"/>
  <c r="F147" i="1"/>
  <c r="E147" i="1"/>
  <c r="I146" i="1"/>
  <c r="J146" i="1" s="1"/>
  <c r="E146" i="1"/>
  <c r="F146" i="1" s="1"/>
  <c r="J145" i="1"/>
  <c r="I145" i="1"/>
  <c r="F145" i="1"/>
  <c r="E145" i="1"/>
  <c r="I144" i="1"/>
  <c r="J144" i="1" s="1"/>
  <c r="F144" i="1"/>
  <c r="E144" i="1"/>
  <c r="J143" i="1"/>
  <c r="I143" i="1"/>
  <c r="F143" i="1"/>
  <c r="E143" i="1"/>
  <c r="I142" i="1"/>
  <c r="J142" i="1" s="1"/>
  <c r="E142" i="1"/>
  <c r="F142" i="1" s="1"/>
  <c r="J141" i="1"/>
  <c r="I141" i="1"/>
  <c r="F141" i="1"/>
  <c r="E141" i="1"/>
  <c r="I140" i="1"/>
  <c r="J140" i="1" s="1"/>
  <c r="E140" i="1"/>
  <c r="F140" i="1" s="1"/>
  <c r="J139" i="1"/>
  <c r="I139" i="1"/>
  <c r="F139" i="1"/>
  <c r="E139" i="1"/>
  <c r="I138" i="1"/>
  <c r="J138" i="1" s="1"/>
  <c r="E138" i="1"/>
  <c r="F138" i="1" s="1"/>
  <c r="J137" i="1"/>
  <c r="I137" i="1"/>
  <c r="F137" i="1"/>
  <c r="E137" i="1"/>
  <c r="I136" i="1"/>
  <c r="J136" i="1" s="1"/>
  <c r="F136" i="1"/>
  <c r="E136" i="1"/>
  <c r="J135" i="1"/>
  <c r="I135" i="1"/>
  <c r="F135" i="1"/>
  <c r="E135" i="1"/>
  <c r="I134" i="1"/>
  <c r="J134" i="1" s="1"/>
  <c r="E134" i="1"/>
  <c r="F134" i="1" s="1"/>
  <c r="J133" i="1"/>
  <c r="I133" i="1"/>
  <c r="F133" i="1"/>
  <c r="E133" i="1"/>
  <c r="I132" i="1"/>
  <c r="J132" i="1" s="1"/>
  <c r="E132" i="1"/>
  <c r="F132" i="1" s="1"/>
  <c r="J131" i="1"/>
  <c r="I131" i="1"/>
  <c r="F131" i="1"/>
  <c r="E131" i="1"/>
  <c r="I130" i="1"/>
  <c r="J130" i="1" s="1"/>
  <c r="E130" i="1"/>
  <c r="F130" i="1" s="1"/>
  <c r="J129" i="1"/>
  <c r="I129" i="1"/>
  <c r="F129" i="1"/>
  <c r="E129" i="1"/>
  <c r="I128" i="1"/>
  <c r="J128" i="1" s="1"/>
  <c r="F128" i="1"/>
  <c r="E128" i="1"/>
  <c r="J127" i="1"/>
  <c r="I127" i="1"/>
  <c r="F127" i="1"/>
  <c r="E127" i="1"/>
  <c r="I126" i="1"/>
  <c r="J126" i="1" s="1"/>
  <c r="E126" i="1"/>
  <c r="F126" i="1" s="1"/>
  <c r="J125" i="1"/>
  <c r="I125" i="1"/>
  <c r="F125" i="1"/>
  <c r="E125" i="1"/>
  <c r="I124" i="1"/>
  <c r="J124" i="1" s="1"/>
  <c r="E124" i="1"/>
  <c r="F124" i="1" s="1"/>
  <c r="J123" i="1"/>
  <c r="I123" i="1"/>
  <c r="F123" i="1"/>
  <c r="E123" i="1"/>
  <c r="I122" i="1"/>
  <c r="J122" i="1" s="1"/>
  <c r="E122" i="1"/>
  <c r="F122" i="1" s="1"/>
  <c r="J121" i="1"/>
  <c r="I121" i="1"/>
  <c r="F121" i="1"/>
  <c r="E121" i="1"/>
  <c r="I120" i="1"/>
  <c r="J120" i="1" s="1"/>
  <c r="F120" i="1"/>
  <c r="E120" i="1"/>
  <c r="J119" i="1"/>
  <c r="I119" i="1"/>
  <c r="F119" i="1"/>
  <c r="E119" i="1"/>
  <c r="I118" i="1"/>
  <c r="J118" i="1" s="1"/>
  <c r="E118" i="1"/>
  <c r="F118" i="1" s="1"/>
  <c r="J117" i="1"/>
  <c r="I117" i="1"/>
  <c r="F117" i="1"/>
  <c r="E117" i="1"/>
  <c r="I116" i="1"/>
  <c r="J116" i="1" s="1"/>
  <c r="E116" i="1"/>
  <c r="F116" i="1" s="1"/>
  <c r="J115" i="1"/>
  <c r="I115" i="1"/>
  <c r="F115" i="1"/>
  <c r="E115" i="1"/>
  <c r="I114" i="1"/>
  <c r="J114" i="1" s="1"/>
  <c r="E114" i="1"/>
  <c r="F114" i="1" s="1"/>
  <c r="J113" i="1"/>
  <c r="I113" i="1"/>
  <c r="F113" i="1"/>
  <c r="E113" i="1"/>
  <c r="I112" i="1"/>
  <c r="J112" i="1" s="1"/>
  <c r="F112" i="1"/>
  <c r="E112" i="1"/>
  <c r="J111" i="1"/>
  <c r="I111" i="1"/>
  <c r="F111" i="1"/>
  <c r="E111" i="1"/>
  <c r="I110" i="1"/>
  <c r="J110" i="1" s="1"/>
  <c r="E110" i="1"/>
  <c r="F110" i="1" s="1"/>
  <c r="J109" i="1"/>
  <c r="I109" i="1"/>
  <c r="F109" i="1"/>
  <c r="E109" i="1"/>
  <c r="I108" i="1"/>
  <c r="J108" i="1" s="1"/>
  <c r="E108" i="1"/>
  <c r="F108" i="1" s="1"/>
  <c r="J107" i="1"/>
  <c r="I107" i="1"/>
  <c r="F107" i="1"/>
  <c r="E107" i="1"/>
  <c r="I106" i="1"/>
  <c r="J106" i="1" s="1"/>
  <c r="E106" i="1"/>
  <c r="F106" i="1" s="1"/>
  <c r="J105" i="1"/>
  <c r="I105" i="1"/>
  <c r="F105" i="1"/>
  <c r="E105" i="1"/>
  <c r="I104" i="1"/>
  <c r="J104" i="1" s="1"/>
  <c r="F104" i="1"/>
  <c r="E104" i="1"/>
  <c r="J103" i="1"/>
  <c r="I103" i="1"/>
  <c r="F103" i="1"/>
  <c r="E103" i="1"/>
  <c r="I102" i="1"/>
  <c r="J102" i="1" s="1"/>
  <c r="E102" i="1"/>
  <c r="F102" i="1" s="1"/>
  <c r="J101" i="1"/>
  <c r="I101" i="1"/>
  <c r="F101" i="1"/>
  <c r="E101" i="1"/>
  <c r="I100" i="1"/>
  <c r="J100" i="1" s="1"/>
  <c r="E100" i="1"/>
  <c r="F100" i="1" s="1"/>
  <c r="J99" i="1"/>
  <c r="I99" i="1"/>
  <c r="F99" i="1"/>
  <c r="E99" i="1"/>
  <c r="I98" i="1"/>
  <c r="J98" i="1" s="1"/>
  <c r="E98" i="1"/>
  <c r="F98" i="1" s="1"/>
  <c r="J97" i="1"/>
  <c r="I97" i="1"/>
  <c r="F97" i="1"/>
  <c r="E97" i="1"/>
  <c r="I96" i="1"/>
  <c r="J96" i="1" s="1"/>
  <c r="F96" i="1"/>
  <c r="E96" i="1"/>
  <c r="J95" i="1"/>
  <c r="I95" i="1"/>
  <c r="F95" i="1"/>
  <c r="E95" i="1"/>
  <c r="I94" i="1"/>
  <c r="J94" i="1" s="1"/>
  <c r="E94" i="1"/>
  <c r="F94" i="1" s="1"/>
  <c r="J93" i="1"/>
  <c r="I93" i="1"/>
  <c r="F93" i="1"/>
  <c r="E93" i="1"/>
  <c r="I92" i="1"/>
  <c r="J92" i="1" s="1"/>
  <c r="E92" i="1"/>
  <c r="F92" i="1" s="1"/>
  <c r="J91" i="1"/>
  <c r="I91" i="1"/>
  <c r="F91" i="1"/>
  <c r="E91" i="1"/>
  <c r="I90" i="1"/>
  <c r="J90" i="1" s="1"/>
  <c r="E90" i="1"/>
  <c r="F90" i="1" s="1"/>
  <c r="J89" i="1"/>
  <c r="I89" i="1"/>
  <c r="F89" i="1"/>
  <c r="E89" i="1"/>
  <c r="I88" i="1"/>
  <c r="J88" i="1" s="1"/>
  <c r="F88" i="1"/>
  <c r="E88" i="1"/>
  <c r="J87" i="1"/>
  <c r="I87" i="1"/>
  <c r="F87" i="1"/>
  <c r="E87" i="1"/>
  <c r="I86" i="1"/>
  <c r="J86" i="1" s="1"/>
  <c r="E86" i="1"/>
  <c r="F86" i="1" s="1"/>
  <c r="J85" i="1"/>
  <c r="I85" i="1"/>
  <c r="F85" i="1"/>
  <c r="E85" i="1"/>
  <c r="I84" i="1"/>
  <c r="J84" i="1" s="1"/>
  <c r="E84" i="1"/>
  <c r="F84" i="1" s="1"/>
  <c r="J83" i="1"/>
  <c r="I83" i="1"/>
  <c r="F83" i="1"/>
  <c r="E83" i="1"/>
  <c r="I82" i="1"/>
  <c r="J82" i="1" s="1"/>
  <c r="E82" i="1"/>
  <c r="F82" i="1" s="1"/>
  <c r="J81" i="1"/>
  <c r="I81" i="1"/>
  <c r="F81" i="1"/>
  <c r="E81" i="1"/>
  <c r="I80" i="1"/>
  <c r="J80" i="1" s="1"/>
  <c r="F80" i="1"/>
  <c r="E80" i="1"/>
  <c r="J79" i="1"/>
  <c r="I79" i="1"/>
  <c r="F79" i="1"/>
  <c r="E79" i="1"/>
  <c r="I78" i="1"/>
  <c r="J78" i="1" s="1"/>
  <c r="E78" i="1"/>
  <c r="F78" i="1" s="1"/>
  <c r="J77" i="1"/>
  <c r="I77" i="1"/>
  <c r="F77" i="1"/>
  <c r="E77" i="1"/>
  <c r="I76" i="1"/>
  <c r="J76" i="1" s="1"/>
  <c r="E76" i="1"/>
  <c r="F76" i="1" s="1"/>
  <c r="J75" i="1"/>
  <c r="I75" i="1"/>
  <c r="F75" i="1"/>
  <c r="E75" i="1"/>
  <c r="I74" i="1"/>
  <c r="J74" i="1" s="1"/>
  <c r="E74" i="1"/>
  <c r="F74" i="1" s="1"/>
  <c r="J73" i="1"/>
  <c r="I73" i="1"/>
  <c r="F73" i="1"/>
  <c r="E73" i="1"/>
  <c r="I72" i="1"/>
  <c r="J72" i="1" s="1"/>
  <c r="F72" i="1"/>
  <c r="E72" i="1"/>
  <c r="J71" i="1"/>
  <c r="I71" i="1"/>
  <c r="F71" i="1"/>
  <c r="E71" i="1"/>
  <c r="I70" i="1"/>
  <c r="J70" i="1" s="1"/>
  <c r="E70" i="1"/>
  <c r="F70" i="1" s="1"/>
  <c r="J69" i="1"/>
  <c r="I69" i="1"/>
  <c r="F69" i="1"/>
  <c r="E69" i="1"/>
  <c r="I68" i="1"/>
  <c r="J68" i="1" s="1"/>
  <c r="E68" i="1"/>
  <c r="F68" i="1" s="1"/>
  <c r="J67" i="1"/>
  <c r="I67" i="1"/>
  <c r="F67" i="1"/>
  <c r="E67" i="1"/>
  <c r="I66" i="1"/>
  <c r="J66" i="1" s="1"/>
  <c r="E66" i="1"/>
  <c r="F66" i="1" s="1"/>
  <c r="J65" i="1"/>
  <c r="I65" i="1"/>
  <c r="F65" i="1"/>
  <c r="E65" i="1"/>
  <c r="I64" i="1"/>
  <c r="J64" i="1" s="1"/>
  <c r="F64" i="1"/>
  <c r="E64" i="1"/>
  <c r="J63" i="1"/>
  <c r="I63" i="1"/>
  <c r="F63" i="1"/>
  <c r="E63" i="1"/>
  <c r="I62" i="1"/>
  <c r="J62" i="1" s="1"/>
  <c r="E62" i="1"/>
  <c r="F62" i="1" s="1"/>
  <c r="J61" i="1"/>
  <c r="I61" i="1"/>
  <c r="F61" i="1"/>
  <c r="E61" i="1"/>
  <c r="I60" i="1"/>
  <c r="J60" i="1" s="1"/>
  <c r="E60" i="1"/>
  <c r="F60" i="1" s="1"/>
  <c r="J59" i="1"/>
  <c r="I59" i="1"/>
  <c r="F59" i="1"/>
  <c r="E59" i="1"/>
  <c r="I58" i="1"/>
  <c r="J58" i="1" s="1"/>
  <c r="E58" i="1"/>
  <c r="F58" i="1" s="1"/>
  <c r="J57" i="1"/>
  <c r="I57" i="1"/>
  <c r="F57" i="1"/>
  <c r="E57" i="1"/>
  <c r="I56" i="1"/>
  <c r="J56" i="1" s="1"/>
  <c r="F56" i="1"/>
  <c r="E56" i="1"/>
  <c r="J55" i="1"/>
  <c r="I55" i="1"/>
  <c r="F55" i="1"/>
  <c r="E55" i="1"/>
  <c r="I54" i="1"/>
  <c r="J54" i="1" s="1"/>
  <c r="E54" i="1"/>
  <c r="F54" i="1" s="1"/>
  <c r="J53" i="1"/>
  <c r="I53" i="1"/>
  <c r="F53" i="1"/>
  <c r="E53" i="1"/>
  <c r="I52" i="1"/>
  <c r="J52" i="1" s="1"/>
  <c r="E52" i="1"/>
  <c r="F52" i="1" s="1"/>
  <c r="J51" i="1"/>
  <c r="I51" i="1"/>
  <c r="F51" i="1"/>
  <c r="E51" i="1"/>
  <c r="I50" i="1"/>
  <c r="J50" i="1" s="1"/>
  <c r="E50" i="1"/>
  <c r="F50" i="1" s="1"/>
  <c r="J49" i="1"/>
  <c r="I49" i="1"/>
  <c r="F49" i="1"/>
  <c r="E49" i="1"/>
  <c r="I48" i="1"/>
  <c r="J48" i="1" s="1"/>
  <c r="F48" i="1"/>
  <c r="E48" i="1"/>
  <c r="J47" i="1"/>
  <c r="I47" i="1"/>
  <c r="F47" i="1"/>
  <c r="E47" i="1"/>
  <c r="I46" i="1"/>
  <c r="J46" i="1" s="1"/>
  <c r="E46" i="1"/>
  <c r="F46" i="1" s="1"/>
  <c r="J45" i="1"/>
  <c r="I45" i="1"/>
  <c r="F45" i="1"/>
  <c r="E45" i="1"/>
  <c r="I44" i="1"/>
  <c r="J44" i="1" s="1"/>
  <c r="E44" i="1"/>
  <c r="F44" i="1" s="1"/>
  <c r="J43" i="1"/>
  <c r="I43" i="1"/>
  <c r="F43" i="1"/>
  <c r="E43" i="1"/>
  <c r="I42" i="1"/>
  <c r="J42" i="1" s="1"/>
  <c r="E42" i="1"/>
  <c r="F42" i="1" s="1"/>
  <c r="J41" i="1"/>
  <c r="I41" i="1"/>
  <c r="F41" i="1"/>
  <c r="E41" i="1"/>
  <c r="I40" i="1"/>
  <c r="J40" i="1" s="1"/>
  <c r="F40" i="1"/>
  <c r="E40" i="1"/>
  <c r="J39" i="1"/>
  <c r="I39" i="1"/>
  <c r="F39" i="1"/>
  <c r="E39" i="1"/>
  <c r="I38" i="1"/>
  <c r="J38" i="1" s="1"/>
  <c r="E38" i="1"/>
  <c r="F38" i="1" s="1"/>
  <c r="J37" i="1"/>
  <c r="I37" i="1"/>
  <c r="F37" i="1"/>
  <c r="E37" i="1"/>
  <c r="I36" i="1"/>
  <c r="J36" i="1" s="1"/>
  <c r="E36" i="1"/>
  <c r="F36" i="1" s="1"/>
  <c r="J35" i="1"/>
  <c r="I35" i="1"/>
  <c r="F35" i="1"/>
  <c r="E35" i="1"/>
  <c r="I34" i="1"/>
  <c r="J34" i="1" s="1"/>
  <c r="E34" i="1"/>
  <c r="F34" i="1" s="1"/>
  <c r="J33" i="1"/>
  <c r="I33" i="1"/>
  <c r="F33" i="1"/>
  <c r="E33" i="1"/>
  <c r="I32" i="1"/>
  <c r="J32" i="1" s="1"/>
  <c r="F32" i="1"/>
  <c r="E32" i="1"/>
  <c r="J31" i="1"/>
  <c r="I31" i="1"/>
  <c r="F31" i="1"/>
  <c r="E31" i="1"/>
  <c r="I30" i="1"/>
  <c r="J30" i="1" s="1"/>
  <c r="E30" i="1"/>
  <c r="F30" i="1" s="1"/>
  <c r="J29" i="1"/>
  <c r="I29" i="1"/>
  <c r="F29" i="1"/>
  <c r="E29" i="1"/>
  <c r="I28" i="1"/>
  <c r="J28" i="1" s="1"/>
  <c r="E28" i="1"/>
  <c r="F28" i="1" s="1"/>
  <c r="J27" i="1"/>
  <c r="I27" i="1"/>
  <c r="F27" i="1"/>
  <c r="E27" i="1"/>
  <c r="I26" i="1"/>
  <c r="J26" i="1" s="1"/>
  <c r="E26" i="1"/>
  <c r="F26" i="1" s="1"/>
  <c r="J25" i="1"/>
  <c r="I25" i="1"/>
  <c r="F25" i="1"/>
  <c r="E25" i="1"/>
  <c r="I24" i="1"/>
  <c r="J24" i="1" s="1"/>
  <c r="F24" i="1"/>
  <c r="E24" i="1"/>
  <c r="J23" i="1"/>
  <c r="I23" i="1"/>
  <c r="F23" i="1"/>
  <c r="E23" i="1"/>
  <c r="I22" i="1"/>
  <c r="J22" i="1" s="1"/>
  <c r="E22" i="1"/>
  <c r="F22" i="1" s="1"/>
  <c r="J21" i="1"/>
  <c r="I21" i="1"/>
  <c r="F21" i="1"/>
  <c r="E21" i="1"/>
  <c r="I20" i="1"/>
  <c r="J20" i="1" s="1"/>
  <c r="E20" i="1"/>
  <c r="F20" i="1" s="1"/>
  <c r="J19" i="1"/>
  <c r="I19" i="1"/>
  <c r="F19" i="1"/>
  <c r="E19" i="1"/>
  <c r="I18" i="1"/>
  <c r="J18" i="1" s="1"/>
  <c r="E18" i="1"/>
  <c r="F18" i="1" s="1"/>
  <c r="J17" i="1"/>
  <c r="I17" i="1"/>
  <c r="F17" i="1"/>
  <c r="E17" i="1"/>
  <c r="I16" i="1"/>
  <c r="J16" i="1" s="1"/>
  <c r="F16" i="1"/>
  <c r="E16" i="1"/>
  <c r="J15" i="1"/>
  <c r="I15" i="1"/>
  <c r="F15" i="1"/>
  <c r="E15" i="1"/>
  <c r="I14" i="1"/>
  <c r="J14" i="1" s="1"/>
  <c r="E14" i="1"/>
  <c r="F14" i="1" s="1"/>
  <c r="J13" i="1"/>
  <c r="I13" i="1"/>
  <c r="F13" i="1"/>
  <c r="E13" i="1"/>
  <c r="I12" i="1"/>
  <c r="J12" i="1" s="1"/>
  <c r="E12" i="1"/>
  <c r="F12" i="1" s="1"/>
  <c r="J11" i="1"/>
  <c r="I11" i="1"/>
  <c r="F11" i="1"/>
  <c r="E11" i="1"/>
  <c r="I10" i="1"/>
  <c r="J10" i="1" s="1"/>
  <c r="E10" i="1"/>
  <c r="F10" i="1" s="1"/>
  <c r="J9" i="1"/>
  <c r="I9" i="1"/>
  <c r="F9" i="1"/>
  <c r="E9" i="1"/>
</calcChain>
</file>

<file path=xl/sharedStrings.xml><?xml version="1.0" encoding="utf-8"?>
<sst xmlns="http://schemas.openxmlformats.org/spreadsheetml/2006/main" count="438" uniqueCount="437">
  <si>
    <t>Col A</t>
  </si>
  <si>
    <t>Col B</t>
  </si>
  <si>
    <t>Col C = Rounddown(Col B/2535,0)</t>
  </si>
  <si>
    <t>Col D</t>
  </si>
  <si>
    <t>Col E</t>
  </si>
  <si>
    <t>Col F</t>
  </si>
  <si>
    <t>Col G = A/F</t>
  </si>
  <si>
    <t>Col H</t>
  </si>
  <si>
    <t>Preregistration Confirmation No.</t>
  </si>
  <si>
    <t>Customer</t>
  </si>
  <si>
    <t>Reserved Subscription (kW)</t>
  </si>
  <si>
    <t>Previous 12 mo. Usage kWh</t>
  </si>
  <si>
    <t>Max Subscription Calculation Based on 12 mo. kWh</t>
  </si>
  <si>
    <t>Reserved Subscription &gt; Max. Subscription</t>
  </si>
  <si>
    <t>Reservation Time Stamp</t>
  </si>
  <si>
    <t>Number of Meters</t>
  </si>
  <si>
    <t>Subscription Size per Meter (kW)</t>
  </si>
  <si>
    <t>Reserved Subscription per Meter Exceeds 2 MW</t>
  </si>
  <si>
    <t>Notes</t>
  </si>
  <si>
    <t>Commercial 1</t>
  </si>
  <si>
    <t>2018-11-29 09:03:37</t>
  </si>
  <si>
    <t>Commercial 2</t>
  </si>
  <si>
    <t>2018-11-29 09:56:24</t>
  </si>
  <si>
    <t>Commercial 3</t>
  </si>
  <si>
    <t>2018-11-29 10:00:50</t>
  </si>
  <si>
    <t>Commercial 4</t>
  </si>
  <si>
    <t>2018-11-29 10:40:43</t>
  </si>
  <si>
    <t>Commercial 5</t>
  </si>
  <si>
    <t>2018-11-29 10:45:02</t>
  </si>
  <si>
    <t>Commercial 6</t>
  </si>
  <si>
    <t>2018-11-29 11:03:27</t>
  </si>
  <si>
    <t>Commercial 7</t>
  </si>
  <si>
    <t>2018-11-29 11:39:52</t>
  </si>
  <si>
    <t>Commercial 8</t>
  </si>
  <si>
    <t>2018-11-29 12:18:15</t>
  </si>
  <si>
    <t>Commercial 9</t>
  </si>
  <si>
    <t>2018-11-29 01:41:09</t>
  </si>
  <si>
    <t>Commercial 10</t>
  </si>
  <si>
    <t>2018-11-29 01:49:30</t>
  </si>
  <si>
    <t>Commercial 11</t>
  </si>
  <si>
    <t>2018-11-29 01:53:28</t>
  </si>
  <si>
    <t>Commercial 12</t>
  </si>
  <si>
    <t>2018-11-29 01:57:25</t>
  </si>
  <si>
    <t>Commercial 13</t>
  </si>
  <si>
    <t>2018-11-29 01:58:33</t>
  </si>
  <si>
    <t>Commercial 14</t>
  </si>
  <si>
    <t>2018-11-29 01:59:12</t>
  </si>
  <si>
    <t>Commercial 15</t>
  </si>
  <si>
    <t>2018-11-29 02:04:53</t>
  </si>
  <si>
    <t>Commercial 16</t>
  </si>
  <si>
    <t>2018-11-29 02:09:41</t>
  </si>
  <si>
    <t>Commercial 17</t>
  </si>
  <si>
    <t>2018-11-29 04:00:42</t>
  </si>
  <si>
    <t>Commercial 18</t>
  </si>
  <si>
    <t>2018-11-29 06:09:33</t>
  </si>
  <si>
    <t>Commercial 19</t>
  </si>
  <si>
    <t>2018-11-30 08:08:30</t>
  </si>
  <si>
    <t>Commercial 20</t>
  </si>
  <si>
    <t>2018-11-30 08:08:44</t>
  </si>
  <si>
    <t>Commercial 21</t>
  </si>
  <si>
    <t>2018-11-30 08:17:39</t>
  </si>
  <si>
    <t>Commercial 22</t>
  </si>
  <si>
    <t>2018-11-30 08:33:52</t>
  </si>
  <si>
    <t>Commercial 23</t>
  </si>
  <si>
    <t>2018-11-30 09:07:30</t>
  </si>
  <si>
    <t>Commercial 24</t>
  </si>
  <si>
    <t>2018-11-30 09:36:42</t>
  </si>
  <si>
    <t>Commercial 25</t>
  </si>
  <si>
    <t>2018-11-30 01:19:28</t>
  </si>
  <si>
    <t>Commercial 26</t>
  </si>
  <si>
    <t>2018-11-30 01:51:54</t>
  </si>
  <si>
    <t>Commercial 27</t>
  </si>
  <si>
    <t>2018-11-30 03:44:41</t>
  </si>
  <si>
    <t>Commercial 28</t>
  </si>
  <si>
    <t>2018-11-30 03:49:24</t>
  </si>
  <si>
    <t>Commercial 29</t>
  </si>
  <si>
    <t>2018-12-02 01:46:45</t>
  </si>
  <si>
    <t>Commercial 30</t>
  </si>
  <si>
    <t>2018-12-02 01:57:55</t>
  </si>
  <si>
    <t>Commercial 31</t>
  </si>
  <si>
    <t>2018-12-02 03:31:06</t>
  </si>
  <si>
    <t>Commercial 32</t>
  </si>
  <si>
    <t>2018-12-03 09:30:41</t>
  </si>
  <si>
    <t>Commercial 33</t>
  </si>
  <si>
    <t>2018-12-03 10:35:44</t>
  </si>
  <si>
    <t>Commercial 34</t>
  </si>
  <si>
    <t>2018-12-03 11:00:21</t>
  </si>
  <si>
    <t>Commercial 35</t>
  </si>
  <si>
    <t>2018-12-03 11:04:17</t>
  </si>
  <si>
    <t>Commercial 36</t>
  </si>
  <si>
    <t>2018-12-04 02:05:43</t>
  </si>
  <si>
    <t>Commercial 37</t>
  </si>
  <si>
    <t>2018-12-04 02:08:29</t>
  </si>
  <si>
    <t>Commercial 38</t>
  </si>
  <si>
    <t>2018-12-04 11:34:19</t>
  </si>
  <si>
    <t>Commercial 39</t>
  </si>
  <si>
    <t>2018-12-04 11:39:56</t>
  </si>
  <si>
    <t>Commercial 40</t>
  </si>
  <si>
    <t>2018-12-04 03:45:21</t>
  </si>
  <si>
    <t>Commercial 41</t>
  </si>
  <si>
    <t>2018-12-04 07:13:44</t>
  </si>
  <si>
    <t>Commercial 42</t>
  </si>
  <si>
    <t>2018-12-05 07:47:32</t>
  </si>
  <si>
    <t>Commercial 43</t>
  </si>
  <si>
    <t>2018-12-05 08:55:43</t>
  </si>
  <si>
    <t>Commercial 44</t>
  </si>
  <si>
    <t>2018-12-05 11:37:03</t>
  </si>
  <si>
    <t>Commercial 45</t>
  </si>
  <si>
    <t>2018-12-05 12:25:27</t>
  </si>
  <si>
    <t>Commercial 46</t>
  </si>
  <si>
    <t>2018-12-05 05:02:32</t>
  </si>
  <si>
    <t>Commercial 47</t>
  </si>
  <si>
    <t>2018-12-06 10:36:16</t>
  </si>
  <si>
    <t>Commercial 48</t>
  </si>
  <si>
    <t>2018-12-06 11:57:35</t>
  </si>
  <si>
    <t>Commercial 49</t>
  </si>
  <si>
    <t>2018-12-06 12:38:15</t>
  </si>
  <si>
    <t>Commercial 50</t>
  </si>
  <si>
    <t>2018-12-06 12:41:37</t>
  </si>
  <si>
    <t>Commercial 51</t>
  </si>
  <si>
    <t>2018-12-06 03:45:27</t>
  </si>
  <si>
    <t>Commercial 52</t>
  </si>
  <si>
    <t>2018-12-07 11:18:36</t>
  </si>
  <si>
    <t>Commercial 53</t>
  </si>
  <si>
    <t>2018-12-07 04:30:34</t>
  </si>
  <si>
    <t>Commercial 54</t>
  </si>
  <si>
    <t>2018-12-07 04:35:58</t>
  </si>
  <si>
    <t>Commercial 55</t>
  </si>
  <si>
    <t>2018-12-07 04:38:27</t>
  </si>
  <si>
    <t>Commercial 56</t>
  </si>
  <si>
    <t>2018-12-08 10:14:34</t>
  </si>
  <si>
    <t>Commercial 57</t>
  </si>
  <si>
    <t>2018-12-10 11:57:37</t>
  </si>
  <si>
    <t>Commercial 58</t>
  </si>
  <si>
    <t>2018-12-10 12:09:14</t>
  </si>
  <si>
    <t>Commercial 59</t>
  </si>
  <si>
    <t>2018-12-10 12:15:18</t>
  </si>
  <si>
    <t>Commercial 60</t>
  </si>
  <si>
    <t>2018-12-10 01:02:31</t>
  </si>
  <si>
    <t>Commercial 61</t>
  </si>
  <si>
    <t>2018-12-10 01:19:04</t>
  </si>
  <si>
    <t>Commercial 62</t>
  </si>
  <si>
    <t>2018-12-10 02:53:26</t>
  </si>
  <si>
    <t>Commercial 63</t>
  </si>
  <si>
    <t>2018-12-11 09:23:42</t>
  </si>
  <si>
    <t>Commercial 64</t>
  </si>
  <si>
    <t>2018-12-11 11:31:45</t>
  </si>
  <si>
    <t>Commercial 65</t>
  </si>
  <si>
    <t>2018-12-11 08:57:05</t>
  </si>
  <si>
    <t>Commercial 66</t>
  </si>
  <si>
    <t>2018-12-11 09:09:09</t>
  </si>
  <si>
    <t>Commercial 67</t>
  </si>
  <si>
    <t>2018-12-13 02:40:43</t>
  </si>
  <si>
    <t>Commercial 68</t>
  </si>
  <si>
    <t>2018-12-13 02:44:05</t>
  </si>
  <si>
    <t>Commercial 69</t>
  </si>
  <si>
    <t>2018-12-13 04:14:41</t>
  </si>
  <si>
    <t>Commercial 70</t>
  </si>
  <si>
    <t>2018-12-14 09:40:54</t>
  </si>
  <si>
    <t>Commercial 71</t>
  </si>
  <si>
    <t>2018-12-14 10:46:02</t>
  </si>
  <si>
    <t>Commercial 72</t>
  </si>
  <si>
    <t>2018-12-14 11:56:10</t>
  </si>
  <si>
    <t>Commercial 73</t>
  </si>
  <si>
    <t>2018-12-14 04:01:38</t>
  </si>
  <si>
    <t>Commercial 74</t>
  </si>
  <si>
    <t>2018-12-15 12:07:15</t>
  </si>
  <si>
    <t>Commercial 75</t>
  </si>
  <si>
    <t>2018-12-15 01:26:37</t>
  </si>
  <si>
    <t>Commercial 76</t>
  </si>
  <si>
    <t>2018-12-16 09:35:58</t>
  </si>
  <si>
    <t>Commercial 77</t>
  </si>
  <si>
    <t>2018-12-16 09:25:45</t>
  </si>
  <si>
    <t>Commercial 78</t>
  </si>
  <si>
    <t>2018-12-17 01:13:32</t>
  </si>
  <si>
    <t>See subpart B of this data request</t>
  </si>
  <si>
    <t>Commercial 79</t>
  </si>
  <si>
    <t>2018-12-18 08:55:36</t>
  </si>
  <si>
    <t>Commercial 80</t>
  </si>
  <si>
    <t>2018-12-18 09:49:35</t>
  </si>
  <si>
    <t>Commercial 81</t>
  </si>
  <si>
    <t>2018-12-19 04:55:42</t>
  </si>
  <si>
    <t>Commercial 82</t>
  </si>
  <si>
    <t>2018-12-20 10:49:11</t>
  </si>
  <si>
    <t>Commercial 83</t>
  </si>
  <si>
    <t>2018-12-20 11:18:05</t>
  </si>
  <si>
    <t>Commercial 84</t>
  </si>
  <si>
    <t>2018-12-27 06:47:43</t>
  </si>
  <si>
    <t>Commercial 85</t>
  </si>
  <si>
    <t>2018-12-27 05:33:13</t>
  </si>
  <si>
    <t>Commercial 86</t>
  </si>
  <si>
    <t>2018-12-27 05:53:22</t>
  </si>
  <si>
    <t>Commercial 87</t>
  </si>
  <si>
    <t>2018-12-29 08:39:32</t>
  </si>
  <si>
    <t>Commercial 88</t>
  </si>
  <si>
    <t>2019-01-02 01:52:56</t>
  </si>
  <si>
    <t>Commercial 89</t>
  </si>
  <si>
    <t>2019-01-02 03:10:26</t>
  </si>
  <si>
    <t>Commercial 90</t>
  </si>
  <si>
    <t>2019-01-03 04:58:10</t>
  </si>
  <si>
    <t>Commercial 91</t>
  </si>
  <si>
    <t>2019-01-08 09:14:05</t>
  </si>
  <si>
    <t>Commercial 92</t>
  </si>
  <si>
    <t>2019-01-08 01:26:06</t>
  </si>
  <si>
    <t>Commercial 93</t>
  </si>
  <si>
    <t>2019-01-09 02:20:10</t>
  </si>
  <si>
    <t>Commercial 94</t>
  </si>
  <si>
    <t>2019-01-09 03:08:23</t>
  </si>
  <si>
    <t>Commercial 95</t>
  </si>
  <si>
    <t>2019-01-09 03:23:37</t>
  </si>
  <si>
    <t>Commercial 96</t>
  </si>
  <si>
    <t>2019-01-09 03:33:13</t>
  </si>
  <si>
    <t>Commercial 97</t>
  </si>
  <si>
    <t>2019-01-09 04:01:15</t>
  </si>
  <si>
    <t>Commercial 98</t>
  </si>
  <si>
    <t>2019-01-09 04:11:51</t>
  </si>
  <si>
    <t>Commercial 99</t>
  </si>
  <si>
    <t>2019-01-09 04:20:11</t>
  </si>
  <si>
    <t>Commercial 100</t>
  </si>
  <si>
    <t>2019-01-10 09:43:29</t>
  </si>
  <si>
    <t>Commercial 101</t>
  </si>
  <si>
    <t>2019-01-10 09:44:12</t>
  </si>
  <si>
    <t>Commercial 102</t>
  </si>
  <si>
    <t>2019-01-10 09:54:45</t>
  </si>
  <si>
    <t>Commercial 103</t>
  </si>
  <si>
    <t>2019-01-10 10:11:34</t>
  </si>
  <si>
    <t>Commercial 104</t>
  </si>
  <si>
    <t>2019-01-10 10:25:21</t>
  </si>
  <si>
    <t>Commercial 105</t>
  </si>
  <si>
    <t>2019-01-10 10:35:09</t>
  </si>
  <si>
    <t>Commercial 106</t>
  </si>
  <si>
    <t>2019-01-10 10:36:31</t>
  </si>
  <si>
    <t>Commercial 107</t>
  </si>
  <si>
    <t>2019-01-10 01:17:42</t>
  </si>
  <si>
    <t>Commercial 108</t>
  </si>
  <si>
    <t>2019-01-10 02:45:39</t>
  </si>
  <si>
    <t>Commercial 109</t>
  </si>
  <si>
    <t>2019-01-10 06:39:10</t>
  </si>
  <si>
    <t>Commercial 110</t>
  </si>
  <si>
    <t>2019-01-11 03:25:25</t>
  </si>
  <si>
    <t>Commercial 111</t>
  </si>
  <si>
    <t>2019-01-13 03:04:11</t>
  </si>
  <si>
    <t>Commercial 112</t>
  </si>
  <si>
    <t>2019-01-14 06:27:37</t>
  </si>
  <si>
    <t>Commercial 113</t>
  </si>
  <si>
    <t>2019-01-15 06:41:16</t>
  </si>
  <si>
    <t>Commercial 114</t>
  </si>
  <si>
    <t>2019-01-15 08:16:29</t>
  </si>
  <si>
    <t>Commercial 115</t>
  </si>
  <si>
    <t>2019-01-15 12:37:08</t>
  </si>
  <si>
    <t>Commercial 116</t>
  </si>
  <si>
    <t>2019-01-15 01:07:36</t>
  </si>
  <si>
    <t>Commercial 117</t>
  </si>
  <si>
    <t>2019-01-15 01:15:14</t>
  </si>
  <si>
    <t>Commercial 118</t>
  </si>
  <si>
    <t>2019-01-15 01:22:42</t>
  </si>
  <si>
    <t>Commercial 119</t>
  </si>
  <si>
    <t>2019-01-15 01:26:21</t>
  </si>
  <si>
    <t>Commercial 120</t>
  </si>
  <si>
    <t>2019-01-15 01:29:09</t>
  </si>
  <si>
    <t>Commercial 121</t>
  </si>
  <si>
    <t>2019-01-15 01:42:40</t>
  </si>
  <si>
    <t>Commercial 122</t>
  </si>
  <si>
    <t>2019-01-15 01:58:04</t>
  </si>
  <si>
    <t>Commercial 123</t>
  </si>
  <si>
    <t>2019-01-16 08:39:41</t>
  </si>
  <si>
    <t>Commercial 124</t>
  </si>
  <si>
    <t>2019-01-16 02:25:29</t>
  </si>
  <si>
    <t>Commercial 125</t>
  </si>
  <si>
    <t>2019-01-16 04:35:35</t>
  </si>
  <si>
    <t>Commercial 126</t>
  </si>
  <si>
    <t>2019-01-17 10:44:22</t>
  </si>
  <si>
    <t>Commercial 127</t>
  </si>
  <si>
    <t>2019-01-17 12:04:17</t>
  </si>
  <si>
    <t>Commercial 128</t>
  </si>
  <si>
    <t>2019-01-17 01:17:31</t>
  </si>
  <si>
    <t>Commercial 129</t>
  </si>
  <si>
    <t>2019-01-18 09:09:44</t>
  </si>
  <si>
    <t>Commercial 130</t>
  </si>
  <si>
    <t>2019-01-18 11:52:57</t>
  </si>
  <si>
    <t>Commercial 131</t>
  </si>
  <si>
    <t>2019-01-18 12:55:41</t>
  </si>
  <si>
    <t>Commercial 132</t>
  </si>
  <si>
    <t>2019-01-21 02:00:40</t>
  </si>
  <si>
    <t>Commercial 133</t>
  </si>
  <si>
    <t>2019-01-22 11:55:59</t>
  </si>
  <si>
    <t>Commercial 134</t>
  </si>
  <si>
    <t>2019-01-22 02:31:19</t>
  </si>
  <si>
    <t>Commercial 135</t>
  </si>
  <si>
    <t>2019-01-22 06:25:27</t>
  </si>
  <si>
    <t>Commercial 136</t>
  </si>
  <si>
    <t>2019-01-23 12:29:19</t>
  </si>
  <si>
    <t>Commercial 137</t>
  </si>
  <si>
    <t>2019-01-23 02:58:03</t>
  </si>
  <si>
    <t>Commercial 138</t>
  </si>
  <si>
    <t>2019-01-23 04:19:21</t>
  </si>
  <si>
    <t>Commercial 139</t>
  </si>
  <si>
    <t>2019-01-23 04:51:47</t>
  </si>
  <si>
    <t>Commercial 140</t>
  </si>
  <si>
    <t>2019-01-24 08:06:39</t>
  </si>
  <si>
    <t>Commercial 141</t>
  </si>
  <si>
    <t>2019-01-24 09:12:32</t>
  </si>
  <si>
    <t>Commercial 142</t>
  </si>
  <si>
    <t>2019-01-24 09:16:12</t>
  </si>
  <si>
    <t>Commercial 143</t>
  </si>
  <si>
    <t>2019-01-24 09:17:10</t>
  </si>
  <si>
    <t>Commercial 144</t>
  </si>
  <si>
    <t>2019-01-24 11:40:22</t>
  </si>
  <si>
    <t>Commercial 145</t>
  </si>
  <si>
    <t>2019-01-24 11:51:17</t>
  </si>
  <si>
    <t>Commercial 146</t>
  </si>
  <si>
    <t>2019-01-24 02:13:32</t>
  </si>
  <si>
    <t>Commercial 147</t>
  </si>
  <si>
    <t>2019-01-24 02:37:39</t>
  </si>
  <si>
    <t>Commercial 148</t>
  </si>
  <si>
    <t>2019-01-24 03:13:23</t>
  </si>
  <si>
    <t>Commercial 149</t>
  </si>
  <si>
    <t>2019-01-24 03:15:24</t>
  </si>
  <si>
    <t>Commercial 150</t>
  </si>
  <si>
    <t>2019-01-24 03:40:48</t>
  </si>
  <si>
    <t>Commercial 151</t>
  </si>
  <si>
    <t>2019-01-24 03:52:30</t>
  </si>
  <si>
    <t>Commercial 152</t>
  </si>
  <si>
    <t>2019-01-24 04:49:40</t>
  </si>
  <si>
    <t>Commercial 153</t>
  </si>
  <si>
    <t>2019-01-24 06:00:46</t>
  </si>
  <si>
    <t>Commercial 154</t>
  </si>
  <si>
    <t>2019-01-24 06:21:03</t>
  </si>
  <si>
    <t>Commercial 155</t>
  </si>
  <si>
    <t>2019-01-24 08:26:31</t>
  </si>
  <si>
    <t>Commercial 156</t>
  </si>
  <si>
    <t>2019-01-25 08:22:22</t>
  </si>
  <si>
    <t>Commercial 157</t>
  </si>
  <si>
    <t>2019-01-25 09:25:35</t>
  </si>
  <si>
    <t>Commercial 158</t>
  </si>
  <si>
    <t>2019-01-25 10:03:17</t>
  </si>
  <si>
    <t>Commercial 159</t>
  </si>
  <si>
    <t>2019-01-25 10:44:16</t>
  </si>
  <si>
    <t>Commercial 160</t>
  </si>
  <si>
    <t>2019-01-25 10:48:33</t>
  </si>
  <si>
    <t>Commercial 161</t>
  </si>
  <si>
    <t>2019-01-25 11:22:05</t>
  </si>
  <si>
    <t>Commercial 162</t>
  </si>
  <si>
    <t>2019-01-25 11:32:17</t>
  </si>
  <si>
    <t>Commercial 163</t>
  </si>
  <si>
    <t>2019-01-25 12:36:23</t>
  </si>
  <si>
    <t>Commercial 164</t>
  </si>
  <si>
    <t>2019-01-25 01:41:00</t>
  </si>
  <si>
    <t>Commercial 165</t>
  </si>
  <si>
    <t>2019-01-25 03:14:25</t>
  </si>
  <si>
    <t>Commercial 166</t>
  </si>
  <si>
    <t>2019-01-25 04:39:37</t>
  </si>
  <si>
    <t>Commercial 167</t>
  </si>
  <si>
    <t>2019-01-25 06:02:29</t>
  </si>
  <si>
    <t>Commercial 168</t>
  </si>
  <si>
    <t>2019-01-25 06:11:36</t>
  </si>
  <si>
    <t>Commercial 169</t>
  </si>
  <si>
    <t>2019-01-25 10:43:21</t>
  </si>
  <si>
    <t>Governmental 1</t>
  </si>
  <si>
    <t>2018-11-29 02:58:09</t>
  </si>
  <si>
    <t>Governmental 2</t>
  </si>
  <si>
    <t>2018-12-13 04:56:31</t>
  </si>
  <si>
    <t>Governmental 3</t>
  </si>
  <si>
    <t>2018-12-17 04:46:17</t>
  </si>
  <si>
    <t>Governmental 4</t>
  </si>
  <si>
    <t>2018-12-18 12:41:53</t>
  </si>
  <si>
    <t>Governmental 5</t>
  </si>
  <si>
    <t>2018-12-20 11:55:28</t>
  </si>
  <si>
    <t>Governmental 6</t>
  </si>
  <si>
    <t>2019-01-09 08:08:26</t>
  </si>
  <si>
    <t>Governmental 7</t>
  </si>
  <si>
    <t>2019-01-09 04:43:41</t>
  </si>
  <si>
    <t>Governmental 8</t>
  </si>
  <si>
    <t>2019-01-10 02:08:11</t>
  </si>
  <si>
    <t>Governmental 9</t>
  </si>
  <si>
    <t>2019-01-10 03:06:39</t>
  </si>
  <si>
    <t>Governmental 10</t>
  </si>
  <si>
    <t>2019-01-14 09:45:38</t>
  </si>
  <si>
    <t>Governmental 11</t>
  </si>
  <si>
    <t>2019-01-15 01:29:25</t>
  </si>
  <si>
    <t>Governmental 12</t>
  </si>
  <si>
    <t>2019-01-15 02:53:34</t>
  </si>
  <si>
    <t>Governmental 13</t>
  </si>
  <si>
    <t>2019-01-16 12:27:59</t>
  </si>
  <si>
    <t>Governmental 14</t>
  </si>
  <si>
    <t>2019-01-17 04:18:27</t>
  </si>
  <si>
    <t>Governmental 15</t>
  </si>
  <si>
    <t>2019-01-18 08:01:26</t>
  </si>
  <si>
    <t>Governmental 16</t>
  </si>
  <si>
    <t>2019-01-22 10:01:09</t>
  </si>
  <si>
    <t>Governmental 17</t>
  </si>
  <si>
    <t>2019-01-23 01:40:11</t>
  </si>
  <si>
    <t>Governmental 18</t>
  </si>
  <si>
    <t>2019-01-23 03:35:40</t>
  </si>
  <si>
    <t>Governmental 19</t>
  </si>
  <si>
    <t>2019-01-24 01:07:49</t>
  </si>
  <si>
    <t>Governmental 20</t>
  </si>
  <si>
    <t>2019-01-24 02:39:24</t>
  </si>
  <si>
    <t>Governmental 21</t>
  </si>
  <si>
    <t>2019-01-24 03:05:24</t>
  </si>
  <si>
    <t>Governmental 22</t>
  </si>
  <si>
    <t>2019-01-24 05:19:46</t>
  </si>
  <si>
    <t>Governmental 23</t>
  </si>
  <si>
    <t>2019-01-25 08:50:37</t>
  </si>
  <si>
    <t>Governmental 24</t>
  </si>
  <si>
    <t>2019-01-25 09:20:56</t>
  </si>
  <si>
    <t>Governmental 25</t>
  </si>
  <si>
    <t>2019-01-25 11:40:48</t>
  </si>
  <si>
    <t>Governmental 26</t>
  </si>
  <si>
    <t>2019-01-25 12:01:40</t>
  </si>
  <si>
    <t>Governmental 27</t>
  </si>
  <si>
    <t>2019-01-25 01:13:19</t>
  </si>
  <si>
    <t>Governmental 28</t>
  </si>
  <si>
    <t>2019-01-25 01:16:03</t>
  </si>
  <si>
    <t>Governmental 29</t>
  </si>
  <si>
    <t>2019-01-25 02:12:49</t>
  </si>
  <si>
    <t>Governmental 30</t>
  </si>
  <si>
    <t>2019-01-25 02:40:22</t>
  </si>
  <si>
    <t>Governmental 31</t>
  </si>
  <si>
    <t>2019-01-25 03:31:10</t>
  </si>
  <si>
    <t>Governmental 32</t>
  </si>
  <si>
    <t>2019-01-25 03:35:38</t>
  </si>
  <si>
    <t>Governmental 33</t>
  </si>
  <si>
    <t>2019-01-25 04:50:43</t>
  </si>
  <si>
    <t>Governmental 34</t>
  </si>
  <si>
    <t>2019-01-25 07:50:05</t>
  </si>
  <si>
    <t>Industrial 1</t>
  </si>
  <si>
    <t>2018-12-26 06:55:31</t>
  </si>
  <si>
    <t>Industrial 2</t>
  </si>
  <si>
    <t>2019-01-10 12:52:01</t>
  </si>
  <si>
    <t>Industrial 3</t>
  </si>
  <si>
    <t>2019-01-24 02:30:38</t>
  </si>
  <si>
    <t>Florida Power &amp; Light Company</t>
  </si>
  <si>
    <t>Docket No. 20190061-EI</t>
  </si>
  <si>
    <t>Staff's First Set of Interrogatories</t>
  </si>
  <si>
    <t>Attachment No. 1</t>
  </si>
  <si>
    <t>Interrogatory No.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</si>
</sst>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Fill="1"/>
    <xf numFmtId="0" fontId="7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abSelected="1" zoomScale="90" zoomScaleNormal="90" workbookViewId="0">
      <pane ySplit="8" topLeftCell="A9" activePane="bottomLeft" state="frozen"/>
      <selection pane="bottomLeft" activeCell="A5" sqref="A5"/>
    </sheetView>
  </sheetViews>
  <sheetFormatPr defaultColWidth="9.140625" defaultRowHeight="15.75" x14ac:dyDescent="0.25"/>
  <cols>
    <col min="1" max="1" width="18.5703125" style="3" customWidth="1"/>
    <col min="2" max="2" width="16.7109375" style="3" bestFit="1" customWidth="1"/>
    <col min="3" max="3" width="15.5703125" style="3" customWidth="1"/>
    <col min="4" max="4" width="15.28515625" style="3" customWidth="1"/>
    <col min="5" max="5" width="36" style="3" bestFit="1" customWidth="1"/>
    <col min="6" max="6" width="23.140625" style="3" customWidth="1"/>
    <col min="7" max="7" width="22.140625" style="3" bestFit="1" customWidth="1"/>
    <col min="8" max="10" width="23.140625" style="3" customWidth="1"/>
    <col min="11" max="11" width="56.7109375" style="12" bestFit="1" customWidth="1"/>
    <col min="12" max="16384" width="9.140625" style="3"/>
  </cols>
  <sheetData>
    <row r="1" spans="1:11" ht="15.6" x14ac:dyDescent="0.35">
      <c r="A1" s="13" t="s">
        <v>432</v>
      </c>
    </row>
    <row r="2" spans="1:11" ht="15.6" x14ac:dyDescent="0.35">
      <c r="A2" s="13" t="s">
        <v>433</v>
      </c>
    </row>
    <row r="3" spans="1:11" ht="15.6" x14ac:dyDescent="0.35">
      <c r="A3" s="14" t="s">
        <v>434</v>
      </c>
    </row>
    <row r="4" spans="1:11" ht="15.6" x14ac:dyDescent="0.35">
      <c r="A4" s="14" t="s">
        <v>436</v>
      </c>
    </row>
    <row r="5" spans="1:11" ht="15.6" x14ac:dyDescent="0.35">
      <c r="A5" s="14" t="s">
        <v>435</v>
      </c>
    </row>
    <row r="7" spans="1:11" ht="15.6" x14ac:dyDescent="0.35">
      <c r="A7" s="1"/>
      <c r="B7" s="1"/>
      <c r="C7" s="1" t="s">
        <v>0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  <c r="K7" s="2"/>
    </row>
    <row r="8" spans="1:11" ht="45" x14ac:dyDescent="0.35">
      <c r="A8" s="4" t="s">
        <v>8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4" t="s">
        <v>16</v>
      </c>
      <c r="J8" s="4" t="s">
        <v>17</v>
      </c>
      <c r="K8" s="4" t="s">
        <v>18</v>
      </c>
    </row>
    <row r="9" spans="1:11" s="10" customFormat="1" ht="15.6" x14ac:dyDescent="0.35">
      <c r="A9" s="5">
        <v>74</v>
      </c>
      <c r="B9" s="6" t="s">
        <v>19</v>
      </c>
      <c r="C9" s="7">
        <v>2330</v>
      </c>
      <c r="D9" s="7">
        <v>5908080</v>
      </c>
      <c r="E9" s="7">
        <f>ROUNDDOWN(D9/2535,0)</f>
        <v>2330</v>
      </c>
      <c r="F9" s="7" t="str">
        <f>IF(C9&gt;E9,"Yes", "No")</f>
        <v>No</v>
      </c>
      <c r="G9" s="6" t="s">
        <v>20</v>
      </c>
      <c r="H9" s="8">
        <v>2</v>
      </c>
      <c r="I9" s="8">
        <f>C9/H9</f>
        <v>1165</v>
      </c>
      <c r="J9" s="8" t="str">
        <f>IF(I9&gt;2000,"Yes", "No")</f>
        <v>No</v>
      </c>
      <c r="K9" s="9"/>
    </row>
    <row r="10" spans="1:11" s="10" customFormat="1" ht="15.6" x14ac:dyDescent="0.35">
      <c r="A10" s="5">
        <v>94</v>
      </c>
      <c r="B10" s="6" t="s">
        <v>21</v>
      </c>
      <c r="C10" s="7">
        <v>153</v>
      </c>
      <c r="D10" s="7">
        <v>388320</v>
      </c>
      <c r="E10" s="7">
        <f t="shared" ref="E10:E73" si="0">ROUNDDOWN(D10/2535,0)</f>
        <v>153</v>
      </c>
      <c r="F10" s="7" t="str">
        <f t="shared" ref="F10:F73" si="1">IF(C10&gt;E10,"Yes", "No")</f>
        <v>No</v>
      </c>
      <c r="G10" s="6" t="s">
        <v>22</v>
      </c>
      <c r="H10" s="8">
        <v>1</v>
      </c>
      <c r="I10" s="8">
        <f t="shared" ref="I10:I73" si="2">C10/H10</f>
        <v>153</v>
      </c>
      <c r="J10" s="8" t="str">
        <f t="shared" ref="J10:J73" si="3">IF(I10&gt;2000,"Yes", "No")</f>
        <v>No</v>
      </c>
      <c r="K10" s="9"/>
    </row>
    <row r="11" spans="1:11" s="10" customFormat="1" ht="15.6" x14ac:dyDescent="0.35">
      <c r="A11" s="5">
        <v>95</v>
      </c>
      <c r="B11" s="6" t="s">
        <v>23</v>
      </c>
      <c r="C11" s="7">
        <v>33</v>
      </c>
      <c r="D11" s="7">
        <v>85838</v>
      </c>
      <c r="E11" s="7">
        <f t="shared" si="0"/>
        <v>33</v>
      </c>
      <c r="F11" s="7" t="str">
        <f t="shared" si="1"/>
        <v>No</v>
      </c>
      <c r="G11" s="6" t="s">
        <v>24</v>
      </c>
      <c r="H11" s="8">
        <v>1</v>
      </c>
      <c r="I11" s="8">
        <f t="shared" si="2"/>
        <v>33</v>
      </c>
      <c r="J11" s="8" t="str">
        <f t="shared" si="3"/>
        <v>No</v>
      </c>
      <c r="K11" s="9"/>
    </row>
    <row r="12" spans="1:11" s="10" customFormat="1" ht="15.6" x14ac:dyDescent="0.35">
      <c r="A12" s="5">
        <v>96</v>
      </c>
      <c r="B12" s="6" t="s">
        <v>25</v>
      </c>
      <c r="C12" s="7">
        <v>62</v>
      </c>
      <c r="D12" s="7">
        <v>157777</v>
      </c>
      <c r="E12" s="7">
        <f t="shared" si="0"/>
        <v>62</v>
      </c>
      <c r="F12" s="7" t="str">
        <f t="shared" si="1"/>
        <v>No</v>
      </c>
      <c r="G12" s="6" t="s">
        <v>26</v>
      </c>
      <c r="H12" s="8">
        <v>1</v>
      </c>
      <c r="I12" s="8">
        <f t="shared" si="2"/>
        <v>62</v>
      </c>
      <c r="J12" s="8" t="str">
        <f t="shared" si="3"/>
        <v>No</v>
      </c>
      <c r="K12" s="9"/>
    </row>
    <row r="13" spans="1:11" s="10" customFormat="1" ht="15.6" x14ac:dyDescent="0.35">
      <c r="A13" s="5">
        <v>97</v>
      </c>
      <c r="B13" s="6" t="s">
        <v>27</v>
      </c>
      <c r="C13" s="7">
        <v>41</v>
      </c>
      <c r="D13" s="7">
        <v>3300054</v>
      </c>
      <c r="E13" s="7">
        <f t="shared" si="0"/>
        <v>1301</v>
      </c>
      <c r="F13" s="7" t="str">
        <f t="shared" si="1"/>
        <v>No</v>
      </c>
      <c r="G13" s="6" t="s">
        <v>28</v>
      </c>
      <c r="H13" s="8">
        <v>2</v>
      </c>
      <c r="I13" s="8">
        <f t="shared" si="2"/>
        <v>20.5</v>
      </c>
      <c r="J13" s="8" t="str">
        <f t="shared" si="3"/>
        <v>No</v>
      </c>
      <c r="K13" s="9"/>
    </row>
    <row r="14" spans="1:11" s="10" customFormat="1" ht="15.6" x14ac:dyDescent="0.35">
      <c r="A14" s="5">
        <v>116</v>
      </c>
      <c r="B14" s="6" t="s">
        <v>29</v>
      </c>
      <c r="C14" s="7">
        <v>76</v>
      </c>
      <c r="D14" s="7">
        <v>195178</v>
      </c>
      <c r="E14" s="7">
        <f t="shared" si="0"/>
        <v>76</v>
      </c>
      <c r="F14" s="7" t="str">
        <f t="shared" si="1"/>
        <v>No</v>
      </c>
      <c r="G14" s="6" t="s">
        <v>30</v>
      </c>
      <c r="H14" s="8">
        <v>1</v>
      </c>
      <c r="I14" s="8">
        <f t="shared" si="2"/>
        <v>76</v>
      </c>
      <c r="J14" s="8" t="str">
        <f t="shared" si="3"/>
        <v>No</v>
      </c>
    </row>
    <row r="15" spans="1:11" s="10" customFormat="1" ht="15.6" x14ac:dyDescent="0.35">
      <c r="A15" s="5">
        <v>136</v>
      </c>
      <c r="B15" s="6" t="s">
        <v>31</v>
      </c>
      <c r="C15" s="7">
        <v>1</v>
      </c>
      <c r="D15" s="7">
        <v>172260</v>
      </c>
      <c r="E15" s="7">
        <f t="shared" si="0"/>
        <v>67</v>
      </c>
      <c r="F15" s="7" t="str">
        <f t="shared" si="1"/>
        <v>No</v>
      </c>
      <c r="G15" s="6" t="s">
        <v>32</v>
      </c>
      <c r="H15" s="8">
        <v>1</v>
      </c>
      <c r="I15" s="8">
        <f t="shared" si="2"/>
        <v>1</v>
      </c>
      <c r="J15" s="8" t="str">
        <f t="shared" si="3"/>
        <v>No</v>
      </c>
    </row>
    <row r="16" spans="1:11" s="10" customFormat="1" ht="15.6" x14ac:dyDescent="0.35">
      <c r="A16" s="5">
        <v>156</v>
      </c>
      <c r="B16" s="6" t="s">
        <v>33</v>
      </c>
      <c r="C16" s="7">
        <v>500</v>
      </c>
      <c r="D16" s="7">
        <v>21263071</v>
      </c>
      <c r="E16" s="7">
        <f t="shared" si="0"/>
        <v>8387</v>
      </c>
      <c r="F16" s="7" t="str">
        <f t="shared" si="1"/>
        <v>No</v>
      </c>
      <c r="G16" s="6" t="s">
        <v>34</v>
      </c>
      <c r="H16" s="8">
        <v>24</v>
      </c>
      <c r="I16" s="8">
        <f t="shared" si="2"/>
        <v>20.833333333333332</v>
      </c>
      <c r="J16" s="8" t="str">
        <f t="shared" si="3"/>
        <v>No</v>
      </c>
    </row>
    <row r="17" spans="1:10" s="10" customFormat="1" ht="15.6" x14ac:dyDescent="0.35">
      <c r="A17" s="5">
        <v>176</v>
      </c>
      <c r="B17" s="6" t="s">
        <v>35</v>
      </c>
      <c r="C17" s="7">
        <v>16</v>
      </c>
      <c r="D17" s="7">
        <v>41220</v>
      </c>
      <c r="E17" s="7">
        <f t="shared" si="0"/>
        <v>16</v>
      </c>
      <c r="F17" s="7" t="str">
        <f t="shared" si="1"/>
        <v>No</v>
      </c>
      <c r="G17" s="6" t="s">
        <v>36</v>
      </c>
      <c r="H17" s="8">
        <v>1</v>
      </c>
      <c r="I17" s="8">
        <f t="shared" si="2"/>
        <v>16</v>
      </c>
      <c r="J17" s="8" t="str">
        <f t="shared" si="3"/>
        <v>No</v>
      </c>
    </row>
    <row r="18" spans="1:10" s="10" customFormat="1" ht="15.6" x14ac:dyDescent="0.35">
      <c r="A18" s="5">
        <v>177</v>
      </c>
      <c r="B18" s="6" t="s">
        <v>37</v>
      </c>
      <c r="C18" s="7">
        <v>141</v>
      </c>
      <c r="D18" s="7">
        <v>359640</v>
      </c>
      <c r="E18" s="7">
        <f t="shared" si="0"/>
        <v>141</v>
      </c>
      <c r="F18" s="7" t="str">
        <f t="shared" si="1"/>
        <v>No</v>
      </c>
      <c r="G18" s="6" t="s">
        <v>38</v>
      </c>
      <c r="H18" s="8">
        <v>3</v>
      </c>
      <c r="I18" s="8">
        <f t="shared" si="2"/>
        <v>47</v>
      </c>
      <c r="J18" s="8" t="str">
        <f t="shared" si="3"/>
        <v>No</v>
      </c>
    </row>
    <row r="19" spans="1:10" s="10" customFormat="1" ht="15.6" x14ac:dyDescent="0.35">
      <c r="A19" s="5">
        <v>178</v>
      </c>
      <c r="B19" s="6" t="s">
        <v>39</v>
      </c>
      <c r="C19" s="7">
        <v>31</v>
      </c>
      <c r="D19" s="7">
        <v>78862</v>
      </c>
      <c r="E19" s="7">
        <f t="shared" si="0"/>
        <v>31</v>
      </c>
      <c r="F19" s="7" t="str">
        <f t="shared" si="1"/>
        <v>No</v>
      </c>
      <c r="G19" s="6" t="s">
        <v>40</v>
      </c>
      <c r="H19" s="8">
        <v>1</v>
      </c>
      <c r="I19" s="8">
        <f t="shared" si="2"/>
        <v>31</v>
      </c>
      <c r="J19" s="8" t="str">
        <f t="shared" si="3"/>
        <v>No</v>
      </c>
    </row>
    <row r="20" spans="1:10" s="10" customFormat="1" ht="15.6" x14ac:dyDescent="0.35">
      <c r="A20" s="5">
        <v>179</v>
      </c>
      <c r="B20" s="6" t="s">
        <v>41</v>
      </c>
      <c r="C20" s="7">
        <v>1314</v>
      </c>
      <c r="D20" s="7">
        <v>3331402</v>
      </c>
      <c r="E20" s="7">
        <f t="shared" si="0"/>
        <v>1314</v>
      </c>
      <c r="F20" s="7" t="str">
        <f t="shared" si="1"/>
        <v>No</v>
      </c>
      <c r="G20" s="6" t="s">
        <v>42</v>
      </c>
      <c r="H20" s="8">
        <v>3</v>
      </c>
      <c r="I20" s="8">
        <f t="shared" si="2"/>
        <v>438</v>
      </c>
      <c r="J20" s="8" t="str">
        <f t="shared" si="3"/>
        <v>No</v>
      </c>
    </row>
    <row r="21" spans="1:10" s="10" customFormat="1" ht="15.6" x14ac:dyDescent="0.35">
      <c r="A21" s="5">
        <v>180</v>
      </c>
      <c r="B21" s="6" t="s">
        <v>43</v>
      </c>
      <c r="C21" s="7">
        <v>6</v>
      </c>
      <c r="D21" s="7">
        <v>25875</v>
      </c>
      <c r="E21" s="7">
        <f t="shared" si="0"/>
        <v>10</v>
      </c>
      <c r="F21" s="7" t="str">
        <f t="shared" si="1"/>
        <v>No</v>
      </c>
      <c r="G21" s="6" t="s">
        <v>44</v>
      </c>
      <c r="H21" s="8">
        <v>1</v>
      </c>
      <c r="I21" s="8">
        <f t="shared" si="2"/>
        <v>6</v>
      </c>
      <c r="J21" s="8" t="str">
        <f t="shared" si="3"/>
        <v>No</v>
      </c>
    </row>
    <row r="22" spans="1:10" s="10" customFormat="1" ht="15.6" x14ac:dyDescent="0.35">
      <c r="A22" s="5">
        <v>181</v>
      </c>
      <c r="B22" s="6" t="s">
        <v>45</v>
      </c>
      <c r="C22" s="7">
        <v>21</v>
      </c>
      <c r="D22" s="7">
        <v>54901.714285714283</v>
      </c>
      <c r="E22" s="7">
        <f t="shared" si="0"/>
        <v>21</v>
      </c>
      <c r="F22" s="7" t="str">
        <f t="shared" si="1"/>
        <v>No</v>
      </c>
      <c r="G22" s="6" t="s">
        <v>46</v>
      </c>
      <c r="H22" s="8">
        <v>3</v>
      </c>
      <c r="I22" s="8">
        <f t="shared" si="2"/>
        <v>7</v>
      </c>
      <c r="J22" s="8" t="str">
        <f t="shared" si="3"/>
        <v>No</v>
      </c>
    </row>
    <row r="23" spans="1:10" s="10" customFormat="1" ht="15.6" x14ac:dyDescent="0.35">
      <c r="A23" s="5">
        <v>182</v>
      </c>
      <c r="B23" s="6" t="s">
        <v>47</v>
      </c>
      <c r="C23" s="7">
        <v>67</v>
      </c>
      <c r="D23" s="7">
        <v>172260</v>
      </c>
      <c r="E23" s="7">
        <f t="shared" si="0"/>
        <v>67</v>
      </c>
      <c r="F23" s="7" t="str">
        <f t="shared" si="1"/>
        <v>No</v>
      </c>
      <c r="G23" s="6" t="s">
        <v>48</v>
      </c>
      <c r="H23" s="8">
        <v>1</v>
      </c>
      <c r="I23" s="8">
        <f t="shared" si="2"/>
        <v>67</v>
      </c>
      <c r="J23" s="8" t="str">
        <f t="shared" si="3"/>
        <v>No</v>
      </c>
    </row>
    <row r="24" spans="1:10" s="10" customFormat="1" ht="15.6" x14ac:dyDescent="0.35">
      <c r="A24" s="5">
        <v>183</v>
      </c>
      <c r="B24" s="6" t="s">
        <v>49</v>
      </c>
      <c r="C24" s="7">
        <v>29</v>
      </c>
      <c r="D24" s="7">
        <v>76017</v>
      </c>
      <c r="E24" s="7">
        <f t="shared" si="0"/>
        <v>29</v>
      </c>
      <c r="F24" s="7" t="str">
        <f t="shared" si="1"/>
        <v>No</v>
      </c>
      <c r="G24" s="6" t="s">
        <v>50</v>
      </c>
      <c r="H24" s="8">
        <v>1</v>
      </c>
      <c r="I24" s="8">
        <f t="shared" si="2"/>
        <v>29</v>
      </c>
      <c r="J24" s="8" t="str">
        <f t="shared" si="3"/>
        <v>No</v>
      </c>
    </row>
    <row r="25" spans="1:10" s="10" customFormat="1" ht="15.6" x14ac:dyDescent="0.35">
      <c r="A25" s="5">
        <v>216</v>
      </c>
      <c r="B25" s="6" t="s">
        <v>51</v>
      </c>
      <c r="C25" s="7">
        <v>962</v>
      </c>
      <c r="D25" s="7">
        <v>2438800</v>
      </c>
      <c r="E25" s="7">
        <f t="shared" si="0"/>
        <v>962</v>
      </c>
      <c r="F25" s="7" t="str">
        <f t="shared" si="1"/>
        <v>No</v>
      </c>
      <c r="G25" s="6" t="s">
        <v>52</v>
      </c>
      <c r="H25" s="8">
        <v>1</v>
      </c>
      <c r="I25" s="8">
        <f t="shared" si="2"/>
        <v>962</v>
      </c>
      <c r="J25" s="8" t="str">
        <f t="shared" si="3"/>
        <v>No</v>
      </c>
    </row>
    <row r="26" spans="1:10" s="10" customFormat="1" ht="15.6" x14ac:dyDescent="0.35">
      <c r="A26" s="5">
        <v>236</v>
      </c>
      <c r="B26" s="6" t="s">
        <v>53</v>
      </c>
      <c r="C26" s="7">
        <v>601</v>
      </c>
      <c r="D26" s="7">
        <v>1524266</v>
      </c>
      <c r="E26" s="7">
        <f t="shared" si="0"/>
        <v>601</v>
      </c>
      <c r="F26" s="7" t="str">
        <f t="shared" si="1"/>
        <v>No</v>
      </c>
      <c r="G26" s="6" t="s">
        <v>54</v>
      </c>
      <c r="H26" s="8">
        <v>7</v>
      </c>
      <c r="I26" s="8">
        <f t="shared" si="2"/>
        <v>85.857142857142861</v>
      </c>
      <c r="J26" s="8" t="str">
        <f t="shared" si="3"/>
        <v>No</v>
      </c>
    </row>
    <row r="27" spans="1:10" s="10" customFormat="1" ht="15.6" x14ac:dyDescent="0.35">
      <c r="A27" s="5">
        <v>296</v>
      </c>
      <c r="B27" s="6" t="s">
        <v>55</v>
      </c>
      <c r="C27" s="7">
        <v>56</v>
      </c>
      <c r="D27" s="7">
        <v>142620</v>
      </c>
      <c r="E27" s="7">
        <f t="shared" si="0"/>
        <v>56</v>
      </c>
      <c r="F27" s="7" t="str">
        <f t="shared" si="1"/>
        <v>No</v>
      </c>
      <c r="G27" s="6" t="s">
        <v>56</v>
      </c>
      <c r="H27" s="8">
        <v>1</v>
      </c>
      <c r="I27" s="8">
        <f t="shared" si="2"/>
        <v>56</v>
      </c>
      <c r="J27" s="8" t="str">
        <f t="shared" si="3"/>
        <v>No</v>
      </c>
    </row>
    <row r="28" spans="1:10" s="10" customFormat="1" ht="15.6" x14ac:dyDescent="0.35">
      <c r="A28" s="5">
        <v>297</v>
      </c>
      <c r="B28" s="6" t="s">
        <v>57</v>
      </c>
      <c r="C28" s="7">
        <v>11</v>
      </c>
      <c r="D28" s="7">
        <v>28543</v>
      </c>
      <c r="E28" s="7">
        <f t="shared" si="0"/>
        <v>11</v>
      </c>
      <c r="F28" s="7" t="str">
        <f t="shared" si="1"/>
        <v>No</v>
      </c>
      <c r="G28" s="6" t="s">
        <v>58</v>
      </c>
      <c r="H28" s="8">
        <v>1</v>
      </c>
      <c r="I28" s="8">
        <f t="shared" si="2"/>
        <v>11</v>
      </c>
      <c r="J28" s="8" t="str">
        <f t="shared" si="3"/>
        <v>No</v>
      </c>
    </row>
    <row r="29" spans="1:10" s="10" customFormat="1" ht="15.6" x14ac:dyDescent="0.35">
      <c r="A29" s="5">
        <v>298</v>
      </c>
      <c r="B29" s="6" t="s">
        <v>59</v>
      </c>
      <c r="C29" s="7">
        <v>31</v>
      </c>
      <c r="D29" s="7">
        <v>80783</v>
      </c>
      <c r="E29" s="7">
        <f t="shared" si="0"/>
        <v>31</v>
      </c>
      <c r="F29" s="7" t="str">
        <f t="shared" si="1"/>
        <v>No</v>
      </c>
      <c r="G29" s="6" t="s">
        <v>60</v>
      </c>
      <c r="H29" s="8">
        <v>1</v>
      </c>
      <c r="I29" s="8">
        <f t="shared" si="2"/>
        <v>31</v>
      </c>
      <c r="J29" s="8" t="str">
        <f t="shared" si="3"/>
        <v>No</v>
      </c>
    </row>
    <row r="30" spans="1:10" s="10" customFormat="1" ht="15.6" x14ac:dyDescent="0.35">
      <c r="A30" s="5">
        <v>299</v>
      </c>
      <c r="B30" s="6" t="s">
        <v>61</v>
      </c>
      <c r="C30" s="7">
        <v>200</v>
      </c>
      <c r="D30" s="7">
        <v>967200</v>
      </c>
      <c r="E30" s="7">
        <f t="shared" si="0"/>
        <v>381</v>
      </c>
      <c r="F30" s="7" t="str">
        <f t="shared" si="1"/>
        <v>No</v>
      </c>
      <c r="G30" s="6" t="s">
        <v>62</v>
      </c>
      <c r="H30" s="8">
        <v>1</v>
      </c>
      <c r="I30" s="8">
        <f t="shared" si="2"/>
        <v>200</v>
      </c>
      <c r="J30" s="8" t="str">
        <f t="shared" si="3"/>
        <v>No</v>
      </c>
    </row>
    <row r="31" spans="1:10" s="10" customFormat="1" ht="15.6" x14ac:dyDescent="0.35">
      <c r="A31" s="5">
        <v>300</v>
      </c>
      <c r="B31" s="6" t="s">
        <v>63</v>
      </c>
      <c r="C31" s="7">
        <v>112</v>
      </c>
      <c r="D31" s="7">
        <v>285360</v>
      </c>
      <c r="E31" s="7">
        <f t="shared" si="0"/>
        <v>112</v>
      </c>
      <c r="F31" s="7" t="str">
        <f t="shared" si="1"/>
        <v>No</v>
      </c>
      <c r="G31" s="6" t="s">
        <v>64</v>
      </c>
      <c r="H31" s="8">
        <v>1</v>
      </c>
      <c r="I31" s="8">
        <f t="shared" si="2"/>
        <v>112</v>
      </c>
      <c r="J31" s="8" t="str">
        <f t="shared" si="3"/>
        <v>No</v>
      </c>
    </row>
    <row r="32" spans="1:10" s="10" customFormat="1" ht="15.6" x14ac:dyDescent="0.35">
      <c r="A32" s="5">
        <v>301</v>
      </c>
      <c r="B32" s="6" t="s">
        <v>65</v>
      </c>
      <c r="C32" s="7">
        <v>18</v>
      </c>
      <c r="D32" s="7">
        <v>46952</v>
      </c>
      <c r="E32" s="7">
        <f t="shared" si="0"/>
        <v>18</v>
      </c>
      <c r="F32" s="7" t="str">
        <f t="shared" si="1"/>
        <v>No</v>
      </c>
      <c r="G32" s="6" t="s">
        <v>66</v>
      </c>
      <c r="H32" s="8">
        <v>1</v>
      </c>
      <c r="I32" s="8">
        <f t="shared" si="2"/>
        <v>18</v>
      </c>
      <c r="J32" s="8" t="str">
        <f t="shared" si="3"/>
        <v>No</v>
      </c>
    </row>
    <row r="33" spans="1:10" s="10" customFormat="1" ht="15.6" x14ac:dyDescent="0.35">
      <c r="A33" s="5">
        <v>303</v>
      </c>
      <c r="B33" s="6" t="s">
        <v>67</v>
      </c>
      <c r="C33" s="7">
        <v>50</v>
      </c>
      <c r="D33" s="7">
        <v>128409</v>
      </c>
      <c r="E33" s="7">
        <f t="shared" si="0"/>
        <v>50</v>
      </c>
      <c r="F33" s="7" t="str">
        <f t="shared" si="1"/>
        <v>No</v>
      </c>
      <c r="G33" s="6" t="s">
        <v>68</v>
      </c>
      <c r="H33" s="8">
        <v>5</v>
      </c>
      <c r="I33" s="8">
        <f t="shared" si="2"/>
        <v>10</v>
      </c>
      <c r="J33" s="8" t="str">
        <f t="shared" si="3"/>
        <v>No</v>
      </c>
    </row>
    <row r="34" spans="1:10" s="10" customFormat="1" ht="15.6" x14ac:dyDescent="0.35">
      <c r="A34" s="5">
        <v>305</v>
      </c>
      <c r="B34" s="6" t="s">
        <v>69</v>
      </c>
      <c r="C34" s="7">
        <v>3418</v>
      </c>
      <c r="D34" s="7">
        <v>8666880</v>
      </c>
      <c r="E34" s="7">
        <f t="shared" si="0"/>
        <v>3418</v>
      </c>
      <c r="F34" s="7" t="str">
        <f t="shared" si="1"/>
        <v>No</v>
      </c>
      <c r="G34" s="6" t="s">
        <v>70</v>
      </c>
      <c r="H34" s="8">
        <v>5</v>
      </c>
      <c r="I34" s="8">
        <f t="shared" si="2"/>
        <v>683.6</v>
      </c>
      <c r="J34" s="8" t="str">
        <f t="shared" si="3"/>
        <v>No</v>
      </c>
    </row>
    <row r="35" spans="1:10" s="10" customFormat="1" ht="15.6" x14ac:dyDescent="0.35">
      <c r="A35" s="5">
        <v>306</v>
      </c>
      <c r="B35" s="6" t="s">
        <v>71</v>
      </c>
      <c r="C35" s="7">
        <v>4590</v>
      </c>
      <c r="D35" s="7">
        <v>11637320</v>
      </c>
      <c r="E35" s="7">
        <f t="shared" si="0"/>
        <v>4590</v>
      </c>
      <c r="F35" s="7" t="str">
        <f t="shared" si="1"/>
        <v>No</v>
      </c>
      <c r="G35" s="6" t="s">
        <v>72</v>
      </c>
      <c r="H35" s="8">
        <v>6</v>
      </c>
      <c r="I35" s="8">
        <f t="shared" si="2"/>
        <v>765</v>
      </c>
      <c r="J35" s="8" t="str">
        <f t="shared" si="3"/>
        <v>No</v>
      </c>
    </row>
    <row r="36" spans="1:10" s="10" customFormat="1" ht="15.6" x14ac:dyDescent="0.35">
      <c r="A36" s="5">
        <v>307</v>
      </c>
      <c r="B36" s="6" t="s">
        <v>73</v>
      </c>
      <c r="C36" s="7">
        <v>100</v>
      </c>
      <c r="D36" s="7">
        <v>255348</v>
      </c>
      <c r="E36" s="7">
        <f t="shared" si="0"/>
        <v>100</v>
      </c>
      <c r="F36" s="7" t="str">
        <f t="shared" si="1"/>
        <v>No</v>
      </c>
      <c r="G36" s="6" t="s">
        <v>74</v>
      </c>
      <c r="H36" s="8">
        <v>1</v>
      </c>
      <c r="I36" s="8">
        <f t="shared" si="2"/>
        <v>100</v>
      </c>
      <c r="J36" s="8" t="str">
        <f t="shared" si="3"/>
        <v>No</v>
      </c>
    </row>
    <row r="37" spans="1:10" s="10" customFormat="1" ht="15.6" x14ac:dyDescent="0.35">
      <c r="A37" s="5">
        <v>310</v>
      </c>
      <c r="B37" s="6" t="s">
        <v>75</v>
      </c>
      <c r="C37" s="7">
        <v>29</v>
      </c>
      <c r="D37" s="7">
        <v>74524</v>
      </c>
      <c r="E37" s="7">
        <f t="shared" si="0"/>
        <v>29</v>
      </c>
      <c r="F37" s="7" t="str">
        <f t="shared" si="1"/>
        <v>No</v>
      </c>
      <c r="G37" s="6" t="s">
        <v>76</v>
      </c>
      <c r="H37" s="8">
        <v>1</v>
      </c>
      <c r="I37" s="8">
        <f t="shared" si="2"/>
        <v>29</v>
      </c>
      <c r="J37" s="8" t="str">
        <f t="shared" si="3"/>
        <v>No</v>
      </c>
    </row>
    <row r="38" spans="1:10" s="10" customFormat="1" ht="15.6" x14ac:dyDescent="0.35">
      <c r="A38" s="5">
        <v>311</v>
      </c>
      <c r="B38" s="6" t="s">
        <v>77</v>
      </c>
      <c r="C38" s="7">
        <v>6</v>
      </c>
      <c r="D38" s="7">
        <v>17475</v>
      </c>
      <c r="E38" s="7">
        <f t="shared" si="0"/>
        <v>6</v>
      </c>
      <c r="F38" s="7" t="str">
        <f t="shared" si="1"/>
        <v>No</v>
      </c>
      <c r="G38" s="6" t="s">
        <v>78</v>
      </c>
      <c r="H38" s="8">
        <v>1</v>
      </c>
      <c r="I38" s="8">
        <f t="shared" si="2"/>
        <v>6</v>
      </c>
      <c r="J38" s="8" t="str">
        <f t="shared" si="3"/>
        <v>No</v>
      </c>
    </row>
    <row r="39" spans="1:10" s="10" customFormat="1" ht="15.6" x14ac:dyDescent="0.35">
      <c r="A39" s="5">
        <v>312</v>
      </c>
      <c r="B39" s="6" t="s">
        <v>79</v>
      </c>
      <c r="C39" s="7">
        <v>30</v>
      </c>
      <c r="D39" s="7">
        <v>77668</v>
      </c>
      <c r="E39" s="7">
        <f t="shared" si="0"/>
        <v>30</v>
      </c>
      <c r="F39" s="7" t="str">
        <f t="shared" si="1"/>
        <v>No</v>
      </c>
      <c r="G39" s="6" t="s">
        <v>80</v>
      </c>
      <c r="H39" s="8">
        <v>1</v>
      </c>
      <c r="I39" s="8">
        <f t="shared" si="2"/>
        <v>30</v>
      </c>
      <c r="J39" s="8" t="str">
        <f t="shared" si="3"/>
        <v>No</v>
      </c>
    </row>
    <row r="40" spans="1:10" s="10" customFormat="1" ht="15.6" x14ac:dyDescent="0.35">
      <c r="A40" s="5">
        <v>313</v>
      </c>
      <c r="B40" s="6" t="s">
        <v>81</v>
      </c>
      <c r="C40" s="7">
        <v>14</v>
      </c>
      <c r="D40" s="7">
        <v>37719</v>
      </c>
      <c r="E40" s="7">
        <f t="shared" si="0"/>
        <v>14</v>
      </c>
      <c r="F40" s="7" t="str">
        <f t="shared" si="1"/>
        <v>No</v>
      </c>
      <c r="G40" s="6" t="s">
        <v>82</v>
      </c>
      <c r="H40" s="8">
        <v>1</v>
      </c>
      <c r="I40" s="8">
        <f t="shared" si="2"/>
        <v>14</v>
      </c>
      <c r="J40" s="8" t="str">
        <f t="shared" si="3"/>
        <v>No</v>
      </c>
    </row>
    <row r="41" spans="1:10" s="10" customFormat="1" ht="15.6" x14ac:dyDescent="0.35">
      <c r="A41" s="5">
        <v>314</v>
      </c>
      <c r="B41" s="6" t="s">
        <v>83</v>
      </c>
      <c r="C41" s="7">
        <v>706</v>
      </c>
      <c r="D41" s="7">
        <v>1791360</v>
      </c>
      <c r="E41" s="7">
        <f t="shared" si="0"/>
        <v>706</v>
      </c>
      <c r="F41" s="7" t="str">
        <f t="shared" si="1"/>
        <v>No</v>
      </c>
      <c r="G41" s="6" t="s">
        <v>84</v>
      </c>
      <c r="H41" s="8">
        <v>1</v>
      </c>
      <c r="I41" s="8">
        <f t="shared" si="2"/>
        <v>706</v>
      </c>
      <c r="J41" s="8" t="str">
        <f t="shared" si="3"/>
        <v>No</v>
      </c>
    </row>
    <row r="42" spans="1:10" s="10" customFormat="1" ht="15.6" x14ac:dyDescent="0.35">
      <c r="A42" s="5">
        <v>315</v>
      </c>
      <c r="B42" s="6" t="s">
        <v>85</v>
      </c>
      <c r="C42" s="7">
        <v>200000</v>
      </c>
      <c r="D42" s="7">
        <v>686173020</v>
      </c>
      <c r="E42" s="7">
        <f t="shared" si="0"/>
        <v>270679</v>
      </c>
      <c r="F42" s="7" t="str">
        <f t="shared" si="1"/>
        <v>No</v>
      </c>
      <c r="G42" s="6" t="s">
        <v>86</v>
      </c>
      <c r="H42" s="8">
        <v>175</v>
      </c>
      <c r="I42" s="8">
        <f t="shared" si="2"/>
        <v>1142.8571428571429</v>
      </c>
      <c r="J42" s="8" t="str">
        <f t="shared" si="3"/>
        <v>No</v>
      </c>
    </row>
    <row r="43" spans="1:10" s="10" customFormat="1" ht="15.6" x14ac:dyDescent="0.35">
      <c r="A43" s="5">
        <v>316</v>
      </c>
      <c r="B43" s="6" t="s">
        <v>87</v>
      </c>
      <c r="C43" s="7">
        <v>95</v>
      </c>
      <c r="D43" s="7">
        <v>243060</v>
      </c>
      <c r="E43" s="7">
        <f t="shared" si="0"/>
        <v>95</v>
      </c>
      <c r="F43" s="7" t="str">
        <f t="shared" si="1"/>
        <v>No</v>
      </c>
      <c r="G43" s="6" t="s">
        <v>88</v>
      </c>
      <c r="H43" s="8">
        <v>2</v>
      </c>
      <c r="I43" s="8">
        <f t="shared" si="2"/>
        <v>47.5</v>
      </c>
      <c r="J43" s="8" t="str">
        <f t="shared" si="3"/>
        <v>No</v>
      </c>
    </row>
    <row r="44" spans="1:10" s="10" customFormat="1" ht="15.6" x14ac:dyDescent="0.35">
      <c r="A44" s="5">
        <v>317</v>
      </c>
      <c r="B44" s="6" t="s">
        <v>89</v>
      </c>
      <c r="C44" s="7">
        <v>61</v>
      </c>
      <c r="D44" s="7">
        <v>156213</v>
      </c>
      <c r="E44" s="7">
        <f t="shared" si="0"/>
        <v>61</v>
      </c>
      <c r="F44" s="7" t="str">
        <f t="shared" si="1"/>
        <v>No</v>
      </c>
      <c r="G44" s="6" t="s">
        <v>90</v>
      </c>
      <c r="H44" s="8">
        <v>3</v>
      </c>
      <c r="I44" s="8">
        <f t="shared" si="2"/>
        <v>20.333333333333332</v>
      </c>
      <c r="J44" s="8" t="str">
        <f t="shared" si="3"/>
        <v>No</v>
      </c>
    </row>
    <row r="45" spans="1:10" s="10" customFormat="1" x14ac:dyDescent="0.25">
      <c r="A45" s="5">
        <v>318</v>
      </c>
      <c r="B45" s="6" t="s">
        <v>91</v>
      </c>
      <c r="C45" s="7">
        <v>27</v>
      </c>
      <c r="D45" s="7">
        <v>69615</v>
      </c>
      <c r="E45" s="7">
        <f t="shared" si="0"/>
        <v>27</v>
      </c>
      <c r="F45" s="7" t="str">
        <f t="shared" si="1"/>
        <v>No</v>
      </c>
      <c r="G45" s="6" t="s">
        <v>92</v>
      </c>
      <c r="H45" s="8">
        <v>1</v>
      </c>
      <c r="I45" s="8">
        <f t="shared" si="2"/>
        <v>27</v>
      </c>
      <c r="J45" s="8" t="str">
        <f t="shared" si="3"/>
        <v>No</v>
      </c>
    </row>
    <row r="46" spans="1:10" s="10" customFormat="1" x14ac:dyDescent="0.25">
      <c r="A46" s="5">
        <v>319</v>
      </c>
      <c r="B46" s="6" t="s">
        <v>93</v>
      </c>
      <c r="C46" s="7">
        <v>23</v>
      </c>
      <c r="D46" s="7">
        <v>60292</v>
      </c>
      <c r="E46" s="7">
        <f t="shared" si="0"/>
        <v>23</v>
      </c>
      <c r="F46" s="7" t="str">
        <f t="shared" si="1"/>
        <v>No</v>
      </c>
      <c r="G46" s="6" t="s">
        <v>94</v>
      </c>
      <c r="H46" s="8">
        <v>1</v>
      </c>
      <c r="I46" s="8">
        <f t="shared" si="2"/>
        <v>23</v>
      </c>
      <c r="J46" s="8" t="str">
        <f t="shared" si="3"/>
        <v>No</v>
      </c>
    </row>
    <row r="47" spans="1:10" s="10" customFormat="1" x14ac:dyDescent="0.25">
      <c r="A47" s="5">
        <v>320</v>
      </c>
      <c r="B47" s="6" t="s">
        <v>95</v>
      </c>
      <c r="C47" s="7">
        <v>19</v>
      </c>
      <c r="D47" s="7">
        <v>49249</v>
      </c>
      <c r="E47" s="7">
        <f t="shared" si="0"/>
        <v>19</v>
      </c>
      <c r="F47" s="7" t="str">
        <f t="shared" si="1"/>
        <v>No</v>
      </c>
      <c r="G47" s="6" t="s">
        <v>96</v>
      </c>
      <c r="H47" s="8">
        <v>1</v>
      </c>
      <c r="I47" s="8">
        <f t="shared" si="2"/>
        <v>19</v>
      </c>
      <c r="J47" s="8" t="str">
        <f t="shared" si="3"/>
        <v>No</v>
      </c>
    </row>
    <row r="48" spans="1:10" s="10" customFormat="1" x14ac:dyDescent="0.25">
      <c r="A48" s="5">
        <v>321</v>
      </c>
      <c r="B48" s="6" t="s">
        <v>97</v>
      </c>
      <c r="C48" s="7">
        <v>102</v>
      </c>
      <c r="D48" s="7">
        <v>258780</v>
      </c>
      <c r="E48" s="7">
        <f t="shared" si="0"/>
        <v>102</v>
      </c>
      <c r="F48" s="7" t="str">
        <f t="shared" si="1"/>
        <v>No</v>
      </c>
      <c r="G48" s="6" t="s">
        <v>98</v>
      </c>
      <c r="H48" s="8">
        <v>1</v>
      </c>
      <c r="I48" s="8">
        <f t="shared" si="2"/>
        <v>102</v>
      </c>
      <c r="J48" s="8" t="str">
        <f t="shared" si="3"/>
        <v>No</v>
      </c>
    </row>
    <row r="49" spans="1:10" s="10" customFormat="1" x14ac:dyDescent="0.25">
      <c r="A49" s="5">
        <v>322</v>
      </c>
      <c r="B49" s="6" t="s">
        <v>99</v>
      </c>
      <c r="C49" s="7">
        <v>30</v>
      </c>
      <c r="D49" s="7">
        <v>78293</v>
      </c>
      <c r="E49" s="7">
        <f t="shared" si="0"/>
        <v>30</v>
      </c>
      <c r="F49" s="7" t="str">
        <f t="shared" si="1"/>
        <v>No</v>
      </c>
      <c r="G49" s="6" t="s">
        <v>100</v>
      </c>
      <c r="H49" s="8">
        <v>2</v>
      </c>
      <c r="I49" s="8">
        <f t="shared" si="2"/>
        <v>15</v>
      </c>
      <c r="J49" s="8" t="str">
        <f t="shared" si="3"/>
        <v>No</v>
      </c>
    </row>
    <row r="50" spans="1:10" s="10" customFormat="1" x14ac:dyDescent="0.25">
      <c r="A50" s="5">
        <v>323</v>
      </c>
      <c r="B50" s="6" t="s">
        <v>101</v>
      </c>
      <c r="C50" s="7">
        <v>29</v>
      </c>
      <c r="D50" s="7">
        <v>92413.71428571429</v>
      </c>
      <c r="E50" s="7">
        <f t="shared" si="0"/>
        <v>36</v>
      </c>
      <c r="F50" s="7" t="str">
        <f t="shared" si="1"/>
        <v>No</v>
      </c>
      <c r="G50" s="6" t="s">
        <v>102</v>
      </c>
      <c r="H50" s="8">
        <v>1</v>
      </c>
      <c r="I50" s="8">
        <f t="shared" si="2"/>
        <v>29</v>
      </c>
      <c r="J50" s="8" t="str">
        <f t="shared" si="3"/>
        <v>No</v>
      </c>
    </row>
    <row r="51" spans="1:10" s="10" customFormat="1" x14ac:dyDescent="0.25">
      <c r="A51" s="5">
        <v>324</v>
      </c>
      <c r="B51" s="6" t="s">
        <v>103</v>
      </c>
      <c r="C51" s="7">
        <v>16</v>
      </c>
      <c r="D51" s="7">
        <v>40591</v>
      </c>
      <c r="E51" s="7">
        <f t="shared" si="0"/>
        <v>16</v>
      </c>
      <c r="F51" s="7" t="str">
        <f t="shared" si="1"/>
        <v>No</v>
      </c>
      <c r="G51" s="6" t="s">
        <v>104</v>
      </c>
      <c r="H51" s="8">
        <v>1</v>
      </c>
      <c r="I51" s="8">
        <f t="shared" si="2"/>
        <v>16</v>
      </c>
      <c r="J51" s="8" t="str">
        <f t="shared" si="3"/>
        <v>No</v>
      </c>
    </row>
    <row r="52" spans="1:10" s="10" customFormat="1" x14ac:dyDescent="0.25">
      <c r="A52" s="5">
        <v>325</v>
      </c>
      <c r="B52" s="6" t="s">
        <v>105</v>
      </c>
      <c r="C52" s="7">
        <v>60</v>
      </c>
      <c r="D52" s="7">
        <v>152880</v>
      </c>
      <c r="E52" s="7">
        <f t="shared" si="0"/>
        <v>60</v>
      </c>
      <c r="F52" s="7" t="str">
        <f t="shared" si="1"/>
        <v>No</v>
      </c>
      <c r="G52" s="6" t="s">
        <v>106</v>
      </c>
      <c r="H52" s="8">
        <v>3</v>
      </c>
      <c r="I52" s="8">
        <f t="shared" si="2"/>
        <v>20</v>
      </c>
      <c r="J52" s="8" t="str">
        <f t="shared" si="3"/>
        <v>No</v>
      </c>
    </row>
    <row r="53" spans="1:10" s="10" customFormat="1" x14ac:dyDescent="0.25">
      <c r="A53" s="5">
        <v>326</v>
      </c>
      <c r="B53" s="6" t="s">
        <v>107</v>
      </c>
      <c r="C53" s="7">
        <v>208</v>
      </c>
      <c r="D53" s="7">
        <v>528840</v>
      </c>
      <c r="E53" s="7">
        <f t="shared" si="0"/>
        <v>208</v>
      </c>
      <c r="F53" s="7" t="str">
        <f t="shared" si="1"/>
        <v>No</v>
      </c>
      <c r="G53" s="6" t="s">
        <v>108</v>
      </c>
      <c r="H53" s="8">
        <v>1</v>
      </c>
      <c r="I53" s="8">
        <f t="shared" si="2"/>
        <v>208</v>
      </c>
      <c r="J53" s="8" t="str">
        <f t="shared" si="3"/>
        <v>No</v>
      </c>
    </row>
    <row r="54" spans="1:10" s="10" customFormat="1" x14ac:dyDescent="0.25">
      <c r="A54" s="5">
        <v>328</v>
      </c>
      <c r="B54" s="6" t="s">
        <v>109</v>
      </c>
      <c r="C54" s="7">
        <v>20</v>
      </c>
      <c r="D54" s="7">
        <v>52536</v>
      </c>
      <c r="E54" s="7">
        <f t="shared" si="0"/>
        <v>20</v>
      </c>
      <c r="F54" s="7" t="str">
        <f t="shared" si="1"/>
        <v>No</v>
      </c>
      <c r="G54" s="6" t="s">
        <v>110</v>
      </c>
      <c r="H54" s="8">
        <v>1</v>
      </c>
      <c r="I54" s="8">
        <f t="shared" si="2"/>
        <v>20</v>
      </c>
      <c r="J54" s="8" t="str">
        <f t="shared" si="3"/>
        <v>No</v>
      </c>
    </row>
    <row r="55" spans="1:10" s="10" customFormat="1" x14ac:dyDescent="0.25">
      <c r="A55" s="5">
        <v>329</v>
      </c>
      <c r="B55" s="6" t="s">
        <v>111</v>
      </c>
      <c r="C55" s="7">
        <v>65</v>
      </c>
      <c r="D55" s="7">
        <v>166055</v>
      </c>
      <c r="E55" s="7">
        <f t="shared" si="0"/>
        <v>65</v>
      </c>
      <c r="F55" s="7" t="str">
        <f t="shared" si="1"/>
        <v>No</v>
      </c>
      <c r="G55" s="6" t="s">
        <v>112</v>
      </c>
      <c r="H55" s="8">
        <v>1</v>
      </c>
      <c r="I55" s="8">
        <f t="shared" si="2"/>
        <v>65</v>
      </c>
      <c r="J55" s="8" t="str">
        <f t="shared" si="3"/>
        <v>No</v>
      </c>
    </row>
    <row r="56" spans="1:10" s="10" customFormat="1" x14ac:dyDescent="0.25">
      <c r="A56" s="5">
        <v>330</v>
      </c>
      <c r="B56" s="6" t="s">
        <v>113</v>
      </c>
      <c r="C56" s="7">
        <v>35</v>
      </c>
      <c r="D56" s="7">
        <v>90673</v>
      </c>
      <c r="E56" s="7">
        <f t="shared" si="0"/>
        <v>35</v>
      </c>
      <c r="F56" s="7" t="str">
        <f t="shared" si="1"/>
        <v>No</v>
      </c>
      <c r="G56" s="6" t="s">
        <v>114</v>
      </c>
      <c r="H56" s="8">
        <v>1</v>
      </c>
      <c r="I56" s="8">
        <f t="shared" si="2"/>
        <v>35</v>
      </c>
      <c r="J56" s="8" t="str">
        <f t="shared" si="3"/>
        <v>No</v>
      </c>
    </row>
    <row r="57" spans="1:10" s="10" customFormat="1" x14ac:dyDescent="0.25">
      <c r="A57" s="5">
        <v>331</v>
      </c>
      <c r="B57" s="6" t="s">
        <v>115</v>
      </c>
      <c r="C57" s="7">
        <v>23</v>
      </c>
      <c r="D57" s="7">
        <v>59649</v>
      </c>
      <c r="E57" s="7">
        <f t="shared" si="0"/>
        <v>23</v>
      </c>
      <c r="F57" s="7" t="str">
        <f t="shared" si="1"/>
        <v>No</v>
      </c>
      <c r="G57" s="6" t="s">
        <v>116</v>
      </c>
      <c r="H57" s="8">
        <v>1</v>
      </c>
      <c r="I57" s="8">
        <f t="shared" si="2"/>
        <v>23</v>
      </c>
      <c r="J57" s="8" t="str">
        <f t="shared" si="3"/>
        <v>No</v>
      </c>
    </row>
    <row r="58" spans="1:10" s="10" customFormat="1" x14ac:dyDescent="0.25">
      <c r="A58" s="5">
        <v>332</v>
      </c>
      <c r="B58" s="6" t="s">
        <v>117</v>
      </c>
      <c r="C58" s="7">
        <v>12</v>
      </c>
      <c r="D58" s="7">
        <v>32874</v>
      </c>
      <c r="E58" s="7">
        <f t="shared" si="0"/>
        <v>12</v>
      </c>
      <c r="F58" s="7" t="str">
        <f t="shared" si="1"/>
        <v>No</v>
      </c>
      <c r="G58" s="6" t="s">
        <v>118</v>
      </c>
      <c r="H58" s="8">
        <v>1</v>
      </c>
      <c r="I58" s="8">
        <f t="shared" si="2"/>
        <v>12</v>
      </c>
      <c r="J58" s="8" t="str">
        <f t="shared" si="3"/>
        <v>No</v>
      </c>
    </row>
    <row r="59" spans="1:10" s="10" customFormat="1" x14ac:dyDescent="0.25">
      <c r="A59" s="5">
        <v>334</v>
      </c>
      <c r="B59" s="6" t="s">
        <v>119</v>
      </c>
      <c r="C59" s="7">
        <v>5414</v>
      </c>
      <c r="D59" s="7">
        <v>13726755</v>
      </c>
      <c r="E59" s="7">
        <f t="shared" si="0"/>
        <v>5414</v>
      </c>
      <c r="F59" s="7" t="str">
        <f t="shared" si="1"/>
        <v>No</v>
      </c>
      <c r="G59" s="6" t="s">
        <v>120</v>
      </c>
      <c r="H59" s="8">
        <v>85</v>
      </c>
      <c r="I59" s="8">
        <f t="shared" si="2"/>
        <v>63.694117647058825</v>
      </c>
      <c r="J59" s="8" t="str">
        <f t="shared" si="3"/>
        <v>No</v>
      </c>
    </row>
    <row r="60" spans="1:10" s="10" customFormat="1" x14ac:dyDescent="0.25">
      <c r="A60" s="5">
        <v>335</v>
      </c>
      <c r="B60" s="6" t="s">
        <v>121</v>
      </c>
      <c r="C60" s="7">
        <v>2998</v>
      </c>
      <c r="D60" s="7">
        <v>7600120</v>
      </c>
      <c r="E60" s="7">
        <f t="shared" si="0"/>
        <v>2998</v>
      </c>
      <c r="F60" s="7" t="str">
        <f t="shared" si="1"/>
        <v>No</v>
      </c>
      <c r="G60" s="6" t="s">
        <v>122</v>
      </c>
      <c r="H60" s="8">
        <v>2</v>
      </c>
      <c r="I60" s="8">
        <f t="shared" si="2"/>
        <v>1499</v>
      </c>
      <c r="J60" s="8" t="str">
        <f t="shared" si="3"/>
        <v>No</v>
      </c>
    </row>
    <row r="61" spans="1:10" s="10" customFormat="1" x14ac:dyDescent="0.25">
      <c r="A61" s="5">
        <v>336</v>
      </c>
      <c r="B61" s="6" t="s">
        <v>123</v>
      </c>
      <c r="C61" s="7">
        <v>1300</v>
      </c>
      <c r="D61" s="7">
        <v>4837691</v>
      </c>
      <c r="E61" s="7">
        <f t="shared" si="0"/>
        <v>1908</v>
      </c>
      <c r="F61" s="7" t="str">
        <f t="shared" si="1"/>
        <v>No</v>
      </c>
      <c r="G61" s="6" t="s">
        <v>124</v>
      </c>
      <c r="H61" s="8">
        <v>3</v>
      </c>
      <c r="I61" s="8">
        <f t="shared" si="2"/>
        <v>433.33333333333331</v>
      </c>
      <c r="J61" s="8" t="str">
        <f t="shared" si="3"/>
        <v>No</v>
      </c>
    </row>
    <row r="62" spans="1:10" s="10" customFormat="1" x14ac:dyDescent="0.25">
      <c r="A62" s="5">
        <v>337</v>
      </c>
      <c r="B62" s="6" t="s">
        <v>125</v>
      </c>
      <c r="C62" s="7">
        <v>800</v>
      </c>
      <c r="D62" s="7">
        <v>2064182</v>
      </c>
      <c r="E62" s="7">
        <f t="shared" si="0"/>
        <v>814</v>
      </c>
      <c r="F62" s="7" t="str">
        <f t="shared" si="1"/>
        <v>No</v>
      </c>
      <c r="G62" s="6" t="s">
        <v>126</v>
      </c>
      <c r="H62" s="8">
        <v>6</v>
      </c>
      <c r="I62" s="8">
        <f t="shared" si="2"/>
        <v>133.33333333333334</v>
      </c>
      <c r="J62" s="8" t="str">
        <f t="shared" si="3"/>
        <v>No</v>
      </c>
    </row>
    <row r="63" spans="1:10" s="10" customFormat="1" x14ac:dyDescent="0.25">
      <c r="A63" s="5">
        <v>338</v>
      </c>
      <c r="B63" s="6" t="s">
        <v>127</v>
      </c>
      <c r="C63" s="7">
        <v>550</v>
      </c>
      <c r="D63" s="7">
        <v>4837691</v>
      </c>
      <c r="E63" s="7">
        <f t="shared" si="0"/>
        <v>1908</v>
      </c>
      <c r="F63" s="7" t="str">
        <f t="shared" si="1"/>
        <v>No</v>
      </c>
      <c r="G63" s="6" t="s">
        <v>128</v>
      </c>
      <c r="H63" s="8">
        <v>4</v>
      </c>
      <c r="I63" s="8">
        <f t="shared" si="2"/>
        <v>137.5</v>
      </c>
      <c r="J63" s="8" t="str">
        <f t="shared" si="3"/>
        <v>No</v>
      </c>
    </row>
    <row r="64" spans="1:10" s="10" customFormat="1" x14ac:dyDescent="0.25">
      <c r="A64" s="5">
        <v>340</v>
      </c>
      <c r="B64" s="6" t="s">
        <v>129</v>
      </c>
      <c r="C64" s="7">
        <v>29</v>
      </c>
      <c r="D64" s="7">
        <v>75199</v>
      </c>
      <c r="E64" s="7">
        <f t="shared" si="0"/>
        <v>29</v>
      </c>
      <c r="F64" s="7" t="str">
        <f t="shared" si="1"/>
        <v>No</v>
      </c>
      <c r="G64" s="6" t="s">
        <v>130</v>
      </c>
      <c r="H64" s="8">
        <v>1</v>
      </c>
      <c r="I64" s="8">
        <f t="shared" si="2"/>
        <v>29</v>
      </c>
      <c r="J64" s="8" t="str">
        <f t="shared" si="3"/>
        <v>No</v>
      </c>
    </row>
    <row r="65" spans="1:10" s="10" customFormat="1" x14ac:dyDescent="0.25">
      <c r="A65" s="5">
        <v>346</v>
      </c>
      <c r="B65" s="6" t="s">
        <v>131</v>
      </c>
      <c r="C65" s="7">
        <v>172</v>
      </c>
      <c r="D65" s="7">
        <v>437640</v>
      </c>
      <c r="E65" s="7">
        <f t="shared" si="0"/>
        <v>172</v>
      </c>
      <c r="F65" s="7" t="str">
        <f t="shared" si="1"/>
        <v>No</v>
      </c>
      <c r="G65" s="6" t="s">
        <v>132</v>
      </c>
      <c r="H65" s="8">
        <v>1</v>
      </c>
      <c r="I65" s="8">
        <f t="shared" si="2"/>
        <v>172</v>
      </c>
      <c r="J65" s="8" t="str">
        <f t="shared" si="3"/>
        <v>No</v>
      </c>
    </row>
    <row r="66" spans="1:10" s="10" customFormat="1" x14ac:dyDescent="0.25">
      <c r="A66" s="5">
        <v>347</v>
      </c>
      <c r="B66" s="6" t="s">
        <v>133</v>
      </c>
      <c r="C66" s="7">
        <v>93</v>
      </c>
      <c r="D66" s="7">
        <v>236100</v>
      </c>
      <c r="E66" s="7">
        <f t="shared" si="0"/>
        <v>93</v>
      </c>
      <c r="F66" s="7" t="str">
        <f t="shared" si="1"/>
        <v>No</v>
      </c>
      <c r="G66" s="6" t="s">
        <v>134</v>
      </c>
      <c r="H66" s="8">
        <v>1</v>
      </c>
      <c r="I66" s="8">
        <f t="shared" si="2"/>
        <v>93</v>
      </c>
      <c r="J66" s="8" t="str">
        <f t="shared" si="3"/>
        <v>No</v>
      </c>
    </row>
    <row r="67" spans="1:10" s="10" customFormat="1" x14ac:dyDescent="0.25">
      <c r="A67" s="5">
        <v>348</v>
      </c>
      <c r="B67" s="6" t="s">
        <v>135</v>
      </c>
      <c r="C67" s="7">
        <v>92</v>
      </c>
      <c r="D67" s="7">
        <v>234840</v>
      </c>
      <c r="E67" s="7">
        <f t="shared" si="0"/>
        <v>92</v>
      </c>
      <c r="F67" s="7" t="str">
        <f t="shared" si="1"/>
        <v>No</v>
      </c>
      <c r="G67" s="6" t="s">
        <v>136</v>
      </c>
      <c r="H67" s="8">
        <v>1</v>
      </c>
      <c r="I67" s="8">
        <f t="shared" si="2"/>
        <v>92</v>
      </c>
      <c r="J67" s="8" t="str">
        <f t="shared" si="3"/>
        <v>No</v>
      </c>
    </row>
    <row r="68" spans="1:10" s="10" customFormat="1" x14ac:dyDescent="0.25">
      <c r="A68" s="5">
        <v>349</v>
      </c>
      <c r="B68" s="6" t="s">
        <v>137</v>
      </c>
      <c r="C68" s="7">
        <v>63</v>
      </c>
      <c r="D68" s="7">
        <v>161590</v>
      </c>
      <c r="E68" s="7">
        <f t="shared" si="0"/>
        <v>63</v>
      </c>
      <c r="F68" s="7" t="str">
        <f t="shared" si="1"/>
        <v>No</v>
      </c>
      <c r="G68" s="6" t="s">
        <v>138</v>
      </c>
      <c r="H68" s="8">
        <v>1</v>
      </c>
      <c r="I68" s="8">
        <f t="shared" si="2"/>
        <v>63</v>
      </c>
      <c r="J68" s="8" t="str">
        <f t="shared" si="3"/>
        <v>No</v>
      </c>
    </row>
    <row r="69" spans="1:10" s="10" customFormat="1" x14ac:dyDescent="0.25">
      <c r="A69" s="5">
        <v>350</v>
      </c>
      <c r="B69" s="6" t="s">
        <v>139</v>
      </c>
      <c r="C69" s="7">
        <v>33</v>
      </c>
      <c r="D69" s="7">
        <v>85241</v>
      </c>
      <c r="E69" s="7">
        <f t="shared" si="0"/>
        <v>33</v>
      </c>
      <c r="F69" s="7" t="str">
        <f t="shared" si="1"/>
        <v>No</v>
      </c>
      <c r="G69" s="6" t="s">
        <v>140</v>
      </c>
      <c r="H69" s="8">
        <v>2</v>
      </c>
      <c r="I69" s="8">
        <f t="shared" si="2"/>
        <v>16.5</v>
      </c>
      <c r="J69" s="8" t="str">
        <f t="shared" si="3"/>
        <v>No</v>
      </c>
    </row>
    <row r="70" spans="1:10" s="10" customFormat="1" x14ac:dyDescent="0.25">
      <c r="A70" s="5">
        <v>351</v>
      </c>
      <c r="B70" s="6" t="s">
        <v>141</v>
      </c>
      <c r="C70" s="7">
        <v>29</v>
      </c>
      <c r="D70" s="7">
        <v>74098</v>
      </c>
      <c r="E70" s="7">
        <f t="shared" si="0"/>
        <v>29</v>
      </c>
      <c r="F70" s="7" t="str">
        <f t="shared" si="1"/>
        <v>No</v>
      </c>
      <c r="G70" s="6" t="s">
        <v>142</v>
      </c>
      <c r="H70" s="8">
        <v>1</v>
      </c>
      <c r="I70" s="8">
        <f t="shared" si="2"/>
        <v>29</v>
      </c>
      <c r="J70" s="8" t="str">
        <f t="shared" si="3"/>
        <v>No</v>
      </c>
    </row>
    <row r="71" spans="1:10" s="10" customFormat="1" x14ac:dyDescent="0.25">
      <c r="A71" s="5">
        <v>352</v>
      </c>
      <c r="B71" s="6" t="s">
        <v>143</v>
      </c>
      <c r="C71" s="7">
        <v>32</v>
      </c>
      <c r="D71" s="7">
        <v>81369</v>
      </c>
      <c r="E71" s="7">
        <f t="shared" si="0"/>
        <v>32</v>
      </c>
      <c r="F71" s="7" t="str">
        <f t="shared" si="1"/>
        <v>No</v>
      </c>
      <c r="G71" s="6" t="s">
        <v>144</v>
      </c>
      <c r="H71" s="8">
        <v>1</v>
      </c>
      <c r="I71" s="8">
        <f t="shared" si="2"/>
        <v>32</v>
      </c>
      <c r="J71" s="8" t="str">
        <f t="shared" si="3"/>
        <v>No</v>
      </c>
    </row>
    <row r="72" spans="1:10" s="10" customFormat="1" x14ac:dyDescent="0.25">
      <c r="A72" s="5">
        <v>353</v>
      </c>
      <c r="B72" s="6" t="s">
        <v>145</v>
      </c>
      <c r="C72" s="7">
        <v>33</v>
      </c>
      <c r="D72" s="7">
        <v>85903</v>
      </c>
      <c r="E72" s="7">
        <f t="shared" si="0"/>
        <v>33</v>
      </c>
      <c r="F72" s="7" t="str">
        <f t="shared" si="1"/>
        <v>No</v>
      </c>
      <c r="G72" s="6" t="s">
        <v>146</v>
      </c>
      <c r="H72" s="8">
        <v>1</v>
      </c>
      <c r="I72" s="8">
        <f t="shared" si="2"/>
        <v>33</v>
      </c>
      <c r="J72" s="8" t="str">
        <f t="shared" si="3"/>
        <v>No</v>
      </c>
    </row>
    <row r="73" spans="1:10" s="10" customFormat="1" x14ac:dyDescent="0.25">
      <c r="A73" s="5">
        <v>354</v>
      </c>
      <c r="B73" s="6" t="s">
        <v>147</v>
      </c>
      <c r="C73" s="7">
        <v>12</v>
      </c>
      <c r="D73" s="7">
        <v>30501</v>
      </c>
      <c r="E73" s="7">
        <f t="shared" si="0"/>
        <v>12</v>
      </c>
      <c r="F73" s="7" t="str">
        <f t="shared" si="1"/>
        <v>No</v>
      </c>
      <c r="G73" s="6" t="s">
        <v>148</v>
      </c>
      <c r="H73" s="8">
        <v>1</v>
      </c>
      <c r="I73" s="8">
        <f t="shared" si="2"/>
        <v>12</v>
      </c>
      <c r="J73" s="8" t="str">
        <f t="shared" si="3"/>
        <v>No</v>
      </c>
    </row>
    <row r="74" spans="1:10" s="10" customFormat="1" x14ac:dyDescent="0.25">
      <c r="A74" s="5">
        <v>355</v>
      </c>
      <c r="B74" s="6" t="s">
        <v>149</v>
      </c>
      <c r="C74" s="7">
        <v>42</v>
      </c>
      <c r="D74" s="7">
        <v>108540</v>
      </c>
      <c r="E74" s="7">
        <f t="shared" ref="E74:E137" si="4">ROUNDDOWN(D74/2535,0)</f>
        <v>42</v>
      </c>
      <c r="F74" s="7" t="str">
        <f t="shared" ref="F74:F137" si="5">IF(C74&gt;E74,"Yes", "No")</f>
        <v>No</v>
      </c>
      <c r="G74" s="6" t="s">
        <v>150</v>
      </c>
      <c r="H74" s="8">
        <v>1</v>
      </c>
      <c r="I74" s="8">
        <f t="shared" ref="I74:I137" si="6">C74/H74</f>
        <v>42</v>
      </c>
      <c r="J74" s="8" t="str">
        <f t="shared" ref="J74:J137" si="7">IF(I74&gt;2000,"Yes", "No")</f>
        <v>No</v>
      </c>
    </row>
    <row r="75" spans="1:10" s="10" customFormat="1" x14ac:dyDescent="0.25">
      <c r="A75" s="5">
        <v>356</v>
      </c>
      <c r="B75" s="6" t="s">
        <v>151</v>
      </c>
      <c r="C75" s="7">
        <v>22</v>
      </c>
      <c r="D75" s="7">
        <v>56672</v>
      </c>
      <c r="E75" s="7">
        <f t="shared" si="4"/>
        <v>22</v>
      </c>
      <c r="F75" s="7" t="str">
        <f t="shared" si="5"/>
        <v>No</v>
      </c>
      <c r="G75" s="6" t="s">
        <v>152</v>
      </c>
      <c r="H75" s="8">
        <v>2</v>
      </c>
      <c r="I75" s="8">
        <f t="shared" si="6"/>
        <v>11</v>
      </c>
      <c r="J75" s="8" t="str">
        <f t="shared" si="7"/>
        <v>No</v>
      </c>
    </row>
    <row r="76" spans="1:10" s="10" customFormat="1" x14ac:dyDescent="0.25">
      <c r="A76" s="5">
        <v>357</v>
      </c>
      <c r="B76" s="6" t="s">
        <v>153</v>
      </c>
      <c r="C76" s="7">
        <v>15</v>
      </c>
      <c r="D76" s="7">
        <v>39731</v>
      </c>
      <c r="E76" s="7">
        <f t="shared" si="4"/>
        <v>15</v>
      </c>
      <c r="F76" s="7" t="str">
        <f t="shared" si="5"/>
        <v>No</v>
      </c>
      <c r="G76" s="6" t="s">
        <v>154</v>
      </c>
      <c r="H76" s="8">
        <v>2</v>
      </c>
      <c r="I76" s="8">
        <f t="shared" si="6"/>
        <v>7.5</v>
      </c>
      <c r="J76" s="8" t="str">
        <f t="shared" si="7"/>
        <v>No</v>
      </c>
    </row>
    <row r="77" spans="1:10" s="10" customFormat="1" x14ac:dyDescent="0.25">
      <c r="A77" s="5">
        <v>358</v>
      </c>
      <c r="B77" s="6" t="s">
        <v>155</v>
      </c>
      <c r="C77" s="7">
        <v>132</v>
      </c>
      <c r="D77" s="7">
        <v>354180</v>
      </c>
      <c r="E77" s="7">
        <f t="shared" si="4"/>
        <v>139</v>
      </c>
      <c r="F77" s="7" t="str">
        <f t="shared" si="5"/>
        <v>No</v>
      </c>
      <c r="G77" s="6" t="s">
        <v>156</v>
      </c>
      <c r="H77" s="8">
        <v>1</v>
      </c>
      <c r="I77" s="8">
        <f t="shared" si="6"/>
        <v>132</v>
      </c>
      <c r="J77" s="8" t="str">
        <f t="shared" si="7"/>
        <v>No</v>
      </c>
    </row>
    <row r="78" spans="1:10" s="10" customFormat="1" x14ac:dyDescent="0.25">
      <c r="A78" s="5">
        <v>360</v>
      </c>
      <c r="B78" s="6" t="s">
        <v>157</v>
      </c>
      <c r="C78" s="7">
        <v>86</v>
      </c>
      <c r="D78" s="7">
        <v>253260</v>
      </c>
      <c r="E78" s="7">
        <f t="shared" si="4"/>
        <v>99</v>
      </c>
      <c r="F78" s="7" t="str">
        <f t="shared" si="5"/>
        <v>No</v>
      </c>
      <c r="G78" s="6" t="s">
        <v>158</v>
      </c>
      <c r="H78" s="8">
        <v>1</v>
      </c>
      <c r="I78" s="8">
        <f t="shared" si="6"/>
        <v>86</v>
      </c>
      <c r="J78" s="8" t="str">
        <f t="shared" si="7"/>
        <v>No</v>
      </c>
    </row>
    <row r="79" spans="1:10" s="10" customFormat="1" x14ac:dyDescent="0.25">
      <c r="A79" s="5">
        <v>361</v>
      </c>
      <c r="B79" s="6" t="s">
        <v>159</v>
      </c>
      <c r="C79" s="7">
        <v>184</v>
      </c>
      <c r="D79" s="7">
        <v>468360</v>
      </c>
      <c r="E79" s="7">
        <f t="shared" si="4"/>
        <v>184</v>
      </c>
      <c r="F79" s="7" t="str">
        <f t="shared" si="5"/>
        <v>No</v>
      </c>
      <c r="G79" s="6" t="s">
        <v>160</v>
      </c>
      <c r="H79" s="8">
        <v>1</v>
      </c>
      <c r="I79" s="8">
        <f t="shared" si="6"/>
        <v>184</v>
      </c>
      <c r="J79" s="8" t="str">
        <f t="shared" si="7"/>
        <v>No</v>
      </c>
    </row>
    <row r="80" spans="1:10" s="10" customFormat="1" x14ac:dyDescent="0.25">
      <c r="A80" s="5">
        <v>362</v>
      </c>
      <c r="B80" s="6" t="s">
        <v>161</v>
      </c>
      <c r="C80" s="7">
        <v>38</v>
      </c>
      <c r="D80" s="7">
        <v>97177</v>
      </c>
      <c r="E80" s="7">
        <f t="shared" si="4"/>
        <v>38</v>
      </c>
      <c r="F80" s="7" t="str">
        <f t="shared" si="5"/>
        <v>No</v>
      </c>
      <c r="G80" s="6" t="s">
        <v>162</v>
      </c>
      <c r="H80" s="8">
        <v>1</v>
      </c>
      <c r="I80" s="8">
        <f t="shared" si="6"/>
        <v>38</v>
      </c>
      <c r="J80" s="8" t="str">
        <f t="shared" si="7"/>
        <v>No</v>
      </c>
    </row>
    <row r="81" spans="1:11" s="10" customFormat="1" x14ac:dyDescent="0.25">
      <c r="A81" s="5">
        <v>363</v>
      </c>
      <c r="B81" s="6" t="s">
        <v>163</v>
      </c>
      <c r="C81" s="7">
        <v>284</v>
      </c>
      <c r="D81" s="7">
        <v>721920</v>
      </c>
      <c r="E81" s="7">
        <f t="shared" si="4"/>
        <v>284</v>
      </c>
      <c r="F81" s="7" t="str">
        <f t="shared" si="5"/>
        <v>No</v>
      </c>
      <c r="G81" s="6" t="s">
        <v>164</v>
      </c>
      <c r="H81" s="8">
        <v>7</v>
      </c>
      <c r="I81" s="8">
        <f t="shared" si="6"/>
        <v>40.571428571428569</v>
      </c>
      <c r="J81" s="8" t="str">
        <f t="shared" si="7"/>
        <v>No</v>
      </c>
    </row>
    <row r="82" spans="1:11" s="10" customFormat="1" x14ac:dyDescent="0.25">
      <c r="A82" s="5">
        <v>364</v>
      </c>
      <c r="B82" s="6" t="s">
        <v>165</v>
      </c>
      <c r="C82" s="7">
        <v>43</v>
      </c>
      <c r="D82" s="7">
        <v>111320</v>
      </c>
      <c r="E82" s="7">
        <f t="shared" si="4"/>
        <v>43</v>
      </c>
      <c r="F82" s="7" t="str">
        <f t="shared" si="5"/>
        <v>No</v>
      </c>
      <c r="G82" s="6" t="s">
        <v>166</v>
      </c>
      <c r="H82" s="8">
        <v>2</v>
      </c>
      <c r="I82" s="8">
        <f t="shared" si="6"/>
        <v>21.5</v>
      </c>
      <c r="J82" s="8" t="str">
        <f t="shared" si="7"/>
        <v>No</v>
      </c>
    </row>
    <row r="83" spans="1:11" s="10" customFormat="1" x14ac:dyDescent="0.25">
      <c r="A83" s="5">
        <v>365</v>
      </c>
      <c r="B83" s="6" t="s">
        <v>167</v>
      </c>
      <c r="C83" s="7">
        <v>18</v>
      </c>
      <c r="D83" s="7">
        <v>46568</v>
      </c>
      <c r="E83" s="7">
        <f t="shared" si="4"/>
        <v>18</v>
      </c>
      <c r="F83" s="7" t="str">
        <f t="shared" si="5"/>
        <v>No</v>
      </c>
      <c r="G83" s="6" t="s">
        <v>168</v>
      </c>
      <c r="H83" s="8">
        <v>1</v>
      </c>
      <c r="I83" s="8">
        <f t="shared" si="6"/>
        <v>18</v>
      </c>
      <c r="J83" s="8" t="str">
        <f t="shared" si="7"/>
        <v>No</v>
      </c>
    </row>
    <row r="84" spans="1:11" s="10" customFormat="1" x14ac:dyDescent="0.25">
      <c r="A84" s="5">
        <v>366</v>
      </c>
      <c r="B84" s="6" t="s">
        <v>169</v>
      </c>
      <c r="C84" s="7">
        <v>29</v>
      </c>
      <c r="D84" s="7">
        <v>89837</v>
      </c>
      <c r="E84" s="7">
        <f t="shared" si="4"/>
        <v>35</v>
      </c>
      <c r="F84" s="7" t="str">
        <f t="shared" si="5"/>
        <v>No</v>
      </c>
      <c r="G84" s="6" t="s">
        <v>170</v>
      </c>
      <c r="H84" s="8">
        <v>1</v>
      </c>
      <c r="I84" s="8">
        <f t="shared" si="6"/>
        <v>29</v>
      </c>
      <c r="J84" s="8" t="str">
        <f t="shared" si="7"/>
        <v>No</v>
      </c>
    </row>
    <row r="85" spans="1:11" s="10" customFormat="1" x14ac:dyDescent="0.25">
      <c r="A85" s="5">
        <v>367</v>
      </c>
      <c r="B85" s="6" t="s">
        <v>171</v>
      </c>
      <c r="C85" s="7">
        <v>23</v>
      </c>
      <c r="D85" s="7">
        <v>59356</v>
      </c>
      <c r="E85" s="7">
        <f t="shared" si="4"/>
        <v>23</v>
      </c>
      <c r="F85" s="7" t="str">
        <f t="shared" si="5"/>
        <v>No</v>
      </c>
      <c r="G85" s="6" t="s">
        <v>172</v>
      </c>
      <c r="H85" s="8">
        <v>1</v>
      </c>
      <c r="I85" s="8">
        <f t="shared" si="6"/>
        <v>23</v>
      </c>
      <c r="J85" s="8" t="str">
        <f t="shared" si="7"/>
        <v>No</v>
      </c>
    </row>
    <row r="86" spans="1:11" s="10" customFormat="1" x14ac:dyDescent="0.25">
      <c r="A86" s="5">
        <v>368</v>
      </c>
      <c r="B86" s="6" t="s">
        <v>173</v>
      </c>
      <c r="C86" s="7">
        <v>13891</v>
      </c>
      <c r="D86" s="7">
        <v>34214030</v>
      </c>
      <c r="E86" s="7">
        <f t="shared" si="4"/>
        <v>13496</v>
      </c>
      <c r="F86" s="7" t="str">
        <f t="shared" si="5"/>
        <v>Yes</v>
      </c>
      <c r="G86" s="6" t="s">
        <v>174</v>
      </c>
      <c r="H86" s="8">
        <v>231</v>
      </c>
      <c r="I86" s="8">
        <f t="shared" si="6"/>
        <v>60.134199134199136</v>
      </c>
      <c r="J86" s="8" t="str">
        <f t="shared" si="7"/>
        <v>No</v>
      </c>
      <c r="K86" s="11" t="s">
        <v>175</v>
      </c>
    </row>
    <row r="87" spans="1:11" s="10" customFormat="1" x14ac:dyDescent="0.25">
      <c r="A87" s="5">
        <v>370</v>
      </c>
      <c r="B87" s="6" t="s">
        <v>176</v>
      </c>
      <c r="C87" s="7">
        <v>44</v>
      </c>
      <c r="D87" s="7">
        <v>113111</v>
      </c>
      <c r="E87" s="7">
        <f t="shared" si="4"/>
        <v>44</v>
      </c>
      <c r="F87" s="7" t="str">
        <f t="shared" si="5"/>
        <v>No</v>
      </c>
      <c r="G87" s="6" t="s">
        <v>177</v>
      </c>
      <c r="H87" s="8">
        <v>1</v>
      </c>
      <c r="I87" s="8">
        <f t="shared" si="6"/>
        <v>44</v>
      </c>
      <c r="J87" s="8" t="str">
        <f t="shared" si="7"/>
        <v>No</v>
      </c>
    </row>
    <row r="88" spans="1:11" s="10" customFormat="1" x14ac:dyDescent="0.25">
      <c r="A88" s="5">
        <v>371</v>
      </c>
      <c r="B88" s="6" t="s">
        <v>178</v>
      </c>
      <c r="C88" s="7">
        <v>74</v>
      </c>
      <c r="D88" s="7">
        <v>189180</v>
      </c>
      <c r="E88" s="7">
        <f t="shared" si="4"/>
        <v>74</v>
      </c>
      <c r="F88" s="7" t="str">
        <f t="shared" si="5"/>
        <v>No</v>
      </c>
      <c r="G88" s="6" t="s">
        <v>179</v>
      </c>
      <c r="H88" s="8">
        <v>1</v>
      </c>
      <c r="I88" s="8">
        <f t="shared" si="6"/>
        <v>74</v>
      </c>
      <c r="J88" s="8" t="str">
        <f t="shared" si="7"/>
        <v>No</v>
      </c>
    </row>
    <row r="89" spans="1:11" s="10" customFormat="1" x14ac:dyDescent="0.25">
      <c r="A89" s="5">
        <v>373</v>
      </c>
      <c r="B89" s="6" t="s">
        <v>180</v>
      </c>
      <c r="C89" s="7">
        <v>24</v>
      </c>
      <c r="D89" s="7">
        <v>61454</v>
      </c>
      <c r="E89" s="7">
        <f t="shared" si="4"/>
        <v>24</v>
      </c>
      <c r="F89" s="7" t="str">
        <f t="shared" si="5"/>
        <v>No</v>
      </c>
      <c r="G89" s="6" t="s">
        <v>181</v>
      </c>
      <c r="H89" s="8">
        <v>1</v>
      </c>
      <c r="I89" s="8">
        <f t="shared" si="6"/>
        <v>24</v>
      </c>
      <c r="J89" s="8" t="str">
        <f t="shared" si="7"/>
        <v>No</v>
      </c>
    </row>
    <row r="90" spans="1:11" s="10" customFormat="1" x14ac:dyDescent="0.25">
      <c r="A90" s="5">
        <v>374</v>
      </c>
      <c r="B90" s="6" t="s">
        <v>182</v>
      </c>
      <c r="C90" s="7">
        <v>240</v>
      </c>
      <c r="D90" s="7">
        <v>837600</v>
      </c>
      <c r="E90" s="7">
        <f t="shared" si="4"/>
        <v>330</v>
      </c>
      <c r="F90" s="7" t="str">
        <f t="shared" si="5"/>
        <v>No</v>
      </c>
      <c r="G90" s="6" t="s">
        <v>183</v>
      </c>
      <c r="H90" s="8">
        <v>1</v>
      </c>
      <c r="I90" s="8">
        <f t="shared" si="6"/>
        <v>240</v>
      </c>
      <c r="J90" s="8" t="str">
        <f t="shared" si="7"/>
        <v>No</v>
      </c>
    </row>
    <row r="91" spans="1:11" s="10" customFormat="1" x14ac:dyDescent="0.25">
      <c r="A91" s="5">
        <v>375</v>
      </c>
      <c r="B91" s="6" t="s">
        <v>184</v>
      </c>
      <c r="C91" s="7">
        <v>190</v>
      </c>
      <c r="D91" s="7">
        <v>514980</v>
      </c>
      <c r="E91" s="7">
        <f t="shared" si="4"/>
        <v>203</v>
      </c>
      <c r="F91" s="7" t="str">
        <f t="shared" si="5"/>
        <v>No</v>
      </c>
      <c r="G91" s="6" t="s">
        <v>185</v>
      </c>
      <c r="H91" s="8">
        <v>1</v>
      </c>
      <c r="I91" s="8">
        <f t="shared" si="6"/>
        <v>190</v>
      </c>
      <c r="J91" s="8" t="str">
        <f t="shared" si="7"/>
        <v>No</v>
      </c>
    </row>
    <row r="92" spans="1:11" s="10" customFormat="1" x14ac:dyDescent="0.25">
      <c r="A92" s="5">
        <v>378</v>
      </c>
      <c r="B92" s="6" t="s">
        <v>186</v>
      </c>
      <c r="C92" s="7">
        <v>168</v>
      </c>
      <c r="D92" s="7">
        <v>428160</v>
      </c>
      <c r="E92" s="7">
        <f t="shared" si="4"/>
        <v>168</v>
      </c>
      <c r="F92" s="7" t="str">
        <f t="shared" si="5"/>
        <v>No</v>
      </c>
      <c r="G92" s="6" t="s">
        <v>187</v>
      </c>
      <c r="H92" s="8">
        <v>1</v>
      </c>
      <c r="I92" s="8">
        <f t="shared" si="6"/>
        <v>168</v>
      </c>
      <c r="J92" s="8" t="str">
        <f t="shared" si="7"/>
        <v>No</v>
      </c>
    </row>
    <row r="93" spans="1:11" s="10" customFormat="1" x14ac:dyDescent="0.25">
      <c r="A93" s="5">
        <v>379</v>
      </c>
      <c r="B93" s="6" t="s">
        <v>188</v>
      </c>
      <c r="C93" s="7">
        <v>82</v>
      </c>
      <c r="D93" s="7">
        <v>208947</v>
      </c>
      <c r="E93" s="7">
        <f t="shared" si="4"/>
        <v>82</v>
      </c>
      <c r="F93" s="7" t="str">
        <f t="shared" si="5"/>
        <v>No</v>
      </c>
      <c r="G93" s="6" t="s">
        <v>189</v>
      </c>
      <c r="H93" s="8">
        <v>1</v>
      </c>
      <c r="I93" s="8">
        <f t="shared" si="6"/>
        <v>82</v>
      </c>
      <c r="J93" s="8" t="str">
        <f t="shared" si="7"/>
        <v>No</v>
      </c>
    </row>
    <row r="94" spans="1:11" s="10" customFormat="1" x14ac:dyDescent="0.25">
      <c r="A94" s="5">
        <v>380</v>
      </c>
      <c r="B94" s="6" t="s">
        <v>190</v>
      </c>
      <c r="C94" s="7">
        <v>25</v>
      </c>
      <c r="D94" s="7">
        <v>63903</v>
      </c>
      <c r="E94" s="7">
        <f t="shared" si="4"/>
        <v>25</v>
      </c>
      <c r="F94" s="7" t="str">
        <f t="shared" si="5"/>
        <v>No</v>
      </c>
      <c r="G94" s="6" t="s">
        <v>191</v>
      </c>
      <c r="H94" s="8">
        <v>1</v>
      </c>
      <c r="I94" s="8">
        <f t="shared" si="6"/>
        <v>25</v>
      </c>
      <c r="J94" s="8" t="str">
        <f t="shared" si="7"/>
        <v>No</v>
      </c>
    </row>
    <row r="95" spans="1:11" s="10" customFormat="1" x14ac:dyDescent="0.25">
      <c r="A95" s="5">
        <v>381</v>
      </c>
      <c r="B95" s="6" t="s">
        <v>192</v>
      </c>
      <c r="C95" s="7">
        <v>37</v>
      </c>
      <c r="D95" s="7">
        <v>94765</v>
      </c>
      <c r="E95" s="7">
        <f t="shared" si="4"/>
        <v>37</v>
      </c>
      <c r="F95" s="7" t="str">
        <f t="shared" si="5"/>
        <v>No</v>
      </c>
      <c r="G95" s="6" t="s">
        <v>193</v>
      </c>
      <c r="H95" s="8">
        <v>1</v>
      </c>
      <c r="I95" s="8">
        <f t="shared" si="6"/>
        <v>37</v>
      </c>
      <c r="J95" s="8" t="str">
        <f t="shared" si="7"/>
        <v>No</v>
      </c>
    </row>
    <row r="96" spans="1:11" s="10" customFormat="1" x14ac:dyDescent="0.25">
      <c r="A96" s="5">
        <v>382</v>
      </c>
      <c r="B96" s="6" t="s">
        <v>194</v>
      </c>
      <c r="C96" s="7">
        <v>101</v>
      </c>
      <c r="D96" s="7">
        <v>270870</v>
      </c>
      <c r="E96" s="7">
        <f t="shared" si="4"/>
        <v>106</v>
      </c>
      <c r="F96" s="7" t="str">
        <f t="shared" si="5"/>
        <v>No</v>
      </c>
      <c r="G96" s="6" t="s">
        <v>195</v>
      </c>
      <c r="H96" s="8">
        <v>1</v>
      </c>
      <c r="I96" s="8">
        <f t="shared" si="6"/>
        <v>101</v>
      </c>
      <c r="J96" s="8" t="str">
        <f t="shared" si="7"/>
        <v>No</v>
      </c>
    </row>
    <row r="97" spans="1:10" s="10" customFormat="1" x14ac:dyDescent="0.25">
      <c r="A97" s="5">
        <v>383</v>
      </c>
      <c r="B97" s="6" t="s">
        <v>196</v>
      </c>
      <c r="C97" s="7">
        <v>256</v>
      </c>
      <c r="D97" s="7">
        <v>649320</v>
      </c>
      <c r="E97" s="7">
        <f t="shared" si="4"/>
        <v>256</v>
      </c>
      <c r="F97" s="7" t="str">
        <f t="shared" si="5"/>
        <v>No</v>
      </c>
      <c r="G97" s="6" t="s">
        <v>197</v>
      </c>
      <c r="H97" s="8">
        <v>11</v>
      </c>
      <c r="I97" s="8">
        <f t="shared" si="6"/>
        <v>23.272727272727273</v>
      </c>
      <c r="J97" s="8" t="str">
        <f t="shared" si="7"/>
        <v>No</v>
      </c>
    </row>
    <row r="98" spans="1:10" s="10" customFormat="1" x14ac:dyDescent="0.25">
      <c r="A98" s="5">
        <v>384</v>
      </c>
      <c r="B98" s="6" t="s">
        <v>198</v>
      </c>
      <c r="C98" s="7">
        <v>37</v>
      </c>
      <c r="D98" s="7">
        <v>95096</v>
      </c>
      <c r="E98" s="7">
        <f t="shared" si="4"/>
        <v>37</v>
      </c>
      <c r="F98" s="7" t="str">
        <f t="shared" si="5"/>
        <v>No</v>
      </c>
      <c r="G98" s="6" t="s">
        <v>199</v>
      </c>
      <c r="H98" s="8">
        <v>1</v>
      </c>
      <c r="I98" s="8">
        <f t="shared" si="6"/>
        <v>37</v>
      </c>
      <c r="J98" s="8" t="str">
        <f t="shared" si="7"/>
        <v>No</v>
      </c>
    </row>
    <row r="99" spans="1:10" s="10" customFormat="1" x14ac:dyDescent="0.25">
      <c r="A99" s="5">
        <v>385</v>
      </c>
      <c r="B99" s="6" t="s">
        <v>200</v>
      </c>
      <c r="C99" s="7">
        <v>26</v>
      </c>
      <c r="D99" s="7">
        <v>67920</v>
      </c>
      <c r="E99" s="7">
        <f t="shared" si="4"/>
        <v>26</v>
      </c>
      <c r="F99" s="7" t="str">
        <f t="shared" si="5"/>
        <v>No</v>
      </c>
      <c r="G99" s="6" t="s">
        <v>201</v>
      </c>
      <c r="H99" s="8">
        <v>1</v>
      </c>
      <c r="I99" s="8">
        <f t="shared" si="6"/>
        <v>26</v>
      </c>
      <c r="J99" s="8" t="str">
        <f t="shared" si="7"/>
        <v>No</v>
      </c>
    </row>
    <row r="100" spans="1:10" s="10" customFormat="1" x14ac:dyDescent="0.25">
      <c r="A100" s="5">
        <v>386</v>
      </c>
      <c r="B100" s="6" t="s">
        <v>202</v>
      </c>
      <c r="C100" s="7">
        <v>420</v>
      </c>
      <c r="D100" s="7">
        <v>1066796</v>
      </c>
      <c r="E100" s="7">
        <f t="shared" si="4"/>
        <v>420</v>
      </c>
      <c r="F100" s="7" t="str">
        <f t="shared" si="5"/>
        <v>No</v>
      </c>
      <c r="G100" s="6" t="s">
        <v>203</v>
      </c>
      <c r="H100" s="8">
        <v>3</v>
      </c>
      <c r="I100" s="8">
        <f t="shared" si="6"/>
        <v>140</v>
      </c>
      <c r="J100" s="8" t="str">
        <f t="shared" si="7"/>
        <v>No</v>
      </c>
    </row>
    <row r="101" spans="1:10" s="10" customFormat="1" x14ac:dyDescent="0.25">
      <c r="A101" s="5">
        <v>388</v>
      </c>
      <c r="B101" s="6" t="s">
        <v>204</v>
      </c>
      <c r="C101" s="7">
        <v>9022</v>
      </c>
      <c r="D101" s="7">
        <v>22872216</v>
      </c>
      <c r="E101" s="7">
        <f t="shared" si="4"/>
        <v>9022</v>
      </c>
      <c r="F101" s="7" t="str">
        <f t="shared" si="5"/>
        <v>No</v>
      </c>
      <c r="G101" s="6" t="s">
        <v>205</v>
      </c>
      <c r="H101" s="8">
        <v>14</v>
      </c>
      <c r="I101" s="8">
        <f t="shared" si="6"/>
        <v>644.42857142857144</v>
      </c>
      <c r="J101" s="8" t="str">
        <f t="shared" si="7"/>
        <v>No</v>
      </c>
    </row>
    <row r="102" spans="1:10" s="10" customFormat="1" x14ac:dyDescent="0.25">
      <c r="A102" s="5">
        <v>389</v>
      </c>
      <c r="B102" s="6" t="s">
        <v>206</v>
      </c>
      <c r="C102" s="7">
        <v>785</v>
      </c>
      <c r="D102" s="7">
        <v>1992480</v>
      </c>
      <c r="E102" s="7">
        <f t="shared" si="4"/>
        <v>785</v>
      </c>
      <c r="F102" s="7" t="str">
        <f t="shared" si="5"/>
        <v>No</v>
      </c>
      <c r="G102" s="6" t="s">
        <v>207</v>
      </c>
      <c r="H102" s="8">
        <v>1</v>
      </c>
      <c r="I102" s="8">
        <f t="shared" si="6"/>
        <v>785</v>
      </c>
      <c r="J102" s="8" t="str">
        <f t="shared" si="7"/>
        <v>No</v>
      </c>
    </row>
    <row r="103" spans="1:10" s="10" customFormat="1" x14ac:dyDescent="0.25">
      <c r="A103" s="5">
        <v>390</v>
      </c>
      <c r="B103" s="6" t="s">
        <v>208</v>
      </c>
      <c r="C103" s="7">
        <v>778</v>
      </c>
      <c r="D103" s="7">
        <v>1973760</v>
      </c>
      <c r="E103" s="7">
        <f t="shared" si="4"/>
        <v>778</v>
      </c>
      <c r="F103" s="7" t="str">
        <f t="shared" si="5"/>
        <v>No</v>
      </c>
      <c r="G103" s="6" t="s">
        <v>209</v>
      </c>
      <c r="H103" s="8">
        <v>1</v>
      </c>
      <c r="I103" s="8">
        <f t="shared" si="6"/>
        <v>778</v>
      </c>
      <c r="J103" s="8" t="str">
        <f t="shared" si="7"/>
        <v>No</v>
      </c>
    </row>
    <row r="104" spans="1:10" s="10" customFormat="1" x14ac:dyDescent="0.25">
      <c r="A104" s="5">
        <v>391</v>
      </c>
      <c r="B104" s="6" t="s">
        <v>210</v>
      </c>
      <c r="C104" s="7">
        <v>739</v>
      </c>
      <c r="D104" s="7">
        <v>1874160</v>
      </c>
      <c r="E104" s="7">
        <f t="shared" si="4"/>
        <v>739</v>
      </c>
      <c r="F104" s="7" t="str">
        <f t="shared" si="5"/>
        <v>No</v>
      </c>
      <c r="G104" s="6" t="s">
        <v>211</v>
      </c>
      <c r="H104" s="8">
        <v>1</v>
      </c>
      <c r="I104" s="8">
        <f t="shared" si="6"/>
        <v>739</v>
      </c>
      <c r="J104" s="8" t="str">
        <f t="shared" si="7"/>
        <v>No</v>
      </c>
    </row>
    <row r="105" spans="1:10" s="10" customFormat="1" x14ac:dyDescent="0.25">
      <c r="A105" s="5">
        <v>392</v>
      </c>
      <c r="B105" s="6" t="s">
        <v>212</v>
      </c>
      <c r="C105" s="7">
        <v>1831</v>
      </c>
      <c r="D105" s="7">
        <v>4642080</v>
      </c>
      <c r="E105" s="7">
        <f t="shared" si="4"/>
        <v>1831</v>
      </c>
      <c r="F105" s="7" t="str">
        <f t="shared" si="5"/>
        <v>No</v>
      </c>
      <c r="G105" s="6" t="s">
        <v>213</v>
      </c>
      <c r="H105" s="8">
        <v>2</v>
      </c>
      <c r="I105" s="8">
        <f t="shared" si="6"/>
        <v>915.5</v>
      </c>
      <c r="J105" s="8" t="str">
        <f t="shared" si="7"/>
        <v>No</v>
      </c>
    </row>
    <row r="106" spans="1:10" s="10" customFormat="1" x14ac:dyDescent="0.25">
      <c r="A106" s="5">
        <v>393</v>
      </c>
      <c r="B106" s="6" t="s">
        <v>214</v>
      </c>
      <c r="C106" s="7">
        <v>1344</v>
      </c>
      <c r="D106" s="7">
        <v>3407271</v>
      </c>
      <c r="E106" s="7">
        <f t="shared" si="4"/>
        <v>1344</v>
      </c>
      <c r="F106" s="7" t="str">
        <f t="shared" si="5"/>
        <v>No</v>
      </c>
      <c r="G106" s="6" t="s">
        <v>215</v>
      </c>
      <c r="H106" s="8">
        <v>2</v>
      </c>
      <c r="I106" s="8">
        <f t="shared" si="6"/>
        <v>672</v>
      </c>
      <c r="J106" s="8" t="str">
        <f t="shared" si="7"/>
        <v>No</v>
      </c>
    </row>
    <row r="107" spans="1:10" s="10" customFormat="1" x14ac:dyDescent="0.25">
      <c r="A107" s="5">
        <v>394</v>
      </c>
      <c r="B107" s="6" t="s">
        <v>216</v>
      </c>
      <c r="C107" s="7">
        <v>381</v>
      </c>
      <c r="D107" s="7">
        <v>968079</v>
      </c>
      <c r="E107" s="7">
        <f t="shared" si="4"/>
        <v>381</v>
      </c>
      <c r="F107" s="7" t="str">
        <f t="shared" si="5"/>
        <v>No</v>
      </c>
      <c r="G107" s="6" t="s">
        <v>217</v>
      </c>
      <c r="H107" s="8">
        <v>4</v>
      </c>
      <c r="I107" s="8">
        <f t="shared" si="6"/>
        <v>95.25</v>
      </c>
      <c r="J107" s="8" t="str">
        <f t="shared" si="7"/>
        <v>No</v>
      </c>
    </row>
    <row r="108" spans="1:10" s="10" customFormat="1" x14ac:dyDescent="0.25">
      <c r="A108" s="5">
        <v>396</v>
      </c>
      <c r="B108" s="6" t="s">
        <v>218</v>
      </c>
      <c r="C108" s="7">
        <v>1962</v>
      </c>
      <c r="D108" s="7">
        <v>4974400</v>
      </c>
      <c r="E108" s="7">
        <f t="shared" si="4"/>
        <v>1962</v>
      </c>
      <c r="F108" s="7" t="str">
        <f t="shared" si="5"/>
        <v>No</v>
      </c>
      <c r="G108" s="6" t="s">
        <v>219</v>
      </c>
      <c r="H108" s="8">
        <v>1</v>
      </c>
      <c r="I108" s="8">
        <f t="shared" si="6"/>
        <v>1962</v>
      </c>
      <c r="J108" s="8" t="str">
        <f t="shared" si="7"/>
        <v>No</v>
      </c>
    </row>
    <row r="109" spans="1:10" s="10" customFormat="1" x14ac:dyDescent="0.25">
      <c r="A109" s="5">
        <v>397</v>
      </c>
      <c r="B109" s="6" t="s">
        <v>220</v>
      </c>
      <c r="C109" s="7">
        <v>630</v>
      </c>
      <c r="D109" s="7">
        <v>1598956</v>
      </c>
      <c r="E109" s="7">
        <f t="shared" si="4"/>
        <v>630</v>
      </c>
      <c r="F109" s="7" t="str">
        <f t="shared" si="5"/>
        <v>No</v>
      </c>
      <c r="G109" s="6" t="s">
        <v>221</v>
      </c>
      <c r="H109" s="8">
        <v>6</v>
      </c>
      <c r="I109" s="8">
        <f t="shared" si="6"/>
        <v>105</v>
      </c>
      <c r="J109" s="8" t="str">
        <f t="shared" si="7"/>
        <v>No</v>
      </c>
    </row>
    <row r="110" spans="1:10" s="10" customFormat="1" x14ac:dyDescent="0.25">
      <c r="A110" s="5">
        <v>398</v>
      </c>
      <c r="B110" s="6" t="s">
        <v>222</v>
      </c>
      <c r="C110" s="7">
        <v>55960</v>
      </c>
      <c r="D110" s="7">
        <v>189143639</v>
      </c>
      <c r="E110" s="7">
        <f t="shared" si="4"/>
        <v>74612</v>
      </c>
      <c r="F110" s="7" t="str">
        <f t="shared" si="5"/>
        <v>No</v>
      </c>
      <c r="G110" s="6" t="s">
        <v>223</v>
      </c>
      <c r="H110" s="8">
        <v>59</v>
      </c>
      <c r="I110" s="8">
        <f t="shared" si="6"/>
        <v>948.47457627118649</v>
      </c>
      <c r="J110" s="8" t="str">
        <f t="shared" si="7"/>
        <v>No</v>
      </c>
    </row>
    <row r="111" spans="1:10" s="10" customFormat="1" x14ac:dyDescent="0.25">
      <c r="A111" s="5">
        <v>399</v>
      </c>
      <c r="B111" s="6" t="s">
        <v>224</v>
      </c>
      <c r="C111" s="7">
        <v>427</v>
      </c>
      <c r="D111" s="7">
        <v>1082800</v>
      </c>
      <c r="E111" s="7">
        <f t="shared" si="4"/>
        <v>427</v>
      </c>
      <c r="F111" s="7" t="str">
        <f t="shared" si="5"/>
        <v>No</v>
      </c>
      <c r="G111" s="6" t="s">
        <v>225</v>
      </c>
      <c r="H111" s="8">
        <v>3</v>
      </c>
      <c r="I111" s="8">
        <f t="shared" si="6"/>
        <v>142.33333333333334</v>
      </c>
      <c r="J111" s="8" t="str">
        <f t="shared" si="7"/>
        <v>No</v>
      </c>
    </row>
    <row r="112" spans="1:10" s="10" customFormat="1" x14ac:dyDescent="0.25">
      <c r="A112" s="5">
        <v>400</v>
      </c>
      <c r="B112" s="6" t="s">
        <v>226</v>
      </c>
      <c r="C112" s="7">
        <v>500</v>
      </c>
      <c r="D112" s="7">
        <v>4787895</v>
      </c>
      <c r="E112" s="7">
        <f t="shared" si="4"/>
        <v>1888</v>
      </c>
      <c r="F112" s="7" t="str">
        <f t="shared" si="5"/>
        <v>No</v>
      </c>
      <c r="G112" s="6" t="s">
        <v>227</v>
      </c>
      <c r="H112" s="8">
        <v>2</v>
      </c>
      <c r="I112" s="8">
        <f t="shared" si="6"/>
        <v>250</v>
      </c>
      <c r="J112" s="8" t="str">
        <f t="shared" si="7"/>
        <v>No</v>
      </c>
    </row>
    <row r="113" spans="1:10" s="10" customFormat="1" x14ac:dyDescent="0.25">
      <c r="A113" s="5">
        <v>401</v>
      </c>
      <c r="B113" s="6" t="s">
        <v>228</v>
      </c>
      <c r="C113" s="7">
        <v>561</v>
      </c>
      <c r="D113" s="7">
        <v>1424160</v>
      </c>
      <c r="E113" s="7">
        <f t="shared" si="4"/>
        <v>561</v>
      </c>
      <c r="F113" s="7" t="str">
        <f t="shared" si="5"/>
        <v>No</v>
      </c>
      <c r="G113" s="6" t="s">
        <v>229</v>
      </c>
      <c r="H113" s="8">
        <v>2</v>
      </c>
      <c r="I113" s="8">
        <f t="shared" si="6"/>
        <v>280.5</v>
      </c>
      <c r="J113" s="8" t="str">
        <f t="shared" si="7"/>
        <v>No</v>
      </c>
    </row>
    <row r="114" spans="1:10" s="10" customFormat="1" x14ac:dyDescent="0.25">
      <c r="A114" s="5">
        <v>402</v>
      </c>
      <c r="B114" s="6" t="s">
        <v>230</v>
      </c>
      <c r="C114" s="7">
        <v>561</v>
      </c>
      <c r="D114" s="7">
        <v>1424160</v>
      </c>
      <c r="E114" s="7">
        <f t="shared" si="4"/>
        <v>561</v>
      </c>
      <c r="F114" s="7" t="str">
        <f t="shared" si="5"/>
        <v>No</v>
      </c>
      <c r="G114" s="6" t="s">
        <v>231</v>
      </c>
      <c r="H114" s="8">
        <v>2</v>
      </c>
      <c r="I114" s="8">
        <f t="shared" si="6"/>
        <v>280.5</v>
      </c>
      <c r="J114" s="8" t="str">
        <f t="shared" si="7"/>
        <v>No</v>
      </c>
    </row>
    <row r="115" spans="1:10" s="10" customFormat="1" x14ac:dyDescent="0.25">
      <c r="A115" s="5">
        <v>404</v>
      </c>
      <c r="B115" s="6" t="s">
        <v>232</v>
      </c>
      <c r="C115" s="7">
        <v>542</v>
      </c>
      <c r="D115" s="7">
        <v>1375920</v>
      </c>
      <c r="E115" s="7">
        <f t="shared" si="4"/>
        <v>542</v>
      </c>
      <c r="F115" s="7" t="str">
        <f t="shared" si="5"/>
        <v>No</v>
      </c>
      <c r="G115" s="6" t="s">
        <v>233</v>
      </c>
      <c r="H115" s="8">
        <v>1</v>
      </c>
      <c r="I115" s="8">
        <f t="shared" si="6"/>
        <v>542</v>
      </c>
      <c r="J115" s="8" t="str">
        <f t="shared" si="7"/>
        <v>No</v>
      </c>
    </row>
    <row r="116" spans="1:10" s="10" customFormat="1" x14ac:dyDescent="0.25">
      <c r="A116" s="5">
        <v>406</v>
      </c>
      <c r="B116" s="6" t="s">
        <v>234</v>
      </c>
      <c r="C116" s="7">
        <v>508</v>
      </c>
      <c r="D116" s="7">
        <v>1289220</v>
      </c>
      <c r="E116" s="7">
        <f t="shared" si="4"/>
        <v>508</v>
      </c>
      <c r="F116" s="7" t="str">
        <f t="shared" si="5"/>
        <v>No</v>
      </c>
      <c r="G116" s="6" t="s">
        <v>235</v>
      </c>
      <c r="H116" s="8">
        <v>1</v>
      </c>
      <c r="I116" s="8">
        <f t="shared" si="6"/>
        <v>508</v>
      </c>
      <c r="J116" s="8" t="str">
        <f t="shared" si="7"/>
        <v>No</v>
      </c>
    </row>
    <row r="117" spans="1:10" s="10" customFormat="1" x14ac:dyDescent="0.25">
      <c r="A117" s="5">
        <v>408</v>
      </c>
      <c r="B117" s="6" t="s">
        <v>236</v>
      </c>
      <c r="C117" s="7">
        <v>87</v>
      </c>
      <c r="D117" s="7">
        <v>222624</v>
      </c>
      <c r="E117" s="7">
        <f t="shared" si="4"/>
        <v>87</v>
      </c>
      <c r="F117" s="7" t="str">
        <f t="shared" si="5"/>
        <v>No</v>
      </c>
      <c r="G117" s="6" t="s">
        <v>237</v>
      </c>
      <c r="H117" s="8">
        <v>1</v>
      </c>
      <c r="I117" s="8">
        <f t="shared" si="6"/>
        <v>87</v>
      </c>
      <c r="J117" s="8" t="str">
        <f t="shared" si="7"/>
        <v>No</v>
      </c>
    </row>
    <row r="118" spans="1:10" s="10" customFormat="1" x14ac:dyDescent="0.25">
      <c r="A118" s="5">
        <v>409</v>
      </c>
      <c r="B118" s="6" t="s">
        <v>238</v>
      </c>
      <c r="C118" s="7">
        <v>173</v>
      </c>
      <c r="D118" s="7">
        <v>440453</v>
      </c>
      <c r="E118" s="7">
        <f t="shared" si="4"/>
        <v>173</v>
      </c>
      <c r="F118" s="7" t="str">
        <f t="shared" si="5"/>
        <v>No</v>
      </c>
      <c r="G118" s="6" t="s">
        <v>239</v>
      </c>
      <c r="H118" s="8">
        <v>3</v>
      </c>
      <c r="I118" s="8">
        <f t="shared" si="6"/>
        <v>57.666666666666664</v>
      </c>
      <c r="J118" s="8" t="str">
        <f t="shared" si="7"/>
        <v>No</v>
      </c>
    </row>
    <row r="119" spans="1:10" s="10" customFormat="1" x14ac:dyDescent="0.25">
      <c r="A119" s="5">
        <v>410</v>
      </c>
      <c r="B119" s="6" t="s">
        <v>240</v>
      </c>
      <c r="C119" s="7">
        <v>45</v>
      </c>
      <c r="D119" s="7">
        <v>115780</v>
      </c>
      <c r="E119" s="7">
        <f t="shared" si="4"/>
        <v>45</v>
      </c>
      <c r="F119" s="7" t="str">
        <f t="shared" si="5"/>
        <v>No</v>
      </c>
      <c r="G119" s="6" t="s">
        <v>241</v>
      </c>
      <c r="H119" s="8">
        <v>1</v>
      </c>
      <c r="I119" s="8">
        <f t="shared" si="6"/>
        <v>45</v>
      </c>
      <c r="J119" s="8" t="str">
        <f t="shared" si="7"/>
        <v>No</v>
      </c>
    </row>
    <row r="120" spans="1:10" s="10" customFormat="1" x14ac:dyDescent="0.25">
      <c r="A120" s="5">
        <v>412</v>
      </c>
      <c r="B120" s="6" t="s">
        <v>242</v>
      </c>
      <c r="C120" s="7">
        <v>100</v>
      </c>
      <c r="D120" s="7">
        <v>254520</v>
      </c>
      <c r="E120" s="7">
        <f t="shared" si="4"/>
        <v>100</v>
      </c>
      <c r="F120" s="7" t="str">
        <f t="shared" si="5"/>
        <v>No</v>
      </c>
      <c r="G120" s="6" t="s">
        <v>243</v>
      </c>
      <c r="H120" s="8">
        <v>1</v>
      </c>
      <c r="I120" s="8">
        <f t="shared" si="6"/>
        <v>100</v>
      </c>
      <c r="J120" s="8" t="str">
        <f t="shared" si="7"/>
        <v>No</v>
      </c>
    </row>
    <row r="121" spans="1:10" s="10" customFormat="1" x14ac:dyDescent="0.25">
      <c r="A121" s="5">
        <v>413</v>
      </c>
      <c r="B121" s="6" t="s">
        <v>244</v>
      </c>
      <c r="C121" s="7">
        <v>452</v>
      </c>
      <c r="D121" s="7">
        <v>1148160</v>
      </c>
      <c r="E121" s="7">
        <f t="shared" si="4"/>
        <v>452</v>
      </c>
      <c r="F121" s="7" t="str">
        <f t="shared" si="5"/>
        <v>No</v>
      </c>
      <c r="G121" s="6" t="s">
        <v>245</v>
      </c>
      <c r="H121" s="8">
        <v>1</v>
      </c>
      <c r="I121" s="8">
        <f t="shared" si="6"/>
        <v>452</v>
      </c>
      <c r="J121" s="8" t="str">
        <f t="shared" si="7"/>
        <v>No</v>
      </c>
    </row>
    <row r="122" spans="1:10" s="10" customFormat="1" x14ac:dyDescent="0.25">
      <c r="A122" s="5">
        <v>414</v>
      </c>
      <c r="B122" s="6" t="s">
        <v>246</v>
      </c>
      <c r="C122" s="7">
        <v>2198</v>
      </c>
      <c r="D122" s="7">
        <v>5574000</v>
      </c>
      <c r="E122" s="7">
        <f t="shared" si="4"/>
        <v>2198</v>
      </c>
      <c r="F122" s="7" t="str">
        <f t="shared" si="5"/>
        <v>No</v>
      </c>
      <c r="G122" s="6" t="s">
        <v>247</v>
      </c>
      <c r="H122" s="8">
        <v>1</v>
      </c>
      <c r="I122" s="8">
        <f t="shared" si="6"/>
        <v>2198</v>
      </c>
      <c r="J122" s="8" t="str">
        <f t="shared" si="7"/>
        <v>Yes</v>
      </c>
    </row>
    <row r="123" spans="1:10" s="10" customFormat="1" x14ac:dyDescent="0.25">
      <c r="A123" s="5">
        <v>415</v>
      </c>
      <c r="B123" s="6" t="s">
        <v>248</v>
      </c>
      <c r="C123" s="7">
        <v>41</v>
      </c>
      <c r="D123" s="7">
        <v>104400</v>
      </c>
      <c r="E123" s="7">
        <f t="shared" si="4"/>
        <v>41</v>
      </c>
      <c r="F123" s="7" t="str">
        <f t="shared" si="5"/>
        <v>No</v>
      </c>
      <c r="G123" s="6" t="s">
        <v>249</v>
      </c>
      <c r="H123" s="8">
        <v>1</v>
      </c>
      <c r="I123" s="8">
        <f t="shared" si="6"/>
        <v>41</v>
      </c>
      <c r="J123" s="8" t="str">
        <f t="shared" si="7"/>
        <v>No</v>
      </c>
    </row>
    <row r="124" spans="1:10" s="10" customFormat="1" x14ac:dyDescent="0.25">
      <c r="A124" s="5">
        <v>416</v>
      </c>
      <c r="B124" s="6" t="s">
        <v>250</v>
      </c>
      <c r="C124" s="7">
        <v>35</v>
      </c>
      <c r="D124" s="7">
        <v>89841</v>
      </c>
      <c r="E124" s="7">
        <f t="shared" si="4"/>
        <v>35</v>
      </c>
      <c r="F124" s="7" t="str">
        <f t="shared" si="5"/>
        <v>No</v>
      </c>
      <c r="G124" s="6" t="s">
        <v>251</v>
      </c>
      <c r="H124" s="8">
        <v>1</v>
      </c>
      <c r="I124" s="8">
        <f t="shared" si="6"/>
        <v>35</v>
      </c>
      <c r="J124" s="8" t="str">
        <f t="shared" si="7"/>
        <v>No</v>
      </c>
    </row>
    <row r="125" spans="1:10" s="10" customFormat="1" x14ac:dyDescent="0.25">
      <c r="A125" s="5">
        <v>417</v>
      </c>
      <c r="B125" s="6" t="s">
        <v>252</v>
      </c>
      <c r="C125" s="7">
        <v>41</v>
      </c>
      <c r="D125" s="7">
        <v>114267</v>
      </c>
      <c r="E125" s="7">
        <f t="shared" si="4"/>
        <v>45</v>
      </c>
      <c r="F125" s="7" t="str">
        <f t="shared" si="5"/>
        <v>No</v>
      </c>
      <c r="G125" s="6" t="s">
        <v>253</v>
      </c>
      <c r="H125" s="8">
        <v>1</v>
      </c>
      <c r="I125" s="8">
        <f t="shared" si="6"/>
        <v>41</v>
      </c>
      <c r="J125" s="8" t="str">
        <f t="shared" si="7"/>
        <v>No</v>
      </c>
    </row>
    <row r="126" spans="1:10" s="10" customFormat="1" x14ac:dyDescent="0.25">
      <c r="A126" s="5">
        <v>418</v>
      </c>
      <c r="B126" s="6" t="s">
        <v>254</v>
      </c>
      <c r="C126" s="7">
        <v>43</v>
      </c>
      <c r="D126" s="7">
        <v>111303</v>
      </c>
      <c r="E126" s="7">
        <f t="shared" si="4"/>
        <v>43</v>
      </c>
      <c r="F126" s="7" t="str">
        <f t="shared" si="5"/>
        <v>No</v>
      </c>
      <c r="G126" s="6" t="s">
        <v>255</v>
      </c>
      <c r="H126" s="8">
        <v>1</v>
      </c>
      <c r="I126" s="8">
        <f t="shared" si="6"/>
        <v>43</v>
      </c>
      <c r="J126" s="8" t="str">
        <f t="shared" si="7"/>
        <v>No</v>
      </c>
    </row>
    <row r="127" spans="1:10" s="10" customFormat="1" x14ac:dyDescent="0.25">
      <c r="A127" s="5">
        <v>419</v>
      </c>
      <c r="B127" s="6" t="s">
        <v>256</v>
      </c>
      <c r="C127" s="7">
        <v>41</v>
      </c>
      <c r="D127" s="7">
        <v>104400</v>
      </c>
      <c r="E127" s="7">
        <f t="shared" si="4"/>
        <v>41</v>
      </c>
      <c r="F127" s="7" t="str">
        <f t="shared" si="5"/>
        <v>No</v>
      </c>
      <c r="G127" s="6" t="s">
        <v>257</v>
      </c>
      <c r="H127" s="8">
        <v>1</v>
      </c>
      <c r="I127" s="8">
        <f t="shared" si="6"/>
        <v>41</v>
      </c>
      <c r="J127" s="8" t="str">
        <f t="shared" si="7"/>
        <v>No</v>
      </c>
    </row>
    <row r="128" spans="1:10" s="10" customFormat="1" x14ac:dyDescent="0.25">
      <c r="A128" s="5">
        <v>420</v>
      </c>
      <c r="B128" s="6" t="s">
        <v>258</v>
      </c>
      <c r="C128" s="7">
        <v>35</v>
      </c>
      <c r="D128" s="7">
        <v>89841</v>
      </c>
      <c r="E128" s="7">
        <f t="shared" si="4"/>
        <v>35</v>
      </c>
      <c r="F128" s="7" t="str">
        <f t="shared" si="5"/>
        <v>No</v>
      </c>
      <c r="G128" s="6" t="s">
        <v>259</v>
      </c>
      <c r="H128" s="8">
        <v>1</v>
      </c>
      <c r="I128" s="8">
        <f t="shared" si="6"/>
        <v>35</v>
      </c>
      <c r="J128" s="8" t="str">
        <f t="shared" si="7"/>
        <v>No</v>
      </c>
    </row>
    <row r="129" spans="1:11" s="10" customFormat="1" x14ac:dyDescent="0.25">
      <c r="A129" s="5">
        <v>422</v>
      </c>
      <c r="B129" s="6" t="s">
        <v>260</v>
      </c>
      <c r="C129" s="7">
        <v>420</v>
      </c>
      <c r="D129" s="7">
        <v>1065480</v>
      </c>
      <c r="E129" s="7">
        <f t="shared" si="4"/>
        <v>420</v>
      </c>
      <c r="F129" s="7" t="str">
        <f t="shared" si="5"/>
        <v>No</v>
      </c>
      <c r="G129" s="6" t="s">
        <v>261</v>
      </c>
      <c r="H129" s="8">
        <v>1</v>
      </c>
      <c r="I129" s="8">
        <f t="shared" si="6"/>
        <v>420</v>
      </c>
      <c r="J129" s="8" t="str">
        <f t="shared" si="7"/>
        <v>No</v>
      </c>
    </row>
    <row r="130" spans="1:11" s="10" customFormat="1" x14ac:dyDescent="0.25">
      <c r="A130" s="5">
        <v>423</v>
      </c>
      <c r="B130" s="6" t="s">
        <v>262</v>
      </c>
      <c r="C130" s="7">
        <v>6</v>
      </c>
      <c r="D130" s="7">
        <v>12714800</v>
      </c>
      <c r="E130" s="7">
        <f t="shared" si="4"/>
        <v>5015</v>
      </c>
      <c r="F130" s="7" t="str">
        <f t="shared" si="5"/>
        <v>No</v>
      </c>
      <c r="G130" s="6" t="s">
        <v>263</v>
      </c>
      <c r="H130" s="8">
        <v>1</v>
      </c>
      <c r="I130" s="8">
        <f t="shared" si="6"/>
        <v>6</v>
      </c>
      <c r="J130" s="8" t="str">
        <f t="shared" si="7"/>
        <v>No</v>
      </c>
    </row>
    <row r="131" spans="1:11" s="10" customFormat="1" x14ac:dyDescent="0.25">
      <c r="A131" s="5">
        <v>425</v>
      </c>
      <c r="B131" s="6" t="s">
        <v>264</v>
      </c>
      <c r="C131" s="7">
        <v>10155</v>
      </c>
      <c r="D131" s="7">
        <v>25744502</v>
      </c>
      <c r="E131" s="7">
        <f t="shared" si="4"/>
        <v>10155</v>
      </c>
      <c r="F131" s="7" t="str">
        <f t="shared" si="5"/>
        <v>No</v>
      </c>
      <c r="G131" s="6" t="s">
        <v>265</v>
      </c>
      <c r="H131" s="8">
        <v>36</v>
      </c>
      <c r="I131" s="8">
        <f t="shared" si="6"/>
        <v>282.08333333333331</v>
      </c>
      <c r="J131" s="8" t="str">
        <f t="shared" si="7"/>
        <v>No</v>
      </c>
    </row>
    <row r="132" spans="1:11" s="10" customFormat="1" x14ac:dyDescent="0.25">
      <c r="A132" s="5">
        <v>427</v>
      </c>
      <c r="B132" s="6" t="s">
        <v>266</v>
      </c>
      <c r="C132" s="7">
        <v>271</v>
      </c>
      <c r="D132" s="7">
        <v>687720</v>
      </c>
      <c r="E132" s="7">
        <f t="shared" si="4"/>
        <v>271</v>
      </c>
      <c r="F132" s="7" t="str">
        <f t="shared" si="5"/>
        <v>No</v>
      </c>
      <c r="G132" s="6" t="s">
        <v>267</v>
      </c>
      <c r="H132" s="8">
        <v>1</v>
      </c>
      <c r="I132" s="8">
        <f t="shared" si="6"/>
        <v>271</v>
      </c>
      <c r="J132" s="8" t="str">
        <f t="shared" si="7"/>
        <v>No</v>
      </c>
    </row>
    <row r="133" spans="1:11" s="10" customFormat="1" x14ac:dyDescent="0.25">
      <c r="A133" s="5">
        <v>428</v>
      </c>
      <c r="B133" s="6" t="s">
        <v>268</v>
      </c>
      <c r="C133" s="7">
        <v>1805</v>
      </c>
      <c r="D133" s="7">
        <v>4575840</v>
      </c>
      <c r="E133" s="7">
        <f t="shared" si="4"/>
        <v>1805</v>
      </c>
      <c r="F133" s="7" t="str">
        <f t="shared" si="5"/>
        <v>No</v>
      </c>
      <c r="G133" s="6" t="s">
        <v>269</v>
      </c>
      <c r="H133" s="8">
        <v>1</v>
      </c>
      <c r="I133" s="8">
        <f t="shared" si="6"/>
        <v>1805</v>
      </c>
      <c r="J133" s="8" t="str">
        <f t="shared" si="7"/>
        <v>No</v>
      </c>
    </row>
    <row r="134" spans="1:11" s="10" customFormat="1" x14ac:dyDescent="0.25">
      <c r="A134" s="5">
        <v>429</v>
      </c>
      <c r="B134" s="6" t="s">
        <v>270</v>
      </c>
      <c r="C134" s="7">
        <v>109</v>
      </c>
      <c r="D134" s="7">
        <v>277500</v>
      </c>
      <c r="E134" s="7">
        <f t="shared" si="4"/>
        <v>109</v>
      </c>
      <c r="F134" s="7" t="str">
        <f t="shared" si="5"/>
        <v>No</v>
      </c>
      <c r="G134" s="6" t="s">
        <v>271</v>
      </c>
      <c r="H134" s="8">
        <v>1</v>
      </c>
      <c r="I134" s="8">
        <f t="shared" si="6"/>
        <v>109</v>
      </c>
      <c r="J134" s="8" t="str">
        <f t="shared" si="7"/>
        <v>No</v>
      </c>
    </row>
    <row r="135" spans="1:11" s="10" customFormat="1" x14ac:dyDescent="0.25">
      <c r="A135" s="5">
        <v>430</v>
      </c>
      <c r="B135" s="6" t="s">
        <v>272</v>
      </c>
      <c r="C135" s="7">
        <v>40007</v>
      </c>
      <c r="D135" s="7">
        <v>116572815</v>
      </c>
      <c r="E135" s="7">
        <f t="shared" si="4"/>
        <v>45985</v>
      </c>
      <c r="F135" s="7" t="str">
        <f t="shared" si="5"/>
        <v>No</v>
      </c>
      <c r="G135" s="6" t="s">
        <v>273</v>
      </c>
      <c r="H135" s="8">
        <v>414</v>
      </c>
      <c r="I135" s="8">
        <f t="shared" si="6"/>
        <v>96.635265700483089</v>
      </c>
      <c r="J135" s="8" t="str">
        <f t="shared" si="7"/>
        <v>No</v>
      </c>
    </row>
    <row r="136" spans="1:11" s="10" customFormat="1" x14ac:dyDescent="0.25">
      <c r="A136" s="5">
        <v>431</v>
      </c>
      <c r="B136" s="6" t="s">
        <v>274</v>
      </c>
      <c r="C136" s="7">
        <v>25</v>
      </c>
      <c r="D136" s="7">
        <v>63853</v>
      </c>
      <c r="E136" s="7">
        <f t="shared" si="4"/>
        <v>25</v>
      </c>
      <c r="F136" s="7" t="str">
        <f t="shared" si="5"/>
        <v>No</v>
      </c>
      <c r="G136" s="6" t="s">
        <v>275</v>
      </c>
      <c r="H136" s="8">
        <v>1</v>
      </c>
      <c r="I136" s="8">
        <f t="shared" si="6"/>
        <v>25</v>
      </c>
      <c r="J136" s="8" t="str">
        <f t="shared" si="7"/>
        <v>No</v>
      </c>
    </row>
    <row r="137" spans="1:11" s="10" customFormat="1" x14ac:dyDescent="0.25">
      <c r="A137" s="5">
        <v>434</v>
      </c>
      <c r="B137" s="6" t="s">
        <v>276</v>
      </c>
      <c r="C137" s="7">
        <v>16</v>
      </c>
      <c r="D137" s="7">
        <v>42214</v>
      </c>
      <c r="E137" s="7">
        <f t="shared" si="4"/>
        <v>16</v>
      </c>
      <c r="F137" s="7" t="str">
        <f t="shared" si="5"/>
        <v>No</v>
      </c>
      <c r="G137" s="6" t="s">
        <v>277</v>
      </c>
      <c r="H137" s="8">
        <v>3</v>
      </c>
      <c r="I137" s="8">
        <f t="shared" si="6"/>
        <v>5.333333333333333</v>
      </c>
      <c r="J137" s="8" t="str">
        <f t="shared" si="7"/>
        <v>No</v>
      </c>
    </row>
    <row r="138" spans="1:11" s="10" customFormat="1" x14ac:dyDescent="0.25">
      <c r="A138" s="5">
        <v>436</v>
      </c>
      <c r="B138" s="6" t="s">
        <v>278</v>
      </c>
      <c r="C138" s="7">
        <v>573</v>
      </c>
      <c r="D138" s="7">
        <v>2006640</v>
      </c>
      <c r="E138" s="7">
        <f t="shared" ref="E138:E201" si="8">ROUNDDOWN(D138/2535,0)</f>
        <v>791</v>
      </c>
      <c r="F138" s="7" t="str">
        <f t="shared" ref="F138:F201" si="9">IF(C138&gt;E138,"Yes", "No")</f>
        <v>No</v>
      </c>
      <c r="G138" s="6" t="s">
        <v>279</v>
      </c>
      <c r="H138" s="8">
        <v>1</v>
      </c>
      <c r="I138" s="8">
        <f t="shared" ref="I138:I201" si="10">C138/H138</f>
        <v>573</v>
      </c>
      <c r="J138" s="8" t="str">
        <f t="shared" ref="J138:J201" si="11">IF(I138&gt;2000,"Yes", "No")</f>
        <v>No</v>
      </c>
    </row>
    <row r="139" spans="1:11" s="10" customFormat="1" x14ac:dyDescent="0.25">
      <c r="A139" s="5">
        <v>437</v>
      </c>
      <c r="B139" s="6" t="s">
        <v>280</v>
      </c>
      <c r="C139" s="7">
        <v>73</v>
      </c>
      <c r="D139" s="7">
        <v>186828</v>
      </c>
      <c r="E139" s="7">
        <f t="shared" si="8"/>
        <v>73</v>
      </c>
      <c r="F139" s="7" t="str">
        <f t="shared" si="9"/>
        <v>No</v>
      </c>
      <c r="G139" s="6" t="s">
        <v>281</v>
      </c>
      <c r="H139" s="8">
        <v>1</v>
      </c>
      <c r="I139" s="8">
        <f t="shared" si="10"/>
        <v>73</v>
      </c>
      <c r="J139" s="8" t="str">
        <f t="shared" si="11"/>
        <v>No</v>
      </c>
    </row>
    <row r="140" spans="1:11" s="10" customFormat="1" x14ac:dyDescent="0.25">
      <c r="A140" s="5">
        <v>439</v>
      </c>
      <c r="B140" s="6" t="s">
        <v>282</v>
      </c>
      <c r="C140" s="7">
        <v>2519</v>
      </c>
      <c r="D140" s="7">
        <v>6386640</v>
      </c>
      <c r="E140" s="7">
        <f t="shared" si="8"/>
        <v>2519</v>
      </c>
      <c r="F140" s="7" t="str">
        <f t="shared" si="9"/>
        <v>No</v>
      </c>
      <c r="G140" s="6" t="s">
        <v>283</v>
      </c>
      <c r="H140" s="8">
        <v>1</v>
      </c>
      <c r="I140" s="8">
        <f t="shared" si="10"/>
        <v>2519</v>
      </c>
      <c r="J140" s="8" t="str">
        <f t="shared" si="11"/>
        <v>Yes</v>
      </c>
    </row>
    <row r="141" spans="1:11" s="10" customFormat="1" x14ac:dyDescent="0.25">
      <c r="A141" s="5">
        <v>441</v>
      </c>
      <c r="B141" s="6" t="s">
        <v>284</v>
      </c>
      <c r="C141" s="7">
        <v>13585</v>
      </c>
      <c r="D141" s="7">
        <v>34439837</v>
      </c>
      <c r="E141" s="7">
        <f t="shared" si="8"/>
        <v>13585</v>
      </c>
      <c r="F141" s="7" t="str">
        <f t="shared" si="9"/>
        <v>No</v>
      </c>
      <c r="G141" s="6" t="s">
        <v>285</v>
      </c>
      <c r="H141" s="8">
        <v>54</v>
      </c>
      <c r="I141" s="8">
        <f t="shared" si="10"/>
        <v>251.57407407407408</v>
      </c>
      <c r="J141" s="8" t="str">
        <f t="shared" si="11"/>
        <v>No</v>
      </c>
      <c r="K141" s="11"/>
    </row>
    <row r="142" spans="1:11" s="10" customFormat="1" x14ac:dyDescent="0.25">
      <c r="A142" s="5">
        <v>442</v>
      </c>
      <c r="B142" s="6" t="s">
        <v>286</v>
      </c>
      <c r="C142" s="7">
        <v>11933</v>
      </c>
      <c r="D142" s="7">
        <v>68132713</v>
      </c>
      <c r="E142" s="7">
        <f t="shared" si="8"/>
        <v>26876</v>
      </c>
      <c r="F142" s="7" t="str">
        <f t="shared" si="9"/>
        <v>No</v>
      </c>
      <c r="G142" s="6" t="s">
        <v>287</v>
      </c>
      <c r="H142" s="8">
        <v>21</v>
      </c>
      <c r="I142" s="8">
        <f t="shared" si="10"/>
        <v>568.23809523809518</v>
      </c>
      <c r="J142" s="8" t="str">
        <f t="shared" si="11"/>
        <v>No</v>
      </c>
    </row>
    <row r="143" spans="1:11" s="10" customFormat="1" x14ac:dyDescent="0.25">
      <c r="A143" s="5">
        <v>443</v>
      </c>
      <c r="B143" s="6" t="s">
        <v>288</v>
      </c>
      <c r="C143" s="7">
        <v>116</v>
      </c>
      <c r="D143" s="7">
        <v>296162</v>
      </c>
      <c r="E143" s="7">
        <f t="shared" si="8"/>
        <v>116</v>
      </c>
      <c r="F143" s="7" t="str">
        <f t="shared" si="9"/>
        <v>No</v>
      </c>
      <c r="G143" s="6" t="s">
        <v>289</v>
      </c>
      <c r="H143" s="8">
        <v>1</v>
      </c>
      <c r="I143" s="8">
        <f t="shared" si="10"/>
        <v>116</v>
      </c>
      <c r="J143" s="8" t="str">
        <f t="shared" si="11"/>
        <v>No</v>
      </c>
    </row>
    <row r="144" spans="1:11" s="10" customFormat="1" x14ac:dyDescent="0.25">
      <c r="A144" s="5">
        <v>444</v>
      </c>
      <c r="B144" s="6" t="s">
        <v>290</v>
      </c>
      <c r="C144" s="7">
        <v>75</v>
      </c>
      <c r="D144" s="7">
        <v>200340</v>
      </c>
      <c r="E144" s="7">
        <f t="shared" si="8"/>
        <v>79</v>
      </c>
      <c r="F144" s="7" t="str">
        <f t="shared" si="9"/>
        <v>No</v>
      </c>
      <c r="G144" s="6" t="s">
        <v>291</v>
      </c>
      <c r="H144" s="8">
        <v>1</v>
      </c>
      <c r="I144" s="8">
        <f t="shared" si="10"/>
        <v>75</v>
      </c>
      <c r="J144" s="8" t="str">
        <f t="shared" si="11"/>
        <v>No</v>
      </c>
    </row>
    <row r="145" spans="1:11" s="10" customFormat="1" x14ac:dyDescent="0.25">
      <c r="A145" s="5">
        <v>446</v>
      </c>
      <c r="B145" s="6" t="s">
        <v>292</v>
      </c>
      <c r="C145" s="7">
        <v>548</v>
      </c>
      <c r="D145" s="7">
        <v>1391461</v>
      </c>
      <c r="E145" s="7">
        <f t="shared" si="8"/>
        <v>548</v>
      </c>
      <c r="F145" s="7" t="str">
        <f t="shared" si="9"/>
        <v>No</v>
      </c>
      <c r="G145" s="6" t="s">
        <v>293</v>
      </c>
      <c r="H145" s="8">
        <v>3</v>
      </c>
      <c r="I145" s="8">
        <f t="shared" si="10"/>
        <v>182.66666666666666</v>
      </c>
      <c r="J145" s="8" t="str">
        <f t="shared" si="11"/>
        <v>No</v>
      </c>
    </row>
    <row r="146" spans="1:11" s="10" customFormat="1" x14ac:dyDescent="0.25">
      <c r="A146" s="5">
        <v>448</v>
      </c>
      <c r="B146" s="6" t="s">
        <v>294</v>
      </c>
      <c r="C146" s="7">
        <v>9</v>
      </c>
      <c r="D146" s="7">
        <v>23391</v>
      </c>
      <c r="E146" s="7">
        <f t="shared" si="8"/>
        <v>9</v>
      </c>
      <c r="F146" s="7" t="str">
        <f t="shared" si="9"/>
        <v>No</v>
      </c>
      <c r="G146" s="6" t="s">
        <v>295</v>
      </c>
      <c r="H146" s="8">
        <v>2</v>
      </c>
      <c r="I146" s="8">
        <f t="shared" si="10"/>
        <v>4.5</v>
      </c>
      <c r="J146" s="8" t="str">
        <f t="shared" si="11"/>
        <v>No</v>
      </c>
    </row>
    <row r="147" spans="1:11" s="10" customFormat="1" x14ac:dyDescent="0.25">
      <c r="A147" s="5">
        <v>449</v>
      </c>
      <c r="B147" s="6" t="s">
        <v>296</v>
      </c>
      <c r="C147" s="7">
        <v>8902</v>
      </c>
      <c r="D147" s="7">
        <v>22568904</v>
      </c>
      <c r="E147" s="7">
        <f t="shared" si="8"/>
        <v>8902</v>
      </c>
      <c r="F147" s="7" t="str">
        <f t="shared" si="9"/>
        <v>No</v>
      </c>
      <c r="G147" s="6" t="s">
        <v>297</v>
      </c>
      <c r="H147" s="8">
        <v>4</v>
      </c>
      <c r="I147" s="8">
        <f t="shared" si="10"/>
        <v>2225.5</v>
      </c>
      <c r="J147" s="8" t="str">
        <f t="shared" si="11"/>
        <v>Yes</v>
      </c>
    </row>
    <row r="148" spans="1:11" s="10" customFormat="1" x14ac:dyDescent="0.25">
      <c r="A148" s="5">
        <v>450</v>
      </c>
      <c r="B148" s="6" t="s">
        <v>298</v>
      </c>
      <c r="C148" s="7">
        <v>18299</v>
      </c>
      <c r="D148" s="7">
        <v>48650557</v>
      </c>
      <c r="E148" s="7">
        <f t="shared" si="8"/>
        <v>19191</v>
      </c>
      <c r="F148" s="7" t="str">
        <f t="shared" si="9"/>
        <v>No</v>
      </c>
      <c r="G148" s="6" t="s">
        <v>299</v>
      </c>
      <c r="H148" s="8">
        <v>15</v>
      </c>
      <c r="I148" s="8">
        <f t="shared" si="10"/>
        <v>1219.9333333333334</v>
      </c>
      <c r="J148" s="8" t="str">
        <f t="shared" si="11"/>
        <v>No</v>
      </c>
    </row>
    <row r="149" spans="1:11" s="10" customFormat="1" x14ac:dyDescent="0.25">
      <c r="A149" s="5">
        <v>451</v>
      </c>
      <c r="B149" s="6" t="s">
        <v>300</v>
      </c>
      <c r="C149" s="7">
        <v>30</v>
      </c>
      <c r="D149" s="7">
        <v>77909</v>
      </c>
      <c r="E149" s="7">
        <f t="shared" si="8"/>
        <v>30</v>
      </c>
      <c r="F149" s="7" t="str">
        <f t="shared" si="9"/>
        <v>No</v>
      </c>
      <c r="G149" s="6" t="s">
        <v>301</v>
      </c>
      <c r="H149" s="8">
        <v>2</v>
      </c>
      <c r="I149" s="8">
        <f t="shared" si="10"/>
        <v>15</v>
      </c>
      <c r="J149" s="8" t="str">
        <f t="shared" si="11"/>
        <v>No</v>
      </c>
    </row>
    <row r="150" spans="1:11" s="10" customFormat="1" x14ac:dyDescent="0.25">
      <c r="A150" s="5">
        <v>452</v>
      </c>
      <c r="B150" s="6" t="s">
        <v>302</v>
      </c>
      <c r="C150" s="7">
        <v>12677</v>
      </c>
      <c r="D150" s="7">
        <v>32135480</v>
      </c>
      <c r="E150" s="7">
        <f t="shared" si="8"/>
        <v>12676</v>
      </c>
      <c r="F150" s="7" t="str">
        <f t="shared" si="9"/>
        <v>Yes</v>
      </c>
      <c r="G150" s="6" t="s">
        <v>303</v>
      </c>
      <c r="H150" s="8">
        <v>5</v>
      </c>
      <c r="I150" s="8">
        <f t="shared" si="10"/>
        <v>2535.4</v>
      </c>
      <c r="J150" s="8" t="str">
        <f t="shared" si="11"/>
        <v>Yes</v>
      </c>
      <c r="K150" s="11" t="s">
        <v>175</v>
      </c>
    </row>
    <row r="151" spans="1:11" s="10" customFormat="1" x14ac:dyDescent="0.25">
      <c r="A151" s="5">
        <v>453</v>
      </c>
      <c r="B151" s="6" t="s">
        <v>304</v>
      </c>
      <c r="C151" s="7">
        <v>48</v>
      </c>
      <c r="D151" s="7">
        <v>135876</v>
      </c>
      <c r="E151" s="7">
        <f t="shared" si="8"/>
        <v>53</v>
      </c>
      <c r="F151" s="7" t="str">
        <f t="shared" si="9"/>
        <v>No</v>
      </c>
      <c r="G151" s="6" t="s">
        <v>305</v>
      </c>
      <c r="H151" s="8">
        <v>1</v>
      </c>
      <c r="I151" s="8">
        <f t="shared" si="10"/>
        <v>48</v>
      </c>
      <c r="J151" s="8" t="str">
        <f t="shared" si="11"/>
        <v>No</v>
      </c>
    </row>
    <row r="152" spans="1:11" s="10" customFormat="1" x14ac:dyDescent="0.25">
      <c r="A152" s="5">
        <v>454</v>
      </c>
      <c r="B152" s="6" t="s">
        <v>306</v>
      </c>
      <c r="C152" s="7">
        <v>8</v>
      </c>
      <c r="D152" s="7">
        <v>22775</v>
      </c>
      <c r="E152" s="7">
        <f t="shared" si="8"/>
        <v>8</v>
      </c>
      <c r="F152" s="7" t="str">
        <f t="shared" si="9"/>
        <v>No</v>
      </c>
      <c r="G152" s="6" t="s">
        <v>307</v>
      </c>
      <c r="H152" s="8">
        <v>1</v>
      </c>
      <c r="I152" s="8">
        <f t="shared" si="10"/>
        <v>8</v>
      </c>
      <c r="J152" s="8" t="str">
        <f t="shared" si="11"/>
        <v>No</v>
      </c>
    </row>
    <row r="153" spans="1:11" s="10" customFormat="1" x14ac:dyDescent="0.25">
      <c r="A153" s="5">
        <v>455</v>
      </c>
      <c r="B153" s="6" t="s">
        <v>308</v>
      </c>
      <c r="C153" s="7">
        <v>27</v>
      </c>
      <c r="D153" s="7">
        <v>68728</v>
      </c>
      <c r="E153" s="7">
        <f t="shared" si="8"/>
        <v>27</v>
      </c>
      <c r="F153" s="7" t="str">
        <f t="shared" si="9"/>
        <v>No</v>
      </c>
      <c r="G153" s="6" t="s">
        <v>309</v>
      </c>
      <c r="H153" s="8">
        <v>1</v>
      </c>
      <c r="I153" s="8">
        <f t="shared" si="10"/>
        <v>27</v>
      </c>
      <c r="J153" s="8" t="str">
        <f t="shared" si="11"/>
        <v>No</v>
      </c>
    </row>
    <row r="154" spans="1:11" s="10" customFormat="1" x14ac:dyDescent="0.25">
      <c r="A154" s="5">
        <v>458</v>
      </c>
      <c r="B154" s="6" t="s">
        <v>310</v>
      </c>
      <c r="C154" s="7">
        <v>7</v>
      </c>
      <c r="D154" s="7">
        <v>19818</v>
      </c>
      <c r="E154" s="7">
        <f t="shared" si="8"/>
        <v>7</v>
      </c>
      <c r="F154" s="7" t="str">
        <f t="shared" si="9"/>
        <v>No</v>
      </c>
      <c r="G154" s="6" t="s">
        <v>311</v>
      </c>
      <c r="H154" s="8">
        <v>1</v>
      </c>
      <c r="I154" s="8">
        <f t="shared" si="10"/>
        <v>7</v>
      </c>
      <c r="J154" s="8" t="str">
        <f t="shared" si="11"/>
        <v>No</v>
      </c>
    </row>
    <row r="155" spans="1:11" s="10" customFormat="1" x14ac:dyDescent="0.25">
      <c r="A155" s="5">
        <v>460</v>
      </c>
      <c r="B155" s="6" t="s">
        <v>312</v>
      </c>
      <c r="C155" s="7">
        <v>689</v>
      </c>
      <c r="D155" s="7">
        <v>1749021</v>
      </c>
      <c r="E155" s="7">
        <f t="shared" si="8"/>
        <v>689</v>
      </c>
      <c r="F155" s="7" t="str">
        <f t="shared" si="9"/>
        <v>No</v>
      </c>
      <c r="G155" s="6" t="s">
        <v>313</v>
      </c>
      <c r="H155" s="8">
        <v>10</v>
      </c>
      <c r="I155" s="8">
        <f t="shared" si="10"/>
        <v>68.900000000000006</v>
      </c>
      <c r="J155" s="8" t="str">
        <f t="shared" si="11"/>
        <v>No</v>
      </c>
    </row>
    <row r="156" spans="1:11" s="10" customFormat="1" x14ac:dyDescent="0.25">
      <c r="A156" s="5">
        <v>463</v>
      </c>
      <c r="B156" s="6" t="s">
        <v>314</v>
      </c>
      <c r="C156" s="7">
        <v>6</v>
      </c>
      <c r="D156" s="7">
        <v>83640</v>
      </c>
      <c r="E156" s="7">
        <f t="shared" si="8"/>
        <v>32</v>
      </c>
      <c r="F156" s="7" t="str">
        <f t="shared" si="9"/>
        <v>No</v>
      </c>
      <c r="G156" s="6" t="s">
        <v>315</v>
      </c>
      <c r="H156" s="8">
        <v>3</v>
      </c>
      <c r="I156" s="8">
        <f t="shared" si="10"/>
        <v>2</v>
      </c>
      <c r="J156" s="8" t="str">
        <f t="shared" si="11"/>
        <v>No</v>
      </c>
    </row>
    <row r="157" spans="1:11" s="10" customFormat="1" x14ac:dyDescent="0.25">
      <c r="A157" s="5">
        <v>464</v>
      </c>
      <c r="B157" s="6" t="s">
        <v>316</v>
      </c>
      <c r="C157" s="7">
        <v>108263</v>
      </c>
      <c r="D157" s="7">
        <v>284193790</v>
      </c>
      <c r="E157" s="7">
        <f t="shared" si="8"/>
        <v>112108</v>
      </c>
      <c r="F157" s="7" t="str">
        <f t="shared" si="9"/>
        <v>No</v>
      </c>
      <c r="G157" s="6" t="s">
        <v>317</v>
      </c>
      <c r="H157" s="8">
        <v>151</v>
      </c>
      <c r="I157" s="8">
        <f t="shared" si="10"/>
        <v>716.97350993377484</v>
      </c>
      <c r="J157" s="8" t="str">
        <f t="shared" si="11"/>
        <v>No</v>
      </c>
    </row>
    <row r="158" spans="1:11" s="10" customFormat="1" x14ac:dyDescent="0.25">
      <c r="A158" s="5">
        <v>465</v>
      </c>
      <c r="B158" s="6" t="s">
        <v>318</v>
      </c>
      <c r="C158" s="7">
        <v>12468</v>
      </c>
      <c r="D158" s="7">
        <v>31606640</v>
      </c>
      <c r="E158" s="7">
        <f t="shared" si="8"/>
        <v>12468</v>
      </c>
      <c r="F158" s="7" t="str">
        <f t="shared" si="9"/>
        <v>No</v>
      </c>
      <c r="G158" s="6" t="s">
        <v>319</v>
      </c>
      <c r="H158" s="8">
        <v>6</v>
      </c>
      <c r="I158" s="8">
        <f t="shared" si="10"/>
        <v>2078</v>
      </c>
      <c r="J158" s="8" t="str">
        <f t="shared" si="11"/>
        <v>Yes</v>
      </c>
    </row>
    <row r="159" spans="1:11" s="10" customFormat="1" x14ac:dyDescent="0.25">
      <c r="A159" s="5">
        <v>469</v>
      </c>
      <c r="B159" s="6" t="s">
        <v>320</v>
      </c>
      <c r="C159" s="7">
        <v>3844</v>
      </c>
      <c r="D159" s="7">
        <v>185755773</v>
      </c>
      <c r="E159" s="7">
        <f t="shared" si="8"/>
        <v>73276</v>
      </c>
      <c r="F159" s="7" t="str">
        <f t="shared" si="9"/>
        <v>No</v>
      </c>
      <c r="G159" s="6" t="s">
        <v>321</v>
      </c>
      <c r="H159" s="8">
        <v>2</v>
      </c>
      <c r="I159" s="8">
        <f t="shared" si="10"/>
        <v>1922</v>
      </c>
      <c r="J159" s="8" t="str">
        <f t="shared" si="11"/>
        <v>No</v>
      </c>
    </row>
    <row r="160" spans="1:11" s="10" customFormat="1" x14ac:dyDescent="0.25">
      <c r="A160" s="5">
        <v>471</v>
      </c>
      <c r="B160" s="6" t="s">
        <v>322</v>
      </c>
      <c r="C160" s="7">
        <v>4202</v>
      </c>
      <c r="D160" s="7">
        <v>10654005</v>
      </c>
      <c r="E160" s="7">
        <f t="shared" si="8"/>
        <v>4202</v>
      </c>
      <c r="F160" s="7" t="str">
        <f t="shared" si="9"/>
        <v>No</v>
      </c>
      <c r="G160" s="6" t="s">
        <v>323</v>
      </c>
      <c r="H160" s="8">
        <v>3</v>
      </c>
      <c r="I160" s="8">
        <f t="shared" si="10"/>
        <v>1400.6666666666667</v>
      </c>
      <c r="J160" s="8" t="str">
        <f t="shared" si="11"/>
        <v>No</v>
      </c>
    </row>
    <row r="161" spans="1:10" s="10" customFormat="1" x14ac:dyDescent="0.25">
      <c r="A161" s="5">
        <v>473</v>
      </c>
      <c r="B161" s="6" t="s">
        <v>324</v>
      </c>
      <c r="C161" s="7">
        <v>70</v>
      </c>
      <c r="D161" s="7">
        <v>223560</v>
      </c>
      <c r="E161" s="7">
        <f t="shared" si="8"/>
        <v>88</v>
      </c>
      <c r="F161" s="7" t="str">
        <f t="shared" si="9"/>
        <v>No</v>
      </c>
      <c r="G161" s="6" t="s">
        <v>325</v>
      </c>
      <c r="H161" s="8">
        <v>1</v>
      </c>
      <c r="I161" s="8">
        <f t="shared" si="10"/>
        <v>70</v>
      </c>
      <c r="J161" s="8" t="str">
        <f t="shared" si="11"/>
        <v>No</v>
      </c>
    </row>
    <row r="162" spans="1:10" s="10" customFormat="1" x14ac:dyDescent="0.25">
      <c r="A162" s="5">
        <v>474</v>
      </c>
      <c r="B162" s="6" t="s">
        <v>326</v>
      </c>
      <c r="C162" s="7">
        <v>43</v>
      </c>
      <c r="D162" s="7">
        <v>109440</v>
      </c>
      <c r="E162" s="7">
        <f t="shared" si="8"/>
        <v>43</v>
      </c>
      <c r="F162" s="7" t="str">
        <f t="shared" si="9"/>
        <v>No</v>
      </c>
      <c r="G162" s="6" t="s">
        <v>327</v>
      </c>
      <c r="H162" s="8">
        <v>1</v>
      </c>
      <c r="I162" s="8">
        <f t="shared" si="10"/>
        <v>43</v>
      </c>
      <c r="J162" s="8" t="str">
        <f t="shared" si="11"/>
        <v>No</v>
      </c>
    </row>
    <row r="163" spans="1:10" s="10" customFormat="1" x14ac:dyDescent="0.25">
      <c r="A163" s="5">
        <v>475</v>
      </c>
      <c r="B163" s="6" t="s">
        <v>328</v>
      </c>
      <c r="C163" s="7">
        <v>60</v>
      </c>
      <c r="D163" s="7">
        <v>154020</v>
      </c>
      <c r="E163" s="7">
        <f t="shared" si="8"/>
        <v>60</v>
      </c>
      <c r="F163" s="7" t="str">
        <f t="shared" si="9"/>
        <v>No</v>
      </c>
      <c r="G163" s="6" t="s">
        <v>329</v>
      </c>
      <c r="H163" s="8">
        <v>1</v>
      </c>
      <c r="I163" s="8">
        <f t="shared" si="10"/>
        <v>60</v>
      </c>
      <c r="J163" s="8" t="str">
        <f t="shared" si="11"/>
        <v>No</v>
      </c>
    </row>
    <row r="164" spans="1:10" s="10" customFormat="1" x14ac:dyDescent="0.25">
      <c r="A164" s="5">
        <v>476</v>
      </c>
      <c r="B164" s="6" t="s">
        <v>330</v>
      </c>
      <c r="C164" s="7">
        <v>90</v>
      </c>
      <c r="D164" s="7">
        <v>1081560</v>
      </c>
      <c r="E164" s="7">
        <f t="shared" si="8"/>
        <v>426</v>
      </c>
      <c r="F164" s="7" t="str">
        <f t="shared" si="9"/>
        <v>No</v>
      </c>
      <c r="G164" s="6" t="s">
        <v>331</v>
      </c>
      <c r="H164" s="8">
        <v>1</v>
      </c>
      <c r="I164" s="8">
        <f t="shared" si="10"/>
        <v>90</v>
      </c>
      <c r="J164" s="8" t="str">
        <f t="shared" si="11"/>
        <v>No</v>
      </c>
    </row>
    <row r="165" spans="1:10" s="10" customFormat="1" x14ac:dyDescent="0.25">
      <c r="A165" s="5">
        <v>479</v>
      </c>
      <c r="B165" s="6" t="s">
        <v>332</v>
      </c>
      <c r="C165" s="7">
        <v>5428</v>
      </c>
      <c r="D165" s="7">
        <v>48650557</v>
      </c>
      <c r="E165" s="7">
        <f t="shared" si="8"/>
        <v>19191</v>
      </c>
      <c r="F165" s="7" t="str">
        <f t="shared" si="9"/>
        <v>No</v>
      </c>
      <c r="G165" s="6" t="s">
        <v>333</v>
      </c>
      <c r="H165" s="8">
        <v>4</v>
      </c>
      <c r="I165" s="8">
        <f t="shared" si="10"/>
        <v>1357</v>
      </c>
      <c r="J165" s="8" t="str">
        <f t="shared" si="11"/>
        <v>No</v>
      </c>
    </row>
    <row r="166" spans="1:10" s="10" customFormat="1" x14ac:dyDescent="0.25">
      <c r="A166" s="5">
        <v>480</v>
      </c>
      <c r="B166" s="6" t="s">
        <v>334</v>
      </c>
      <c r="C166" s="7">
        <v>487</v>
      </c>
      <c r="D166" s="7">
        <v>1236210</v>
      </c>
      <c r="E166" s="7">
        <f t="shared" si="8"/>
        <v>487</v>
      </c>
      <c r="F166" s="7" t="str">
        <f t="shared" si="9"/>
        <v>No</v>
      </c>
      <c r="G166" s="6" t="s">
        <v>335</v>
      </c>
      <c r="H166" s="8">
        <v>1</v>
      </c>
      <c r="I166" s="8">
        <f t="shared" si="10"/>
        <v>487</v>
      </c>
      <c r="J166" s="8" t="str">
        <f t="shared" si="11"/>
        <v>No</v>
      </c>
    </row>
    <row r="167" spans="1:10" s="10" customFormat="1" x14ac:dyDescent="0.25">
      <c r="A167" s="5">
        <v>481</v>
      </c>
      <c r="B167" s="6" t="s">
        <v>336</v>
      </c>
      <c r="C167" s="7">
        <v>1019</v>
      </c>
      <c r="D167" s="7">
        <v>2584800</v>
      </c>
      <c r="E167" s="7">
        <f t="shared" si="8"/>
        <v>1019</v>
      </c>
      <c r="F167" s="7" t="str">
        <f t="shared" si="9"/>
        <v>No</v>
      </c>
      <c r="G167" s="6" t="s">
        <v>337</v>
      </c>
      <c r="H167" s="8">
        <v>1</v>
      </c>
      <c r="I167" s="8">
        <f t="shared" si="10"/>
        <v>1019</v>
      </c>
      <c r="J167" s="8" t="str">
        <f t="shared" si="11"/>
        <v>No</v>
      </c>
    </row>
    <row r="168" spans="1:10" s="10" customFormat="1" x14ac:dyDescent="0.25">
      <c r="A168" s="5">
        <v>482</v>
      </c>
      <c r="B168" s="6" t="s">
        <v>338</v>
      </c>
      <c r="C168" s="7">
        <v>338</v>
      </c>
      <c r="D168" s="7">
        <v>858698</v>
      </c>
      <c r="E168" s="7">
        <f t="shared" si="8"/>
        <v>338</v>
      </c>
      <c r="F168" s="7" t="str">
        <f t="shared" si="9"/>
        <v>No</v>
      </c>
      <c r="G168" s="6" t="s">
        <v>339</v>
      </c>
      <c r="H168" s="8">
        <v>1</v>
      </c>
      <c r="I168" s="8">
        <f t="shared" si="10"/>
        <v>338</v>
      </c>
      <c r="J168" s="8" t="str">
        <f t="shared" si="11"/>
        <v>No</v>
      </c>
    </row>
    <row r="169" spans="1:10" s="10" customFormat="1" x14ac:dyDescent="0.25">
      <c r="A169" s="5">
        <v>483</v>
      </c>
      <c r="B169" s="6" t="s">
        <v>340</v>
      </c>
      <c r="C169" s="7">
        <v>10077</v>
      </c>
      <c r="D169" s="7">
        <v>27711700</v>
      </c>
      <c r="E169" s="7">
        <f t="shared" si="8"/>
        <v>10931</v>
      </c>
      <c r="F169" s="7" t="str">
        <f t="shared" si="9"/>
        <v>No</v>
      </c>
      <c r="G169" s="6" t="s">
        <v>341</v>
      </c>
      <c r="H169" s="8">
        <v>17</v>
      </c>
      <c r="I169" s="8">
        <f t="shared" si="10"/>
        <v>592.76470588235293</v>
      </c>
      <c r="J169" s="8" t="str">
        <f t="shared" si="11"/>
        <v>No</v>
      </c>
    </row>
    <row r="170" spans="1:10" s="10" customFormat="1" x14ac:dyDescent="0.25">
      <c r="A170" s="5">
        <v>484</v>
      </c>
      <c r="B170" s="6" t="s">
        <v>342</v>
      </c>
      <c r="C170" s="7">
        <v>65</v>
      </c>
      <c r="D170" s="7">
        <v>165716</v>
      </c>
      <c r="E170" s="7">
        <f t="shared" si="8"/>
        <v>65</v>
      </c>
      <c r="F170" s="7" t="str">
        <f t="shared" si="9"/>
        <v>No</v>
      </c>
      <c r="G170" s="6" t="s">
        <v>343</v>
      </c>
      <c r="H170" s="8">
        <v>3</v>
      </c>
      <c r="I170" s="8">
        <f t="shared" si="10"/>
        <v>21.666666666666668</v>
      </c>
      <c r="J170" s="8" t="str">
        <f t="shared" si="11"/>
        <v>No</v>
      </c>
    </row>
    <row r="171" spans="1:10" s="10" customFormat="1" x14ac:dyDescent="0.25">
      <c r="A171" s="5">
        <v>488</v>
      </c>
      <c r="B171" s="6" t="s">
        <v>344</v>
      </c>
      <c r="C171" s="7">
        <v>3000</v>
      </c>
      <c r="D171" s="7">
        <v>8827360</v>
      </c>
      <c r="E171" s="7">
        <f t="shared" si="8"/>
        <v>3482</v>
      </c>
      <c r="F171" s="7" t="str">
        <f t="shared" si="9"/>
        <v>No</v>
      </c>
      <c r="G171" s="6" t="s">
        <v>345</v>
      </c>
      <c r="H171" s="8">
        <v>3</v>
      </c>
      <c r="I171" s="8">
        <f t="shared" si="10"/>
        <v>1000</v>
      </c>
      <c r="J171" s="8" t="str">
        <f t="shared" si="11"/>
        <v>No</v>
      </c>
    </row>
    <row r="172" spans="1:10" s="10" customFormat="1" x14ac:dyDescent="0.25">
      <c r="A172" s="5">
        <v>491</v>
      </c>
      <c r="B172" s="6" t="s">
        <v>346</v>
      </c>
      <c r="C172" s="7">
        <v>18920</v>
      </c>
      <c r="D172" s="7">
        <v>49253844</v>
      </c>
      <c r="E172" s="7">
        <f t="shared" si="8"/>
        <v>19429</v>
      </c>
      <c r="F172" s="7" t="str">
        <f t="shared" si="9"/>
        <v>No</v>
      </c>
      <c r="G172" s="6" t="s">
        <v>347</v>
      </c>
      <c r="H172" s="8">
        <v>5</v>
      </c>
      <c r="I172" s="8">
        <f t="shared" si="10"/>
        <v>3784</v>
      </c>
      <c r="J172" s="8" t="str">
        <f t="shared" si="11"/>
        <v>Yes</v>
      </c>
    </row>
    <row r="173" spans="1:10" s="10" customFormat="1" x14ac:dyDescent="0.25">
      <c r="A173" s="5">
        <v>495</v>
      </c>
      <c r="B173" s="6" t="s">
        <v>348</v>
      </c>
      <c r="C173" s="7">
        <v>3853</v>
      </c>
      <c r="D173" s="7">
        <v>9769640</v>
      </c>
      <c r="E173" s="7">
        <f t="shared" si="8"/>
        <v>3853</v>
      </c>
      <c r="F173" s="7" t="str">
        <f t="shared" si="9"/>
        <v>No</v>
      </c>
      <c r="G173" s="6" t="s">
        <v>349</v>
      </c>
      <c r="H173" s="8">
        <v>2</v>
      </c>
      <c r="I173" s="8">
        <f t="shared" si="10"/>
        <v>1926.5</v>
      </c>
      <c r="J173" s="8" t="str">
        <f t="shared" si="11"/>
        <v>No</v>
      </c>
    </row>
    <row r="174" spans="1:10" s="10" customFormat="1" x14ac:dyDescent="0.25">
      <c r="A174" s="5">
        <v>498</v>
      </c>
      <c r="B174" s="6" t="s">
        <v>350</v>
      </c>
      <c r="C174" s="7">
        <v>1821</v>
      </c>
      <c r="D174" s="7">
        <v>6040000</v>
      </c>
      <c r="E174" s="7">
        <f t="shared" si="8"/>
        <v>2382</v>
      </c>
      <c r="F174" s="7" t="str">
        <f t="shared" si="9"/>
        <v>No</v>
      </c>
      <c r="G174" s="6" t="s">
        <v>351</v>
      </c>
      <c r="H174" s="8">
        <v>1</v>
      </c>
      <c r="I174" s="8">
        <f t="shared" si="10"/>
        <v>1821</v>
      </c>
      <c r="J174" s="8" t="str">
        <f t="shared" si="11"/>
        <v>No</v>
      </c>
    </row>
    <row r="175" spans="1:10" s="10" customFormat="1" x14ac:dyDescent="0.25">
      <c r="A175" s="5">
        <v>500</v>
      </c>
      <c r="B175" s="6" t="s">
        <v>352</v>
      </c>
      <c r="C175" s="7">
        <v>559</v>
      </c>
      <c r="D175" s="7">
        <v>1418400</v>
      </c>
      <c r="E175" s="7">
        <f t="shared" si="8"/>
        <v>559</v>
      </c>
      <c r="F175" s="7" t="str">
        <f t="shared" si="9"/>
        <v>No</v>
      </c>
      <c r="G175" s="6" t="s">
        <v>353</v>
      </c>
      <c r="H175" s="8">
        <v>1</v>
      </c>
      <c r="I175" s="8">
        <f t="shared" si="10"/>
        <v>559</v>
      </c>
      <c r="J175" s="8" t="str">
        <f t="shared" si="11"/>
        <v>No</v>
      </c>
    </row>
    <row r="176" spans="1:10" s="10" customFormat="1" x14ac:dyDescent="0.25">
      <c r="A176" s="5">
        <v>501</v>
      </c>
      <c r="B176" s="6" t="s">
        <v>354</v>
      </c>
      <c r="C176" s="7">
        <v>750</v>
      </c>
      <c r="D176" s="7">
        <v>1901544</v>
      </c>
      <c r="E176" s="7">
        <f t="shared" si="8"/>
        <v>750</v>
      </c>
      <c r="F176" s="7" t="str">
        <f t="shared" si="9"/>
        <v>No</v>
      </c>
      <c r="G176" s="6" t="s">
        <v>355</v>
      </c>
      <c r="H176" s="8">
        <v>7</v>
      </c>
      <c r="I176" s="8">
        <f t="shared" si="10"/>
        <v>107.14285714285714</v>
      </c>
      <c r="J176" s="8" t="str">
        <f t="shared" si="11"/>
        <v>No</v>
      </c>
    </row>
    <row r="177" spans="1:11" s="10" customFormat="1" x14ac:dyDescent="0.25">
      <c r="A177" s="5">
        <v>503</v>
      </c>
      <c r="B177" s="6" t="s">
        <v>356</v>
      </c>
      <c r="C177" s="7">
        <v>10</v>
      </c>
      <c r="D177" s="7">
        <v>25680</v>
      </c>
      <c r="E177" s="7">
        <f t="shared" si="8"/>
        <v>10</v>
      </c>
      <c r="F177" s="7" t="str">
        <f t="shared" si="9"/>
        <v>No</v>
      </c>
      <c r="G177" s="6" t="s">
        <v>357</v>
      </c>
      <c r="H177" s="8">
        <v>2</v>
      </c>
      <c r="I177" s="8">
        <f t="shared" si="10"/>
        <v>5</v>
      </c>
      <c r="J177" s="8" t="str">
        <f t="shared" si="11"/>
        <v>No</v>
      </c>
    </row>
    <row r="178" spans="1:11" s="10" customFormat="1" x14ac:dyDescent="0.25">
      <c r="A178" s="5">
        <v>196</v>
      </c>
      <c r="B178" s="6" t="s">
        <v>358</v>
      </c>
      <c r="C178" s="7">
        <v>986</v>
      </c>
      <c r="D178" s="7">
        <v>2499690</v>
      </c>
      <c r="E178" s="7">
        <f t="shared" si="8"/>
        <v>986</v>
      </c>
      <c r="F178" s="7" t="str">
        <f t="shared" si="9"/>
        <v>No</v>
      </c>
      <c r="G178" s="6" t="s">
        <v>359</v>
      </c>
      <c r="H178" s="8">
        <v>11</v>
      </c>
      <c r="I178" s="8">
        <f t="shared" si="10"/>
        <v>89.63636363636364</v>
      </c>
      <c r="J178" s="8" t="str">
        <f t="shared" si="11"/>
        <v>No</v>
      </c>
    </row>
    <row r="179" spans="1:11" s="10" customFormat="1" x14ac:dyDescent="0.25">
      <c r="A179" s="5">
        <v>359</v>
      </c>
      <c r="B179" s="6" t="s">
        <v>360</v>
      </c>
      <c r="C179" s="7">
        <v>215</v>
      </c>
      <c r="D179" s="7">
        <v>546738</v>
      </c>
      <c r="E179" s="7">
        <f t="shared" si="8"/>
        <v>215</v>
      </c>
      <c r="F179" s="7" t="str">
        <f t="shared" si="9"/>
        <v>No</v>
      </c>
      <c r="G179" s="6" t="s">
        <v>361</v>
      </c>
      <c r="H179" s="8">
        <v>4</v>
      </c>
      <c r="I179" s="8">
        <f t="shared" si="10"/>
        <v>53.75</v>
      </c>
      <c r="J179" s="8" t="str">
        <f t="shared" si="11"/>
        <v>No</v>
      </c>
    </row>
    <row r="180" spans="1:11" s="10" customFormat="1" x14ac:dyDescent="0.25">
      <c r="A180" s="5">
        <v>369</v>
      </c>
      <c r="B180" s="6" t="s">
        <v>362</v>
      </c>
      <c r="C180" s="7">
        <v>9544</v>
      </c>
      <c r="D180" s="7">
        <v>24195171</v>
      </c>
      <c r="E180" s="7">
        <f t="shared" si="8"/>
        <v>9544</v>
      </c>
      <c r="F180" s="7" t="str">
        <f t="shared" si="9"/>
        <v>No</v>
      </c>
      <c r="G180" s="6" t="s">
        <v>363</v>
      </c>
      <c r="H180" s="8">
        <v>4</v>
      </c>
      <c r="I180" s="8">
        <f t="shared" si="10"/>
        <v>2386</v>
      </c>
      <c r="J180" s="8" t="str">
        <f t="shared" si="11"/>
        <v>Yes</v>
      </c>
    </row>
    <row r="181" spans="1:11" s="10" customFormat="1" x14ac:dyDescent="0.25">
      <c r="A181" s="5">
        <v>372</v>
      </c>
      <c r="B181" s="6" t="s">
        <v>364</v>
      </c>
      <c r="C181" s="7">
        <v>132000</v>
      </c>
      <c r="D181" s="7">
        <v>411081391</v>
      </c>
      <c r="E181" s="7">
        <f t="shared" si="8"/>
        <v>162162</v>
      </c>
      <c r="F181" s="7" t="str">
        <f t="shared" si="9"/>
        <v>No</v>
      </c>
      <c r="G181" s="6" t="s">
        <v>365</v>
      </c>
      <c r="H181" s="8">
        <v>365</v>
      </c>
      <c r="I181" s="8">
        <f t="shared" si="10"/>
        <v>361.64383561643837</v>
      </c>
      <c r="J181" s="8" t="str">
        <f t="shared" si="11"/>
        <v>No</v>
      </c>
      <c r="K181" s="11"/>
    </row>
    <row r="182" spans="1:11" s="10" customFormat="1" x14ac:dyDescent="0.25">
      <c r="A182" s="5">
        <v>376</v>
      </c>
      <c r="B182" s="6" t="s">
        <v>366</v>
      </c>
      <c r="C182" s="7">
        <v>17105</v>
      </c>
      <c r="D182" s="7">
        <v>43363390</v>
      </c>
      <c r="E182" s="7">
        <f t="shared" si="8"/>
        <v>17105</v>
      </c>
      <c r="F182" s="7" t="str">
        <f t="shared" si="9"/>
        <v>No</v>
      </c>
      <c r="G182" s="6" t="s">
        <v>367</v>
      </c>
      <c r="H182" s="8">
        <v>73</v>
      </c>
      <c r="I182" s="8">
        <f t="shared" si="10"/>
        <v>234.31506849315068</v>
      </c>
      <c r="J182" s="8" t="str">
        <f t="shared" si="11"/>
        <v>No</v>
      </c>
    </row>
    <row r="183" spans="1:11" s="10" customFormat="1" x14ac:dyDescent="0.25">
      <c r="A183" s="5">
        <v>387</v>
      </c>
      <c r="B183" s="6" t="s">
        <v>368</v>
      </c>
      <c r="C183" s="7">
        <v>76</v>
      </c>
      <c r="D183" s="7">
        <v>194280</v>
      </c>
      <c r="E183" s="7">
        <f t="shared" si="8"/>
        <v>76</v>
      </c>
      <c r="F183" s="7" t="str">
        <f t="shared" si="9"/>
        <v>No</v>
      </c>
      <c r="G183" s="6" t="s">
        <v>369</v>
      </c>
      <c r="H183" s="8">
        <v>1</v>
      </c>
      <c r="I183" s="8">
        <f t="shared" si="10"/>
        <v>76</v>
      </c>
      <c r="J183" s="8" t="str">
        <f t="shared" si="11"/>
        <v>No</v>
      </c>
    </row>
    <row r="184" spans="1:11" s="10" customFormat="1" x14ac:dyDescent="0.25">
      <c r="A184" s="5">
        <v>395</v>
      </c>
      <c r="B184" s="6" t="s">
        <v>370</v>
      </c>
      <c r="C184" s="7">
        <v>11210</v>
      </c>
      <c r="D184" s="7">
        <v>28417558</v>
      </c>
      <c r="E184" s="7">
        <f t="shared" si="8"/>
        <v>11210</v>
      </c>
      <c r="F184" s="7" t="str">
        <f t="shared" si="9"/>
        <v>No</v>
      </c>
      <c r="G184" s="6" t="s">
        <v>371</v>
      </c>
      <c r="H184" s="8">
        <v>94</v>
      </c>
      <c r="I184" s="8">
        <f t="shared" si="10"/>
        <v>119.25531914893617</v>
      </c>
      <c r="J184" s="8" t="str">
        <f t="shared" si="11"/>
        <v>No</v>
      </c>
    </row>
    <row r="185" spans="1:11" s="10" customFormat="1" x14ac:dyDescent="0.25">
      <c r="A185" s="5">
        <v>405</v>
      </c>
      <c r="B185" s="6" t="s">
        <v>372</v>
      </c>
      <c r="C185" s="7">
        <v>815</v>
      </c>
      <c r="D185" s="7">
        <v>2067082</v>
      </c>
      <c r="E185" s="7">
        <f t="shared" si="8"/>
        <v>815</v>
      </c>
      <c r="F185" s="7" t="str">
        <f t="shared" si="9"/>
        <v>No</v>
      </c>
      <c r="G185" s="6" t="s">
        <v>373</v>
      </c>
      <c r="H185" s="8">
        <v>4</v>
      </c>
      <c r="I185" s="8">
        <f t="shared" si="10"/>
        <v>203.75</v>
      </c>
      <c r="J185" s="8" t="str">
        <f t="shared" si="11"/>
        <v>No</v>
      </c>
    </row>
    <row r="186" spans="1:11" s="10" customFormat="1" x14ac:dyDescent="0.25">
      <c r="A186" s="5">
        <v>407</v>
      </c>
      <c r="B186" s="6" t="s">
        <v>374</v>
      </c>
      <c r="C186" s="7">
        <v>17606</v>
      </c>
      <c r="D186" s="7">
        <v>44633410</v>
      </c>
      <c r="E186" s="7">
        <f t="shared" si="8"/>
        <v>17606</v>
      </c>
      <c r="F186" s="7" t="str">
        <f t="shared" si="9"/>
        <v>No</v>
      </c>
      <c r="G186" s="6" t="s">
        <v>375</v>
      </c>
      <c r="H186" s="8">
        <v>60</v>
      </c>
      <c r="I186" s="8">
        <f t="shared" si="10"/>
        <v>293.43333333333334</v>
      </c>
      <c r="J186" s="8" t="str">
        <f t="shared" si="11"/>
        <v>No</v>
      </c>
    </row>
    <row r="187" spans="1:11" s="10" customFormat="1" x14ac:dyDescent="0.25">
      <c r="A187" s="5">
        <v>411</v>
      </c>
      <c r="B187" s="6" t="s">
        <v>376</v>
      </c>
      <c r="C187" s="7">
        <v>586</v>
      </c>
      <c r="D187" s="7">
        <v>1486313</v>
      </c>
      <c r="E187" s="7">
        <f t="shared" si="8"/>
        <v>586</v>
      </c>
      <c r="F187" s="7" t="str">
        <f t="shared" si="9"/>
        <v>No</v>
      </c>
      <c r="G187" s="6" t="s">
        <v>377</v>
      </c>
      <c r="H187" s="8">
        <v>8</v>
      </c>
      <c r="I187" s="8">
        <f t="shared" si="10"/>
        <v>73.25</v>
      </c>
      <c r="J187" s="8" t="str">
        <f t="shared" si="11"/>
        <v>No</v>
      </c>
    </row>
    <row r="188" spans="1:11" s="10" customFormat="1" x14ac:dyDescent="0.25">
      <c r="A188" s="5">
        <v>421</v>
      </c>
      <c r="B188" s="6" t="s">
        <v>378</v>
      </c>
      <c r="C188" s="7">
        <v>4567</v>
      </c>
      <c r="D188" s="7">
        <v>11577823</v>
      </c>
      <c r="E188" s="7">
        <f t="shared" si="8"/>
        <v>4567</v>
      </c>
      <c r="F188" s="7" t="str">
        <f t="shared" si="9"/>
        <v>No</v>
      </c>
      <c r="G188" s="6" t="s">
        <v>379</v>
      </c>
      <c r="H188" s="8">
        <v>26</v>
      </c>
      <c r="I188" s="8">
        <f t="shared" si="10"/>
        <v>175.65384615384616</v>
      </c>
      <c r="J188" s="8" t="str">
        <f t="shared" si="11"/>
        <v>No</v>
      </c>
    </row>
    <row r="189" spans="1:11" s="10" customFormat="1" x14ac:dyDescent="0.25">
      <c r="A189" s="5">
        <v>424</v>
      </c>
      <c r="B189" s="6" t="s">
        <v>380</v>
      </c>
      <c r="C189" s="7">
        <v>11802</v>
      </c>
      <c r="D189" s="7">
        <v>29919267</v>
      </c>
      <c r="E189" s="7">
        <f t="shared" si="8"/>
        <v>11802</v>
      </c>
      <c r="F189" s="7" t="str">
        <f t="shared" si="9"/>
        <v>No</v>
      </c>
      <c r="G189" s="6" t="s">
        <v>381</v>
      </c>
      <c r="H189" s="8">
        <v>45</v>
      </c>
      <c r="I189" s="8">
        <f t="shared" si="10"/>
        <v>262.26666666666665</v>
      </c>
      <c r="J189" s="8" t="str">
        <f t="shared" si="11"/>
        <v>No</v>
      </c>
    </row>
    <row r="190" spans="1:11" s="10" customFormat="1" x14ac:dyDescent="0.25">
      <c r="A190" s="5">
        <v>426</v>
      </c>
      <c r="B190" s="6" t="s">
        <v>382</v>
      </c>
      <c r="C190" s="7">
        <v>8706</v>
      </c>
      <c r="D190" s="7">
        <v>22071202</v>
      </c>
      <c r="E190" s="7">
        <f t="shared" si="8"/>
        <v>8706</v>
      </c>
      <c r="F190" s="7" t="str">
        <f t="shared" si="9"/>
        <v>No</v>
      </c>
      <c r="G190" s="6" t="s">
        <v>383</v>
      </c>
      <c r="H190" s="8">
        <v>82</v>
      </c>
      <c r="I190" s="8">
        <f t="shared" si="10"/>
        <v>106.17073170731707</v>
      </c>
      <c r="J190" s="8" t="str">
        <f t="shared" si="11"/>
        <v>No</v>
      </c>
    </row>
    <row r="191" spans="1:11" s="10" customFormat="1" x14ac:dyDescent="0.25">
      <c r="A191" s="5">
        <v>432</v>
      </c>
      <c r="B191" s="6" t="s">
        <v>384</v>
      </c>
      <c r="C191" s="7">
        <v>12305</v>
      </c>
      <c r="D191" s="7">
        <v>80814788</v>
      </c>
      <c r="E191" s="7">
        <f t="shared" si="8"/>
        <v>31879</v>
      </c>
      <c r="F191" s="7" t="str">
        <f t="shared" si="9"/>
        <v>No</v>
      </c>
      <c r="G191" s="6" t="s">
        <v>385</v>
      </c>
      <c r="H191" s="8">
        <v>88</v>
      </c>
      <c r="I191" s="8">
        <f t="shared" si="10"/>
        <v>139.82954545454547</v>
      </c>
      <c r="J191" s="8" t="str">
        <f t="shared" si="11"/>
        <v>No</v>
      </c>
    </row>
    <row r="192" spans="1:11" s="10" customFormat="1" x14ac:dyDescent="0.25">
      <c r="A192" s="5">
        <v>433</v>
      </c>
      <c r="B192" s="6" t="s">
        <v>386</v>
      </c>
      <c r="C192" s="7">
        <v>83</v>
      </c>
      <c r="D192" s="7">
        <v>258462689</v>
      </c>
      <c r="E192" s="7">
        <f t="shared" si="8"/>
        <v>101957</v>
      </c>
      <c r="F192" s="7" t="str">
        <f t="shared" si="9"/>
        <v>No</v>
      </c>
      <c r="G192" s="6" t="s">
        <v>387</v>
      </c>
      <c r="H192" s="8">
        <v>394</v>
      </c>
      <c r="I192" s="8">
        <f t="shared" si="10"/>
        <v>0.21065989847715735</v>
      </c>
      <c r="J192" s="8" t="str">
        <f t="shared" si="11"/>
        <v>No</v>
      </c>
    </row>
    <row r="193" spans="1:10" s="10" customFormat="1" x14ac:dyDescent="0.25">
      <c r="A193" s="5">
        <v>440</v>
      </c>
      <c r="B193" s="6" t="s">
        <v>388</v>
      </c>
      <c r="C193" s="7">
        <v>1610</v>
      </c>
      <c r="D193" s="7">
        <v>4083327</v>
      </c>
      <c r="E193" s="7">
        <f t="shared" si="8"/>
        <v>1610</v>
      </c>
      <c r="F193" s="7" t="str">
        <f t="shared" si="9"/>
        <v>No</v>
      </c>
      <c r="G193" s="6" t="s">
        <v>389</v>
      </c>
      <c r="H193" s="8">
        <v>28</v>
      </c>
      <c r="I193" s="8">
        <f t="shared" si="10"/>
        <v>57.5</v>
      </c>
      <c r="J193" s="8" t="str">
        <f t="shared" si="11"/>
        <v>No</v>
      </c>
    </row>
    <row r="194" spans="1:10" s="10" customFormat="1" x14ac:dyDescent="0.25">
      <c r="A194" s="5">
        <v>445</v>
      </c>
      <c r="B194" s="6" t="s">
        <v>390</v>
      </c>
      <c r="C194" s="7">
        <v>680</v>
      </c>
      <c r="D194" s="7">
        <v>1726320</v>
      </c>
      <c r="E194" s="7">
        <f t="shared" si="8"/>
        <v>680</v>
      </c>
      <c r="F194" s="7" t="str">
        <f t="shared" si="9"/>
        <v>No</v>
      </c>
      <c r="G194" s="6" t="s">
        <v>391</v>
      </c>
      <c r="H194" s="8">
        <v>1</v>
      </c>
      <c r="I194" s="8">
        <f t="shared" si="10"/>
        <v>680</v>
      </c>
      <c r="J194" s="8" t="str">
        <f t="shared" si="11"/>
        <v>No</v>
      </c>
    </row>
    <row r="195" spans="1:10" s="10" customFormat="1" x14ac:dyDescent="0.25">
      <c r="A195" s="5">
        <v>447</v>
      </c>
      <c r="B195" s="6" t="s">
        <v>392</v>
      </c>
      <c r="C195" s="7">
        <v>3234</v>
      </c>
      <c r="D195" s="7">
        <v>8200652</v>
      </c>
      <c r="E195" s="7">
        <f t="shared" si="8"/>
        <v>3234</v>
      </c>
      <c r="F195" s="7" t="str">
        <f t="shared" si="9"/>
        <v>No</v>
      </c>
      <c r="G195" s="6" t="s">
        <v>393</v>
      </c>
      <c r="H195" s="8">
        <v>12</v>
      </c>
      <c r="I195" s="8">
        <f t="shared" si="10"/>
        <v>269.5</v>
      </c>
      <c r="J195" s="8" t="str">
        <f t="shared" si="11"/>
        <v>No</v>
      </c>
    </row>
    <row r="196" spans="1:10" s="10" customFormat="1" x14ac:dyDescent="0.25">
      <c r="A196" s="5">
        <v>457</v>
      </c>
      <c r="B196" s="6" t="s">
        <v>394</v>
      </c>
      <c r="C196" s="7">
        <v>106000</v>
      </c>
      <c r="D196" s="7">
        <v>1079286136</v>
      </c>
      <c r="E196" s="7">
        <f t="shared" si="8"/>
        <v>425753</v>
      </c>
      <c r="F196" s="7" t="str">
        <f t="shared" si="9"/>
        <v>No</v>
      </c>
      <c r="G196" s="6" t="s">
        <v>395</v>
      </c>
      <c r="H196" s="8">
        <v>97</v>
      </c>
      <c r="I196" s="8">
        <f t="shared" si="10"/>
        <v>1092.7835051546392</v>
      </c>
      <c r="J196" s="8" t="str">
        <f t="shared" si="11"/>
        <v>No</v>
      </c>
    </row>
    <row r="197" spans="1:10" s="10" customFormat="1" x14ac:dyDescent="0.25">
      <c r="A197" s="5">
        <v>461</v>
      </c>
      <c r="B197" s="6" t="s">
        <v>396</v>
      </c>
      <c r="C197" s="7">
        <v>528</v>
      </c>
      <c r="D197" s="7">
        <v>28997015</v>
      </c>
      <c r="E197" s="7">
        <f t="shared" si="8"/>
        <v>11438</v>
      </c>
      <c r="F197" s="7" t="str">
        <f t="shared" si="9"/>
        <v>No</v>
      </c>
      <c r="G197" s="6" t="s">
        <v>397</v>
      </c>
      <c r="H197" s="8">
        <v>1</v>
      </c>
      <c r="I197" s="8">
        <f t="shared" si="10"/>
        <v>528</v>
      </c>
      <c r="J197" s="8" t="str">
        <f t="shared" si="11"/>
        <v>No</v>
      </c>
    </row>
    <row r="198" spans="1:10" s="10" customFormat="1" x14ac:dyDescent="0.25">
      <c r="A198" s="5">
        <v>462</v>
      </c>
      <c r="B198" s="6" t="s">
        <v>398</v>
      </c>
      <c r="C198" s="7">
        <v>622</v>
      </c>
      <c r="D198" s="7">
        <v>28997015</v>
      </c>
      <c r="E198" s="7">
        <f t="shared" si="8"/>
        <v>11438</v>
      </c>
      <c r="F198" s="7" t="str">
        <f t="shared" si="9"/>
        <v>No</v>
      </c>
      <c r="G198" s="6" t="s">
        <v>399</v>
      </c>
      <c r="H198" s="8">
        <v>1</v>
      </c>
      <c r="I198" s="8">
        <f t="shared" si="10"/>
        <v>622</v>
      </c>
      <c r="J198" s="8" t="str">
        <f t="shared" si="11"/>
        <v>No</v>
      </c>
    </row>
    <row r="199" spans="1:10" s="10" customFormat="1" x14ac:dyDescent="0.25">
      <c r="A199" s="5">
        <v>472</v>
      </c>
      <c r="B199" s="6" t="s">
        <v>400</v>
      </c>
      <c r="C199" s="7">
        <v>3125</v>
      </c>
      <c r="D199" s="7">
        <v>7923911</v>
      </c>
      <c r="E199" s="7">
        <f t="shared" si="8"/>
        <v>3125</v>
      </c>
      <c r="F199" s="7" t="str">
        <f t="shared" si="9"/>
        <v>No</v>
      </c>
      <c r="G199" s="6" t="s">
        <v>401</v>
      </c>
      <c r="H199" s="8">
        <v>22</v>
      </c>
      <c r="I199" s="8">
        <f t="shared" si="10"/>
        <v>142.04545454545453</v>
      </c>
      <c r="J199" s="8" t="str">
        <f t="shared" si="11"/>
        <v>No</v>
      </c>
    </row>
    <row r="200" spans="1:10" s="10" customFormat="1" x14ac:dyDescent="0.25">
      <c r="A200" s="5">
        <v>477</v>
      </c>
      <c r="B200" s="6" t="s">
        <v>402</v>
      </c>
      <c r="C200" s="7">
        <v>7366</v>
      </c>
      <c r="D200" s="7">
        <v>18674776</v>
      </c>
      <c r="E200" s="7">
        <f t="shared" si="8"/>
        <v>7366</v>
      </c>
      <c r="F200" s="7" t="str">
        <f t="shared" si="9"/>
        <v>No</v>
      </c>
      <c r="G200" s="6" t="s">
        <v>403</v>
      </c>
      <c r="H200" s="8">
        <v>50</v>
      </c>
      <c r="I200" s="8">
        <f t="shared" si="10"/>
        <v>147.32</v>
      </c>
      <c r="J200" s="8" t="str">
        <f t="shared" si="11"/>
        <v>No</v>
      </c>
    </row>
    <row r="201" spans="1:10" s="10" customFormat="1" x14ac:dyDescent="0.25">
      <c r="A201" s="5">
        <v>478</v>
      </c>
      <c r="B201" s="6" t="s">
        <v>404</v>
      </c>
      <c r="C201" s="7">
        <v>417</v>
      </c>
      <c r="D201" s="7">
        <v>1057791</v>
      </c>
      <c r="E201" s="7">
        <f t="shared" si="8"/>
        <v>417</v>
      </c>
      <c r="F201" s="7" t="str">
        <f t="shared" si="9"/>
        <v>No</v>
      </c>
      <c r="G201" s="6" t="s">
        <v>405</v>
      </c>
      <c r="H201" s="8">
        <v>8</v>
      </c>
      <c r="I201" s="8">
        <f t="shared" si="10"/>
        <v>52.125</v>
      </c>
      <c r="J201" s="8" t="str">
        <f t="shared" si="11"/>
        <v>No</v>
      </c>
    </row>
    <row r="202" spans="1:10" s="10" customFormat="1" x14ac:dyDescent="0.25">
      <c r="A202" s="5">
        <v>486</v>
      </c>
      <c r="B202" s="6" t="s">
        <v>406</v>
      </c>
      <c r="C202" s="7">
        <v>10000</v>
      </c>
      <c r="D202" s="7">
        <v>33791743</v>
      </c>
      <c r="E202" s="7">
        <f t="shared" ref="E202:E214" si="12">ROUNDDOWN(D202/2535,0)</f>
        <v>13330</v>
      </c>
      <c r="F202" s="7" t="str">
        <f t="shared" ref="F202:F214" si="13">IF(C202&gt;E202,"Yes", "No")</f>
        <v>No</v>
      </c>
      <c r="G202" s="6" t="s">
        <v>407</v>
      </c>
      <c r="H202" s="8">
        <v>28</v>
      </c>
      <c r="I202" s="8">
        <f t="shared" ref="I202:I214" si="14">C202/H202</f>
        <v>357.14285714285717</v>
      </c>
      <c r="J202" s="8" t="str">
        <f t="shared" ref="J202:J214" si="15">IF(I202&gt;2000,"Yes", "No")</f>
        <v>No</v>
      </c>
    </row>
    <row r="203" spans="1:10" s="10" customFormat="1" x14ac:dyDescent="0.25">
      <c r="A203" s="5">
        <v>487</v>
      </c>
      <c r="B203" s="6" t="s">
        <v>408</v>
      </c>
      <c r="C203" s="7">
        <v>8950</v>
      </c>
      <c r="D203" s="7">
        <v>22688979</v>
      </c>
      <c r="E203" s="7">
        <f t="shared" si="12"/>
        <v>8950</v>
      </c>
      <c r="F203" s="7" t="str">
        <f t="shared" si="13"/>
        <v>No</v>
      </c>
      <c r="G203" s="6" t="s">
        <v>409</v>
      </c>
      <c r="H203" s="8">
        <v>42</v>
      </c>
      <c r="I203" s="8">
        <f t="shared" si="14"/>
        <v>213.0952380952381</v>
      </c>
      <c r="J203" s="8" t="str">
        <f t="shared" si="15"/>
        <v>No</v>
      </c>
    </row>
    <row r="204" spans="1:10" s="10" customFormat="1" x14ac:dyDescent="0.25">
      <c r="A204" s="5">
        <v>489</v>
      </c>
      <c r="B204" s="6" t="s">
        <v>410</v>
      </c>
      <c r="C204" s="7">
        <v>26076</v>
      </c>
      <c r="D204" s="7">
        <v>66104890</v>
      </c>
      <c r="E204" s="7">
        <f t="shared" si="12"/>
        <v>26076</v>
      </c>
      <c r="F204" s="7" t="str">
        <f t="shared" si="13"/>
        <v>No</v>
      </c>
      <c r="G204" s="6" t="s">
        <v>411</v>
      </c>
      <c r="H204" s="8">
        <v>214</v>
      </c>
      <c r="I204" s="8">
        <f t="shared" si="14"/>
        <v>121.85046728971963</v>
      </c>
      <c r="J204" s="8" t="str">
        <f t="shared" si="15"/>
        <v>No</v>
      </c>
    </row>
    <row r="205" spans="1:10" s="10" customFormat="1" x14ac:dyDescent="0.25">
      <c r="A205" s="5">
        <v>490</v>
      </c>
      <c r="B205" s="6" t="s">
        <v>412</v>
      </c>
      <c r="C205" s="7">
        <v>42000</v>
      </c>
      <c r="D205" s="7">
        <v>133014747</v>
      </c>
      <c r="E205" s="7">
        <f t="shared" si="12"/>
        <v>52471</v>
      </c>
      <c r="F205" s="7" t="str">
        <f t="shared" si="13"/>
        <v>No</v>
      </c>
      <c r="G205" s="6" t="s">
        <v>413</v>
      </c>
      <c r="H205" s="8">
        <v>43</v>
      </c>
      <c r="I205" s="8">
        <f t="shared" si="14"/>
        <v>976.74418604651157</v>
      </c>
      <c r="J205" s="8" t="str">
        <f t="shared" si="15"/>
        <v>No</v>
      </c>
    </row>
    <row r="206" spans="1:10" s="10" customFormat="1" x14ac:dyDescent="0.25">
      <c r="A206" s="5">
        <v>492</v>
      </c>
      <c r="B206" s="6" t="s">
        <v>414</v>
      </c>
      <c r="C206" s="7">
        <v>6976</v>
      </c>
      <c r="D206" s="7">
        <v>17684230</v>
      </c>
      <c r="E206" s="7">
        <f t="shared" si="12"/>
        <v>6976</v>
      </c>
      <c r="F206" s="7" t="str">
        <f t="shared" si="13"/>
        <v>No</v>
      </c>
      <c r="G206" s="6" t="s">
        <v>415</v>
      </c>
      <c r="H206" s="8">
        <v>58</v>
      </c>
      <c r="I206" s="8">
        <f t="shared" si="14"/>
        <v>120.27586206896552</v>
      </c>
      <c r="J206" s="8" t="str">
        <f t="shared" si="15"/>
        <v>No</v>
      </c>
    </row>
    <row r="207" spans="1:10" s="10" customFormat="1" x14ac:dyDescent="0.25">
      <c r="A207" s="5">
        <v>493</v>
      </c>
      <c r="B207" s="6" t="s">
        <v>416</v>
      </c>
      <c r="C207" s="7">
        <v>7307</v>
      </c>
      <c r="D207" s="7">
        <v>96091853</v>
      </c>
      <c r="E207" s="7">
        <f t="shared" si="12"/>
        <v>37906</v>
      </c>
      <c r="F207" s="7" t="str">
        <f t="shared" si="13"/>
        <v>No</v>
      </c>
      <c r="G207" s="6" t="s">
        <v>417</v>
      </c>
      <c r="H207" s="8">
        <v>186</v>
      </c>
      <c r="I207" s="8">
        <f t="shared" si="14"/>
        <v>39.284946236559136</v>
      </c>
      <c r="J207" s="8" t="str">
        <f t="shared" si="15"/>
        <v>No</v>
      </c>
    </row>
    <row r="208" spans="1:10" s="10" customFormat="1" x14ac:dyDescent="0.25">
      <c r="A208" s="5">
        <v>496</v>
      </c>
      <c r="B208" s="6" t="s">
        <v>418</v>
      </c>
      <c r="C208" s="7">
        <v>180</v>
      </c>
      <c r="D208" s="7">
        <v>28997015</v>
      </c>
      <c r="E208" s="7">
        <f t="shared" si="12"/>
        <v>11438</v>
      </c>
      <c r="F208" s="7" t="str">
        <f t="shared" si="13"/>
        <v>No</v>
      </c>
      <c r="G208" s="6" t="s">
        <v>419</v>
      </c>
      <c r="H208" s="8">
        <v>1</v>
      </c>
      <c r="I208" s="8">
        <f t="shared" si="14"/>
        <v>180</v>
      </c>
      <c r="J208" s="8" t="str">
        <f t="shared" si="15"/>
        <v>No</v>
      </c>
    </row>
    <row r="209" spans="1:10" s="10" customFormat="1" x14ac:dyDescent="0.25">
      <c r="A209" s="5">
        <v>497</v>
      </c>
      <c r="B209" s="6" t="s">
        <v>420</v>
      </c>
      <c r="C209" s="7">
        <v>180</v>
      </c>
      <c r="D209" s="7">
        <v>28997015</v>
      </c>
      <c r="E209" s="7">
        <f t="shared" si="12"/>
        <v>11438</v>
      </c>
      <c r="F209" s="7" t="str">
        <f t="shared" si="13"/>
        <v>No</v>
      </c>
      <c r="G209" s="6" t="s">
        <v>421</v>
      </c>
      <c r="H209" s="8">
        <v>1</v>
      </c>
      <c r="I209" s="8">
        <f t="shared" si="14"/>
        <v>180</v>
      </c>
      <c r="J209" s="8" t="str">
        <f t="shared" si="15"/>
        <v>No</v>
      </c>
    </row>
    <row r="210" spans="1:10" s="10" customFormat="1" x14ac:dyDescent="0.25">
      <c r="A210" s="5">
        <v>499</v>
      </c>
      <c r="B210" s="6" t="s">
        <v>422</v>
      </c>
      <c r="C210" s="7">
        <v>1092</v>
      </c>
      <c r="D210" s="7">
        <v>2770271</v>
      </c>
      <c r="E210" s="7">
        <f t="shared" si="12"/>
        <v>1092</v>
      </c>
      <c r="F210" s="7" t="str">
        <f t="shared" si="13"/>
        <v>No</v>
      </c>
      <c r="G210" s="6" t="s">
        <v>423</v>
      </c>
      <c r="H210" s="8">
        <v>8</v>
      </c>
      <c r="I210" s="8">
        <f t="shared" si="14"/>
        <v>136.5</v>
      </c>
      <c r="J210" s="8" t="str">
        <f t="shared" si="15"/>
        <v>No</v>
      </c>
    </row>
    <row r="211" spans="1:10" s="10" customFormat="1" x14ac:dyDescent="0.25">
      <c r="A211" s="5">
        <v>502</v>
      </c>
      <c r="B211" s="6" t="s">
        <v>424</v>
      </c>
      <c r="C211" s="7">
        <v>12736</v>
      </c>
      <c r="D211" s="7">
        <v>32287438</v>
      </c>
      <c r="E211" s="7">
        <f t="shared" si="12"/>
        <v>12736</v>
      </c>
      <c r="F211" s="7" t="str">
        <f t="shared" si="13"/>
        <v>No</v>
      </c>
      <c r="G211" s="6" t="s">
        <v>425</v>
      </c>
      <c r="H211" s="8">
        <v>54</v>
      </c>
      <c r="I211" s="8">
        <f t="shared" si="14"/>
        <v>235.85185185185185</v>
      </c>
      <c r="J211" s="8" t="str">
        <f t="shared" si="15"/>
        <v>No</v>
      </c>
    </row>
    <row r="212" spans="1:10" s="10" customFormat="1" x14ac:dyDescent="0.25">
      <c r="A212" s="5">
        <v>377</v>
      </c>
      <c r="B212" s="6" t="s">
        <v>426</v>
      </c>
      <c r="C212" s="7">
        <v>2031</v>
      </c>
      <c r="D212" s="7">
        <v>5150601</v>
      </c>
      <c r="E212" s="7">
        <f t="shared" si="12"/>
        <v>2031</v>
      </c>
      <c r="F212" s="7" t="str">
        <f t="shared" si="13"/>
        <v>No</v>
      </c>
      <c r="G212" s="6" t="s">
        <v>427</v>
      </c>
      <c r="H212" s="8">
        <v>4</v>
      </c>
      <c r="I212" s="8">
        <f t="shared" si="14"/>
        <v>507.75</v>
      </c>
      <c r="J212" s="8" t="str">
        <f t="shared" si="15"/>
        <v>No</v>
      </c>
    </row>
    <row r="213" spans="1:10" s="10" customFormat="1" x14ac:dyDescent="0.25">
      <c r="A213" s="5">
        <v>403</v>
      </c>
      <c r="B213" s="6" t="s">
        <v>428</v>
      </c>
      <c r="C213" s="7">
        <v>23003</v>
      </c>
      <c r="D213" s="7">
        <v>58314073</v>
      </c>
      <c r="E213" s="7">
        <f t="shared" si="12"/>
        <v>23003</v>
      </c>
      <c r="F213" s="7" t="str">
        <f t="shared" si="13"/>
        <v>No</v>
      </c>
      <c r="G213" s="6" t="s">
        <v>429</v>
      </c>
      <c r="H213" s="8">
        <v>5</v>
      </c>
      <c r="I213" s="8">
        <f t="shared" si="14"/>
        <v>4600.6000000000004</v>
      </c>
      <c r="J213" s="8" t="str">
        <f t="shared" si="15"/>
        <v>Yes</v>
      </c>
    </row>
    <row r="214" spans="1:10" s="10" customFormat="1" x14ac:dyDescent="0.25">
      <c r="A214" s="5">
        <v>459</v>
      </c>
      <c r="B214" s="6" t="s">
        <v>430</v>
      </c>
      <c r="C214" s="7">
        <v>6000</v>
      </c>
      <c r="D214" s="7">
        <v>77964144</v>
      </c>
      <c r="E214" s="7">
        <f t="shared" si="12"/>
        <v>30755</v>
      </c>
      <c r="F214" s="7" t="str">
        <f t="shared" si="13"/>
        <v>No</v>
      </c>
      <c r="G214" s="6" t="s">
        <v>431</v>
      </c>
      <c r="H214" s="8">
        <v>4</v>
      </c>
      <c r="I214" s="8">
        <f t="shared" si="14"/>
        <v>1500</v>
      </c>
      <c r="J214" s="8" t="str">
        <f t="shared" si="15"/>
        <v>No</v>
      </c>
    </row>
  </sheetData>
  <autoFilter ref="A8:K21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DataRqst3-27_Attach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