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60" windowWidth="27795" windowHeight="12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<sst xmlns="http://schemas.openxmlformats.org/spreadsheetml/2006/main" count="18" uniqueCount="12">
  <si>
    <t>FPL SERVICE TERRITORY</t>
  </si>
  <si>
    <t>Residential</t>
  </si>
  <si>
    <t>Commercial</t>
  </si>
  <si>
    <t>Total</t>
  </si>
  <si>
    <t>Estimated Customers</t>
  </si>
  <si>
    <t>MWh</t>
  </si>
  <si>
    <r>
      <t>Installed MW</t>
    </r>
    <r>
      <rPr>
        <b/>
        <vertAlign val="subscript"/>
        <sz val="12"/>
        <color theme="1"/>
        <rFont val="Calibri"/>
        <family val="2"/>
        <scheme val="minor"/>
      </rPr>
      <t>DC</t>
    </r>
  </si>
  <si>
    <t>Florida Power &amp; Light Company</t>
  </si>
  <si>
    <t>Docket No. 20190061-EI</t>
  </si>
  <si>
    <t>Staff's First Set of Interrogatories</t>
  </si>
  <si>
    <t>Interrogatory No. 146</t>
  </si>
  <si>
    <t>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</si>
</sst>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3" applyNumberFormat="1" applyFont="1" applyFill="1" applyAlignment="1">
      <alignment horizontal="center"/>
    </xf>
    <xf numFmtId="166" fontId="0" fillId="0" borderId="0" xfId="3" applyNumberFormat="1" applyFont="1" applyFill="1"/>
    <xf numFmtId="166" fontId="0" fillId="0" borderId="0" xfId="3" applyNumberFormat="1" applyFont="1"/>
    <xf numFmtId="0" fontId="6" fillId="0" borderId="0" xfId="0" applyFont="1" applyFill="1"/>
    <xf numFmtId="0" fontId="7" fillId="0" borderId="0" xfId="0" applyFont="1" applyFill="1"/>
    <xf numFmtId="0" fontId="1" fillId="0" borderId="0" xfId="0" quotePrefix="1" applyFont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6" sqref="A6"/>
    </sheetView>
  </sheetViews>
  <sheetFormatPr defaultRowHeight="15" x14ac:dyDescent="0.25"/>
  <cols>
    <col min="1" max="1" width="17" customWidth="1"/>
    <col min="2" max="2" width="11" bestFit="1" customWidth="1"/>
    <col min="3" max="3" width="11.5703125" bestFit="1" customWidth="1"/>
    <col min="4" max="4" width="10.5703125" customWidth="1"/>
    <col min="5" max="5" width="5.7109375" customWidth="1"/>
    <col min="7" max="7" width="11" bestFit="1" customWidth="1"/>
    <col min="8" max="8" width="11.5703125" bestFit="1" customWidth="1"/>
    <col min="9" max="9" width="10.5703125" customWidth="1"/>
    <col min="10" max="10" width="5.7109375" customWidth="1"/>
    <col min="11" max="12" width="16.140625" customWidth="1"/>
    <col min="13" max="13" width="16.85546875" customWidth="1"/>
    <col min="14" max="15" width="11.140625" customWidth="1"/>
  </cols>
  <sheetData>
    <row r="1" spans="1:16" x14ac:dyDescent="0.25">
      <c r="A1" s="12" t="s">
        <v>7</v>
      </c>
    </row>
    <row r="2" spans="1:16" x14ac:dyDescent="0.25">
      <c r="A2" s="12" t="s">
        <v>8</v>
      </c>
    </row>
    <row r="3" spans="1:16" x14ac:dyDescent="0.25">
      <c r="A3" s="13" t="s">
        <v>9</v>
      </c>
    </row>
    <row r="4" spans="1:16" x14ac:dyDescent="0.25">
      <c r="A4" s="13" t="s">
        <v>10</v>
      </c>
    </row>
    <row r="5" spans="1:16" x14ac:dyDescent="0.25">
      <c r="A5" s="13" t="s">
        <v>11</v>
      </c>
    </row>
    <row r="7" spans="1:16" x14ac:dyDescent="0.25">
      <c r="A7" s="14" t="s">
        <v>0</v>
      </c>
      <c r="B7" s="14"/>
      <c r="C7" s="14"/>
      <c r="D7" s="14"/>
      <c r="E7" s="14"/>
      <c r="F7" s="14"/>
      <c r="G7" s="14"/>
      <c r="H7" s="14"/>
      <c r="I7" s="14"/>
      <c r="J7" s="7"/>
      <c r="K7" s="14" t="s">
        <v>4</v>
      </c>
      <c r="L7" s="14"/>
      <c r="M7" s="14"/>
      <c r="N7" s="4"/>
      <c r="O7" s="4"/>
    </row>
    <row r="8" spans="1:16" ht="18.75" x14ac:dyDescent="0.35">
      <c r="A8" s="1" t="s">
        <v>6</v>
      </c>
      <c r="B8" s="2" t="s">
        <v>1</v>
      </c>
      <c r="C8" s="2" t="s">
        <v>2</v>
      </c>
      <c r="D8" s="2" t="s">
        <v>3</v>
      </c>
      <c r="E8" s="2"/>
      <c r="F8" s="1" t="s">
        <v>5</v>
      </c>
      <c r="G8" s="2" t="s">
        <v>1</v>
      </c>
      <c r="H8" s="2" t="s">
        <v>2</v>
      </c>
      <c r="I8" s="2" t="s">
        <v>3</v>
      </c>
      <c r="J8" s="2"/>
      <c r="K8" s="2" t="s">
        <v>1</v>
      </c>
      <c r="L8" s="2" t="s">
        <v>2</v>
      </c>
      <c r="M8" s="2" t="s">
        <v>3</v>
      </c>
      <c r="N8" s="5"/>
      <c r="O8" s="5"/>
    </row>
    <row r="9" spans="1:16" x14ac:dyDescent="0.25">
      <c r="A9">
        <v>2018</v>
      </c>
      <c r="B9" s="3">
        <v>84.352074164387759</v>
      </c>
      <c r="C9" s="3">
        <v>28.760042566727762</v>
      </c>
      <c r="D9" s="3">
        <v>113.11211673111552</v>
      </c>
      <c r="E9" s="3"/>
      <c r="F9">
        <v>2018</v>
      </c>
      <c r="G9" s="3">
        <v>113907.06294518957</v>
      </c>
      <c r="H9" s="3">
        <v>41050.34541598284</v>
      </c>
      <c r="I9" s="8">
        <f t="shared" ref="I9:I31" si="0">H9+G9</f>
        <v>154957.40836117242</v>
      </c>
      <c r="J9" s="3"/>
      <c r="K9" s="3">
        <v>10797.902501905772</v>
      </c>
      <c r="L9" s="3">
        <v>882.52311894886805</v>
      </c>
      <c r="M9" s="3">
        <f t="shared" ref="M9:M19" si="1">L9+K9</f>
        <v>11680.425620854639</v>
      </c>
      <c r="N9" s="9"/>
      <c r="O9" s="9"/>
      <c r="P9" s="9"/>
    </row>
    <row r="10" spans="1:16" x14ac:dyDescent="0.25">
      <c r="A10">
        <v>2019</v>
      </c>
      <c r="B10" s="3">
        <v>126.33711996165307</v>
      </c>
      <c r="C10" s="3">
        <v>32.885209421568547</v>
      </c>
      <c r="D10" s="3">
        <v>159.22232938322162</v>
      </c>
      <c r="E10" s="3"/>
      <c r="F10">
        <v>2019</v>
      </c>
      <c r="G10" s="3">
        <v>171899.84301940532</v>
      </c>
      <c r="H10" s="3">
        <v>47296.604544925649</v>
      </c>
      <c r="I10" s="8">
        <f t="shared" si="0"/>
        <v>219196.44756433097</v>
      </c>
      <c r="J10" s="3"/>
      <c r="K10" s="3">
        <v>17571.940018978607</v>
      </c>
      <c r="L10" s="3">
        <v>1096.4334657424292</v>
      </c>
      <c r="M10" s="3">
        <f t="shared" si="1"/>
        <v>18668.373484721036</v>
      </c>
      <c r="N10" s="9"/>
      <c r="O10" s="9"/>
      <c r="P10" s="9"/>
    </row>
    <row r="11" spans="1:16" x14ac:dyDescent="0.25">
      <c r="A11">
        <v>2020</v>
      </c>
      <c r="B11" s="3">
        <v>175.87947400242615</v>
      </c>
      <c r="C11" s="3">
        <v>38.749418228420943</v>
      </c>
      <c r="D11" s="3">
        <v>214.6288922308471</v>
      </c>
      <c r="E11" s="3"/>
      <c r="F11">
        <v>2020</v>
      </c>
      <c r="G11" s="3">
        <v>241026.12927794637</v>
      </c>
      <c r="H11" s="3">
        <v>56348.479251616285</v>
      </c>
      <c r="I11" s="8">
        <f t="shared" si="0"/>
        <v>297374.60852956265</v>
      </c>
      <c r="J11" s="3"/>
      <c r="K11" s="3">
        <v>24462.672322103019</v>
      </c>
      <c r="L11" s="3">
        <v>1291.9534243812625</v>
      </c>
      <c r="M11" s="3">
        <f t="shared" si="1"/>
        <v>25754.625746484282</v>
      </c>
      <c r="N11" s="9"/>
      <c r="O11" s="9"/>
      <c r="P11" s="9"/>
    </row>
    <row r="12" spans="1:16" x14ac:dyDescent="0.25">
      <c r="A12">
        <v>2021</v>
      </c>
      <c r="B12" s="3">
        <v>236.32114593216926</v>
      </c>
      <c r="C12" s="3">
        <v>45.786468796643817</v>
      </c>
      <c r="D12" s="3">
        <v>282.10761472881308</v>
      </c>
      <c r="E12" s="3"/>
      <c r="F12">
        <v>2021</v>
      </c>
      <c r="G12" s="3">
        <v>325821.86468107882</v>
      </c>
      <c r="H12" s="3">
        <v>67293.46825519079</v>
      </c>
      <c r="I12" s="8">
        <f t="shared" si="0"/>
        <v>393115.33293626958</v>
      </c>
      <c r="J12" s="3"/>
      <c r="K12" s="3">
        <v>32869.365731914797</v>
      </c>
      <c r="L12" s="3">
        <v>1526.5773747478622</v>
      </c>
      <c r="M12" s="3">
        <f t="shared" si="1"/>
        <v>34395.943106662657</v>
      </c>
      <c r="N12" s="9"/>
      <c r="O12" s="9"/>
      <c r="P12" s="9"/>
    </row>
    <row r="13" spans="1:16" x14ac:dyDescent="0.25">
      <c r="A13">
        <v>2022</v>
      </c>
      <c r="B13" s="3">
        <v>304.01581849348156</v>
      </c>
      <c r="C13" s="3">
        <v>53.175371893277834</v>
      </c>
      <c r="D13" s="3">
        <v>357.19119038675939</v>
      </c>
      <c r="E13" s="3"/>
      <c r="F13">
        <v>2022</v>
      </c>
      <c r="G13" s="3">
        <v>421476.93503289291</v>
      </c>
      <c r="H13" s="3">
        <v>78862.949563437287</v>
      </c>
      <c r="I13" s="8">
        <f t="shared" si="0"/>
        <v>500339.88459633023</v>
      </c>
      <c r="J13" s="3"/>
      <c r="K13" s="3">
        <v>42284.862350903983</v>
      </c>
      <c r="L13" s="3">
        <v>1772.9325226327919</v>
      </c>
      <c r="M13" s="3">
        <f t="shared" si="1"/>
        <v>44057.794873536775</v>
      </c>
      <c r="N13" s="9"/>
      <c r="O13" s="9"/>
      <c r="P13" s="9"/>
    </row>
    <row r="14" spans="1:16" x14ac:dyDescent="0.25">
      <c r="A14">
        <v>2023</v>
      </c>
      <c r="B14" s="3">
        <v>381.18774521337764</v>
      </c>
      <c r="C14" s="3">
        <v>61.598721423440615</v>
      </c>
      <c r="D14" s="3">
        <v>442.78646663681826</v>
      </c>
      <c r="E14" s="3"/>
      <c r="F14">
        <v>2023</v>
      </c>
      <c r="G14" s="3">
        <v>531382.55483577633</v>
      </c>
      <c r="H14" s="3">
        <v>92177.14409068026</v>
      </c>
      <c r="I14" s="8">
        <f t="shared" si="0"/>
        <v>623559.69892645662</v>
      </c>
      <c r="J14" s="3"/>
      <c r="K14" s="3">
        <v>53018.528496551677</v>
      </c>
      <c r="L14" s="3">
        <v>2053.7773912216117</v>
      </c>
      <c r="M14" s="3">
        <f t="shared" si="1"/>
        <v>55072.305887773291</v>
      </c>
      <c r="N14" s="9"/>
      <c r="O14" s="9"/>
      <c r="P14" s="9"/>
    </row>
    <row r="15" spans="1:16" x14ac:dyDescent="0.25">
      <c r="A15">
        <v>2024</v>
      </c>
      <c r="B15" s="3">
        <v>420.39007774258442</v>
      </c>
      <c r="C15" s="3">
        <v>63.226858072777169</v>
      </c>
      <c r="D15" s="3">
        <v>483.61693581536161</v>
      </c>
      <c r="E15" s="3"/>
      <c r="F15">
        <v>2024</v>
      </c>
      <c r="G15" s="3">
        <v>586353.25174208859</v>
      </c>
      <c r="H15" s="3">
        <v>94399.784664472332</v>
      </c>
      <c r="I15" s="8">
        <f t="shared" si="0"/>
        <v>680753.03640656092</v>
      </c>
      <c r="J15" s="3"/>
      <c r="K15" s="3">
        <v>58471.090942302886</v>
      </c>
      <c r="L15" s="3">
        <v>2108.0614763934555</v>
      </c>
      <c r="M15" s="3">
        <f t="shared" si="1"/>
        <v>60579.152418696343</v>
      </c>
      <c r="N15" s="9"/>
      <c r="O15" s="9"/>
      <c r="P15" s="9"/>
    </row>
    <row r="16" spans="1:16" x14ac:dyDescent="0.25">
      <c r="A16">
        <v>2025</v>
      </c>
      <c r="B16" s="3">
        <v>462.5575521176491</v>
      </c>
      <c r="C16" s="3">
        <v>65.223095181963714</v>
      </c>
      <c r="D16" s="3">
        <v>527.78064729961284</v>
      </c>
      <c r="E16" s="3"/>
      <c r="F16">
        <v>2025</v>
      </c>
      <c r="G16" s="3">
        <v>645856.67585979658</v>
      </c>
      <c r="H16" s="3">
        <v>97250.924693876019</v>
      </c>
      <c r="I16" s="8">
        <f t="shared" si="0"/>
        <v>743107.60055367264</v>
      </c>
      <c r="J16" s="3"/>
      <c r="K16" s="3">
        <v>64336.068161154784</v>
      </c>
      <c r="L16" s="3">
        <v>2174.6184851693679</v>
      </c>
      <c r="M16" s="3">
        <f t="shared" si="1"/>
        <v>66510.686646324146</v>
      </c>
      <c r="N16" s="9"/>
      <c r="O16" s="9"/>
      <c r="P16" s="9"/>
    </row>
    <row r="17" spans="1:16" x14ac:dyDescent="0.25">
      <c r="A17">
        <v>2026</v>
      </c>
      <c r="B17" s="3">
        <v>508.40285482389936</v>
      </c>
      <c r="C17" s="3">
        <v>67.552923332889335</v>
      </c>
      <c r="D17" s="3">
        <v>575.95577815678871</v>
      </c>
      <c r="E17" s="3"/>
      <c r="F17">
        <v>2026</v>
      </c>
      <c r="G17" s="3">
        <v>711186.95994802692</v>
      </c>
      <c r="H17" s="3">
        <v>100681.92322251351</v>
      </c>
      <c r="I17" s="8">
        <f t="shared" si="0"/>
        <v>811868.88317054044</v>
      </c>
      <c r="J17" s="3"/>
      <c r="K17" s="3">
        <v>70712.586080438254</v>
      </c>
      <c r="L17" s="3">
        <v>2252.2978309614682</v>
      </c>
      <c r="M17" s="3">
        <f t="shared" si="1"/>
        <v>72964.883911399724</v>
      </c>
      <c r="N17" s="9"/>
      <c r="O17" s="9"/>
      <c r="P17" s="9"/>
    </row>
    <row r="18" spans="1:16" x14ac:dyDescent="0.25">
      <c r="A18">
        <v>2027</v>
      </c>
      <c r="B18" s="3">
        <v>557.70405780651413</v>
      </c>
      <c r="C18" s="3">
        <v>70.244068040959363</v>
      </c>
      <c r="D18" s="3">
        <v>627.94812584747353</v>
      </c>
      <c r="E18" s="3"/>
      <c r="F18">
        <v>2027</v>
      </c>
      <c r="G18" s="3">
        <v>782096.01157257077</v>
      </c>
      <c r="H18" s="3">
        <v>104748.5133452819</v>
      </c>
      <c r="I18" s="8">
        <f t="shared" si="0"/>
        <v>886844.52491785272</v>
      </c>
      <c r="J18" s="3"/>
      <c r="K18" s="3">
        <v>77569.777236425885</v>
      </c>
      <c r="L18" s="3">
        <v>2342.02391666942</v>
      </c>
      <c r="M18" s="3">
        <f t="shared" si="1"/>
        <v>79911.801153095308</v>
      </c>
      <c r="N18" s="9"/>
      <c r="O18" s="9"/>
      <c r="P18" s="9"/>
    </row>
    <row r="19" spans="1:16" x14ac:dyDescent="0.25">
      <c r="A19">
        <v>2028</v>
      </c>
      <c r="B19" s="3">
        <v>610.33074973430985</v>
      </c>
      <c r="C19" s="3">
        <v>73.378231090932218</v>
      </c>
      <c r="D19" s="3">
        <v>683.70898082524207</v>
      </c>
      <c r="E19" s="3"/>
      <c r="F19">
        <v>2028</v>
      </c>
      <c r="G19" s="3">
        <v>858688.19775001204</v>
      </c>
      <c r="H19" s="3">
        <v>109600.31060731513</v>
      </c>
      <c r="I19" s="8">
        <f t="shared" si="0"/>
        <v>968288.5083573272</v>
      </c>
      <c r="J19" s="3"/>
      <c r="K19" s="3">
        <v>84889.503016411851</v>
      </c>
      <c r="L19" s="3">
        <v>2446.5207806252192</v>
      </c>
      <c r="M19" s="3">
        <f t="shared" si="1"/>
        <v>87336.023797037065</v>
      </c>
      <c r="N19" s="9"/>
      <c r="O19" s="9"/>
      <c r="P19" s="9"/>
    </row>
    <row r="20" spans="1:16" x14ac:dyDescent="0.25">
      <c r="A20">
        <v>2029</v>
      </c>
      <c r="B20" s="3">
        <v>667.18322637607127</v>
      </c>
      <c r="C20" s="3">
        <v>77.013223131950994</v>
      </c>
      <c r="D20" s="3">
        <v>744.19644950802228</v>
      </c>
      <c r="E20" s="3"/>
      <c r="F20">
        <v>2029</v>
      </c>
      <c r="G20" s="3">
        <v>941991.25278905663</v>
      </c>
      <c r="H20" s="3">
        <v>115349.1878777427</v>
      </c>
      <c r="I20" s="8">
        <f t="shared" si="0"/>
        <v>1057340.4406667994</v>
      </c>
      <c r="J20" s="3"/>
      <c r="K20" s="3"/>
      <c r="L20" s="3"/>
      <c r="N20" s="10"/>
      <c r="O20" s="6"/>
    </row>
    <row r="21" spans="1:16" x14ac:dyDescent="0.25">
      <c r="A21">
        <v>2030</v>
      </c>
      <c r="B21" s="3">
        <v>728.53603790271109</v>
      </c>
      <c r="C21" s="3">
        <v>81.257586607304788</v>
      </c>
      <c r="D21" s="3">
        <v>809.79362451001589</v>
      </c>
      <c r="E21" s="3"/>
      <c r="F21">
        <v>2030</v>
      </c>
      <c r="G21" s="3">
        <v>1032757.0707557105</v>
      </c>
      <c r="H21" s="3">
        <v>122198.4567981679</v>
      </c>
      <c r="I21" s="8">
        <f t="shared" si="0"/>
        <v>1154955.5275538783</v>
      </c>
      <c r="J21" s="3"/>
      <c r="N21" s="10"/>
      <c r="O21" s="6"/>
    </row>
    <row r="22" spans="1:16" x14ac:dyDescent="0.25">
      <c r="A22">
        <v>2031</v>
      </c>
      <c r="B22" s="3">
        <v>793.94647216363273</v>
      </c>
      <c r="C22" s="3">
        <v>85.798377135662761</v>
      </c>
      <c r="D22" s="3">
        <v>879.74484929929554</v>
      </c>
      <c r="E22" s="3"/>
      <c r="F22">
        <v>2031</v>
      </c>
      <c r="G22" s="3">
        <v>1130401.3363356797</v>
      </c>
      <c r="H22" s="3">
        <v>129589.6362219874</v>
      </c>
      <c r="I22" s="8">
        <f t="shared" si="0"/>
        <v>1259990.9725576672</v>
      </c>
      <c r="J22" s="3"/>
      <c r="N22" s="10"/>
      <c r="O22" s="6"/>
    </row>
    <row r="23" spans="1:16" x14ac:dyDescent="0.25">
      <c r="A23">
        <v>2032</v>
      </c>
      <c r="B23" s="3">
        <v>862.44788376541374</v>
      </c>
      <c r="C23" s="3">
        <v>90.585747779753603</v>
      </c>
      <c r="D23" s="3">
        <v>953.03363154516728</v>
      </c>
      <c r="E23" s="3"/>
      <c r="F23">
        <v>2032</v>
      </c>
      <c r="G23" s="3">
        <v>1233790.1748355124</v>
      </c>
      <c r="H23" s="3">
        <v>137486.117040054</v>
      </c>
      <c r="I23" s="8">
        <f t="shared" si="0"/>
        <v>1371276.2918755664</v>
      </c>
      <c r="J23" s="3"/>
      <c r="N23" s="11"/>
      <c r="O23" s="6"/>
    </row>
    <row r="24" spans="1:16" x14ac:dyDescent="0.25">
      <c r="A24">
        <v>2033</v>
      </c>
      <c r="B24" s="3">
        <v>934.66144246974454</v>
      </c>
      <c r="C24" s="3">
        <v>95.576045600428444</v>
      </c>
      <c r="D24" s="3">
        <v>1030.237488070173</v>
      </c>
      <c r="E24" s="3"/>
      <c r="F24">
        <v>2033</v>
      </c>
      <c r="G24" s="3">
        <v>1343403.3682767467</v>
      </c>
      <c r="H24" s="3">
        <v>145769.78465954654</v>
      </c>
      <c r="I24" s="8">
        <f t="shared" si="0"/>
        <v>1489173.1529362933</v>
      </c>
      <c r="J24" s="3"/>
      <c r="N24" s="11"/>
      <c r="O24" s="6"/>
    </row>
    <row r="25" spans="1:16" x14ac:dyDescent="0.25">
      <c r="A25">
        <v>2034</v>
      </c>
      <c r="B25" s="3">
        <v>1010.1352844536643</v>
      </c>
      <c r="C25" s="3">
        <v>100.75393307852681</v>
      </c>
      <c r="D25" s="3">
        <v>1110.8892175321912</v>
      </c>
      <c r="E25" s="3"/>
      <c r="F25">
        <v>2034</v>
      </c>
      <c r="G25" s="3">
        <v>1458905.8993377669</v>
      </c>
      <c r="H25" s="3">
        <v>154442.34866096158</v>
      </c>
      <c r="I25" s="8">
        <f t="shared" si="0"/>
        <v>1613348.2479987284</v>
      </c>
      <c r="J25" s="3"/>
      <c r="N25" s="11"/>
      <c r="O25" s="6"/>
    </row>
    <row r="26" spans="1:16" x14ac:dyDescent="0.25">
      <c r="A26">
        <v>2035</v>
      </c>
      <c r="B26" s="3">
        <v>1089.8154638477768</v>
      </c>
      <c r="C26" s="3">
        <v>106.10171307655597</v>
      </c>
      <c r="D26" s="3">
        <v>1195.9171769243328</v>
      </c>
      <c r="E26" s="3"/>
      <c r="F26">
        <v>2035</v>
      </c>
      <c r="G26" s="3">
        <v>1581932.8163026185</v>
      </c>
      <c r="H26" s="3">
        <v>163477.11999457772</v>
      </c>
      <c r="I26" s="8">
        <f t="shared" si="0"/>
        <v>1745409.9362971962</v>
      </c>
      <c r="J26" s="3"/>
      <c r="N26" s="11"/>
      <c r="O26" s="6"/>
    </row>
    <row r="27" spans="1:16" x14ac:dyDescent="0.25">
      <c r="A27">
        <v>2036</v>
      </c>
      <c r="B27" s="3">
        <v>1172.8886257707527</v>
      </c>
      <c r="C27" s="3">
        <v>111.55892037474887</v>
      </c>
      <c r="D27" s="3">
        <v>1284.4475461455015</v>
      </c>
      <c r="E27" s="3"/>
      <c r="F27">
        <v>2036</v>
      </c>
      <c r="G27" s="3">
        <v>1711628.6938269609</v>
      </c>
      <c r="H27" s="3">
        <v>172795.1588113796</v>
      </c>
      <c r="I27" s="8">
        <f t="shared" si="0"/>
        <v>1884423.8526383406</v>
      </c>
      <c r="J27" s="3"/>
      <c r="N27" s="11"/>
      <c r="O27" s="6"/>
    </row>
    <row r="28" spans="1:16" x14ac:dyDescent="0.25">
      <c r="A28">
        <v>2037</v>
      </c>
      <c r="B28" s="3">
        <v>1259.6510556153694</v>
      </c>
      <c r="C28" s="3">
        <v>117.1267347822717</v>
      </c>
      <c r="D28" s="3">
        <v>1376.7777903976412</v>
      </c>
      <c r="E28" s="3"/>
      <c r="F28">
        <v>2037</v>
      </c>
      <c r="G28" s="3">
        <v>1847827.7064188179</v>
      </c>
      <c r="H28" s="3">
        <v>182346.90529275447</v>
      </c>
      <c r="I28" s="8">
        <f t="shared" si="0"/>
        <v>2030174.6117115724</v>
      </c>
      <c r="J28" s="3"/>
      <c r="N28" s="11"/>
      <c r="O28" s="6"/>
    </row>
    <row r="29" spans="1:16" x14ac:dyDescent="0.25">
      <c r="A29">
        <v>2038</v>
      </c>
      <c r="B29" s="3">
        <v>1351.339373109779</v>
      </c>
      <c r="C29" s="3">
        <v>122.83052219619742</v>
      </c>
      <c r="D29" s="3">
        <v>1474.1698953059763</v>
      </c>
      <c r="E29" s="3"/>
      <c r="F29">
        <v>2038</v>
      </c>
      <c r="G29" s="3">
        <v>1993093.9858350293</v>
      </c>
      <c r="H29" s="3">
        <v>192211.95890719871</v>
      </c>
      <c r="I29" s="8">
        <f t="shared" si="0"/>
        <v>2185305.9447422279</v>
      </c>
      <c r="J29" s="3"/>
      <c r="N29" s="11"/>
      <c r="O29" s="6"/>
    </row>
    <row r="30" spans="1:16" x14ac:dyDescent="0.25">
      <c r="A30">
        <v>2039</v>
      </c>
      <c r="B30" s="3">
        <v>1447.1985652839719</v>
      </c>
      <c r="C30" s="3">
        <v>128.68119585131333</v>
      </c>
      <c r="D30" s="3">
        <v>1575.8797611352852</v>
      </c>
      <c r="E30" s="3"/>
      <c r="F30">
        <v>2039</v>
      </c>
      <c r="G30" s="3">
        <v>2146277.6782566993</v>
      </c>
      <c r="H30" s="3">
        <v>202415.75862547074</v>
      </c>
      <c r="I30" s="8">
        <f t="shared" si="0"/>
        <v>2348693.4368821699</v>
      </c>
      <c r="J30" s="3"/>
      <c r="N30" s="11"/>
      <c r="O30" s="6"/>
    </row>
    <row r="31" spans="1:16" x14ac:dyDescent="0.25">
      <c r="A31">
        <v>2040</v>
      </c>
      <c r="B31" s="3">
        <v>1548.7420899551043</v>
      </c>
      <c r="C31" s="3">
        <v>134.68996393469814</v>
      </c>
      <c r="D31" s="3">
        <v>1683.4320538898025</v>
      </c>
      <c r="E31" s="3"/>
      <c r="F31">
        <v>2040</v>
      </c>
      <c r="G31" s="3">
        <v>2310576.4589751405</v>
      </c>
      <c r="H31" s="3">
        <v>213016.62633365474</v>
      </c>
      <c r="I31" s="8">
        <f t="shared" si="0"/>
        <v>2523593.0853087953</v>
      </c>
      <c r="J31" s="3"/>
      <c r="N31" s="11"/>
      <c r="O31" s="6"/>
    </row>
    <row r="32" spans="1:16" x14ac:dyDescent="0.25">
      <c r="B32" s="3"/>
      <c r="C32" s="3"/>
      <c r="D32" s="3"/>
      <c r="E32" s="3"/>
      <c r="G32" s="3"/>
      <c r="H32" s="3"/>
      <c r="I32" s="3"/>
      <c r="J32" s="3"/>
    </row>
    <row r="33" spans="2:10" x14ac:dyDescent="0.25">
      <c r="B33" s="3"/>
      <c r="C33" s="3"/>
      <c r="D33" s="3"/>
      <c r="E33" s="3"/>
      <c r="G33" s="3"/>
      <c r="H33" s="3"/>
      <c r="I33" s="3"/>
      <c r="J33" s="3"/>
    </row>
    <row r="34" spans="2:10" x14ac:dyDescent="0.25">
      <c r="B34" s="3"/>
      <c r="C34" s="3"/>
      <c r="D34" s="3"/>
      <c r="E34" s="3"/>
      <c r="G34" s="3"/>
      <c r="H34" s="3"/>
      <c r="I34" s="3"/>
      <c r="J34" s="3"/>
    </row>
    <row r="35" spans="2:10" x14ac:dyDescent="0.25">
      <c r="B35" s="3"/>
      <c r="C35" s="3"/>
      <c r="D35" s="3"/>
      <c r="E35" s="3"/>
      <c r="G35" s="3"/>
      <c r="H35" s="3"/>
      <c r="I35" s="3"/>
      <c r="J35" s="3"/>
    </row>
  </sheetData>
  <mergeCells count="2">
    <mergeCell ref="K7:M7"/>
    <mergeCell ref="A7:I7"/>
  </mergeCells>
  <pageMargins left="0.7" right="0.7" top="0.75" bottom="0.75" header="0.3" footer="0.3"/>
  <pageSetup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BB335023A0149BAEED0EC12663CAE" ma:contentTypeVersion="" ma:contentTypeDescription="Create a new document." ma:contentTypeScope="" ma:versionID="63c54c1f515dd2efff26ce49f8ed427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85B99AC-59D8-4935-9488-662F75B03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0A5FA-91F6-4153-A853-5144217533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6B118-91DC-4E13-B0F4-6CF88ADCAE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