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filterPrivacy="1" defaultThemeVersion="124226"/>
  <bookViews>
    <workbookView xWindow="0" yWindow="0" windowWidth="28800" windowHeight="12225" activeTab="0"/>
  </bookViews>
  <sheets>
    <sheet name="WO-Summary" sheetId="19" r:id="rId1"/>
    <sheet name="Detail" sheetId="20" r:id="rId2"/>
  </sheets>
  <definedNames>
    <definedName name="AmtType">#REF!</definedName>
    <definedName name="BottomRow">#REF!</definedName>
    <definedName name="Category">#REF!</definedName>
    <definedName name="Company">#REF!</definedName>
    <definedName name="JOURNAL_CATS">#REF!</definedName>
    <definedName name="JournalName">#REF!</definedName>
    <definedName name="MonthNumber">#REF!</definedName>
    <definedName name="TopRow">#REF!</definedName>
  </definedNames>
  <calcPr calcMode="autoNoTable"/>
  <pivotCaches>
    <pivotCache cacheId="0" r:id="rId3"/>
    <pivotCache cacheId="1" r:id="rId4"/>
  </pivotCaches>
</workbook>
</file>

<file path=xl/sharedStrings.xml><?xml version="1.0" encoding="utf-8"?>
<sst xmlns="http://schemas.openxmlformats.org/spreadsheetml/2006/main" count="221" uniqueCount="42">
  <si>
    <t>COR</t>
  </si>
  <si>
    <t>WO</t>
  </si>
  <si>
    <t>Row Labels</t>
  </si>
  <si>
    <t>Capital</t>
  </si>
  <si>
    <t>Grand Total</t>
  </si>
  <si>
    <t>TDF183</t>
  </si>
  <si>
    <t>TTF183</t>
  </si>
  <si>
    <t>Chg</t>
  </si>
  <si>
    <t>Ferc</t>
  </si>
  <si>
    <t>Plt</t>
  </si>
  <si>
    <t>Ruc</t>
  </si>
  <si>
    <t>Material $</t>
  </si>
  <si>
    <t>Labor $</t>
  </si>
  <si>
    <t>Total $</t>
  </si>
  <si>
    <t>T41058</t>
  </si>
  <si>
    <t>T41078</t>
  </si>
  <si>
    <t>T41079</t>
  </si>
  <si>
    <t>T41081</t>
  </si>
  <si>
    <t>T41082</t>
  </si>
  <si>
    <t>T41085</t>
  </si>
  <si>
    <t>T41086</t>
  </si>
  <si>
    <t>T41087</t>
  </si>
  <si>
    <t>T41090</t>
  </si>
  <si>
    <t>T41091</t>
  </si>
  <si>
    <t>T41092</t>
  </si>
  <si>
    <t>Sum of Material $</t>
  </si>
  <si>
    <t>Sum of Labor $</t>
  </si>
  <si>
    <t>Sum of Total $</t>
  </si>
  <si>
    <t>Values</t>
  </si>
  <si>
    <t>Trans Sub</t>
  </si>
  <si>
    <t>Dist Sub</t>
  </si>
  <si>
    <t>FERC</t>
  </si>
  <si>
    <t>Storm IO</t>
  </si>
  <si>
    <t>(blank)</t>
  </si>
  <si>
    <t>Total</t>
  </si>
  <si>
    <t>Gulf Power Company</t>
  </si>
  <si>
    <t>Docket No. 20190038-EI</t>
  </si>
  <si>
    <t>OPC's First Set of Interrogatories</t>
  </si>
  <si>
    <t>Interrogatory No. 16</t>
  </si>
  <si>
    <t>Attachment No. 5</t>
  </si>
  <si>
    <t>Tab 1 of 2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</si>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</sst>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0000"/>
    <numFmt numFmtId="177" formatCode="#,##0.00_);[Red]\(#,##0.00\)"/>
  </numFmts>
  <fonts count="6">
    <font>
      <sz val="10"/>
      <name val="Arial"/>
      <family val="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8"/>
      <color theme="1"/>
      <name val="Arial"/>
      <family val="2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>
      <alignment/>
      <protection/>
    </xf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/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165" fontId="0" fillId="0" borderId="0" xfId="0" applyNumberForma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40" fontId="0" fillId="0" borderId="0" xfId="0" applyNumberFormat="1"/>
    <xf numFmtId="4" fontId="0" fillId="0" borderId="0" xfId="0" applyNumberFormat="1"/>
    <xf numFmtId="0" fontId="1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/>
    </xf>
    <xf numFmtId="40" fontId="0" fillId="0" borderId="0" xfId="0" applyNumberFormat="1" applyFill="1"/>
    <xf numFmtId="4" fontId="0" fillId="0" borderId="0" xfId="0" applyNumberFormat="1" applyFill="1"/>
    <xf numFmtId="0" fontId="5" fillId="0" borderId="0" xfId="0" applyFont="1" applyAlignment="1">
      <alignment vertical="center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4" xfId="20"/>
  </cellStyles>
  <dxfs count="50"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theme="9" tint="0.39998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98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77" formatCode="#,##0.00_);[Red]\(#,##0.00\)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tyles" Target="style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8" Type="http://schemas.openxmlformats.org/officeDocument/2006/relationships/customXml" Target="../customXml/item1.xml" /><Relationship Id="rId4" Type="http://schemas.openxmlformats.org/officeDocument/2006/relationships/pivotCacheDefinition" Target="pivotCache/pivotCacheDefinition2.xml" /><Relationship Id="rId9" Type="http://schemas.openxmlformats.org/officeDocument/2006/relationships/customXml" Target="../customXml/item2.xml" /><Relationship Id="rId6" Type="http://schemas.openxmlformats.org/officeDocument/2006/relationships/sharedStrings" Target="sharedStrings.xml" /><Relationship Id="rId10" Type="http://schemas.openxmlformats.org/officeDocument/2006/relationships/customXml" Target="../customXml/item3.xml" /><Relationship Id="rId3" Type="http://schemas.openxmlformats.org/officeDocument/2006/relationships/pivotCacheDefinition" Target="pivotCache/pivotCacheDefinition1.xml" /><Relationship Id="rId7" Type="http://schemas.openxmlformats.org/officeDocument/2006/relationships/theme" Target="theme/theme1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_rels/pivotCacheDefinition2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2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cordCount="37">
  <cacheSource type="worksheet">
    <worksheetSource ref="A8:J45" sheet="Detail"/>
  </cacheSource>
  <cacheFields count="10">
    <cacheField name="WO" numFmtId="0">
      <sharedItems count="0"/>
    </cacheField>
    <cacheField name="Chg" numFmtId="0">
      <sharedItems count="0"/>
    </cacheField>
    <cacheField name="Ferc" numFmtId="0">
      <sharedItems containsSemiMixedTypes="0" containsString="0" containsNumber="1" containsInteger="1" count="0"/>
    </cacheField>
    <cacheField name="Plt" numFmtId="0">
      <sharedItems containsSemiMixedTypes="0" containsString="0" containsNumber="1" containsInteger="1" count="0"/>
    </cacheField>
    <cacheField name="Ruc" numFmtId="0">
      <sharedItems containsSemiMixedTypes="0" containsString="0" containsNumber="1" containsInteger="1" count="0"/>
    </cacheField>
    <cacheField name="Material $" numFmtId="0">
      <sharedItems containsSemiMixedTypes="0" containsString="0" containsNumber="1" containsInteger="1" count="0"/>
    </cacheField>
    <cacheField name="Labor $" numFmtId="0">
      <sharedItems containsSemiMixedTypes="0" containsString="0" containsNumber="1" containsInteger="1" count="0"/>
    </cacheField>
    <cacheField name="Total $" numFmtId="0">
      <sharedItems containsSemiMixedTypes="0" containsString="0" containsNumber="1" containsInteger="1" count="0"/>
    </cacheField>
    <cacheField name="FERC2" numFmtId="0">
      <sharedItems count="0"/>
    </cacheField>
    <cacheField name="Storm IO" numFmtId="0">
      <sharedItems containsBlank="1" count="3">
        <s v="TTF183"/>
        <s v="TDF18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1" recordCount="38">
  <cacheSource type="worksheet">
    <worksheetSource ref="A8:J46" sheet="Detail"/>
  </cacheSource>
  <cacheFields count="10">
    <cacheField name="WO" numFmtId="0">
      <sharedItems containsBlank="1" count="12">
        <s v="T41058"/>
        <s v="T41078"/>
        <s v="T41079"/>
        <s v="T41081"/>
        <s v="T41082"/>
        <s v="T41085"/>
        <s v="T41086"/>
        <s v="T41087"/>
        <s v="T41090"/>
        <s v="T41091"/>
        <s v="T41092"/>
        <m/>
      </sharedItems>
    </cacheField>
    <cacheField name="Chg" numFmtId="0">
      <sharedItems containsBlank="1" count="3">
        <s v="Capital"/>
        <s v="COR"/>
        <m/>
      </sharedItems>
    </cacheField>
    <cacheField name="Ferc" numFmtId="0">
      <sharedItems containsString="0" containsBlank="1" containsNumber="1" containsInteger="1" count="0"/>
    </cacheField>
    <cacheField name="Plt" numFmtId="0">
      <sharedItems containsString="0" containsBlank="1" containsNumber="1" containsInteger="1" count="0"/>
    </cacheField>
    <cacheField name="Ruc" numFmtId="0">
      <sharedItems containsString="0" containsBlank="1" containsNumber="1" containsInteger="1" count="0"/>
    </cacheField>
    <cacheField name="Material $" numFmtId="0">
      <sharedItems containsString="0" containsBlank="1" containsNumber="1" containsInteger="1" count="0"/>
    </cacheField>
    <cacheField name="Labor $" numFmtId="0">
      <sharedItems containsString="0" containsBlank="1" containsNumber="1" containsInteger="1" count="0"/>
    </cacheField>
    <cacheField name="Total $" numFmtId="0">
      <sharedItems containsString="0" containsBlank="1" containsNumber="1" containsInteger="1" count="0"/>
    </cacheField>
    <cacheField name="FERC2" numFmtId="0">
      <sharedItems containsBlank="1" count="0"/>
    </cacheField>
    <cacheField name="Storm IO" numFmtId="0">
      <sharedItems containsBlank="1" count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">
  <r>
    <s v="T41058"/>
    <s v="Capital"/>
    <n v="353"/>
    <n v="9440"/>
    <n v="505"/>
    <n v="0"/>
    <n v="47606.87"/>
    <n v="47606.87"/>
    <s v="Trans Sub"/>
    <x v="0"/>
  </r>
  <r>
    <s v="T41058"/>
    <s v="Capital"/>
    <n v="353"/>
    <n v="9581"/>
    <n v="1152"/>
    <n v="267.3"/>
    <n v="7483.93"/>
    <n v="7751.23"/>
    <s v="Trans Sub"/>
    <x v="0"/>
  </r>
  <r>
    <s v="T41058"/>
    <s v="COR"/>
    <n v="353"/>
    <n v="9440"/>
    <n v="505"/>
    <n v="0"/>
    <n v="2258.55"/>
    <n v="2258.55"/>
    <s v="Trans Sub"/>
    <x v="0"/>
  </r>
  <r>
    <s v="T41078"/>
    <s v="Capital"/>
    <n v="353"/>
    <n v="9601"/>
    <n v="1278"/>
    <n v="6928.2"/>
    <n v="361.8"/>
    <n v="7290"/>
    <s v="Trans Sub"/>
    <x v="0"/>
  </r>
  <r>
    <s v="T41078"/>
    <s v="COR"/>
    <n v="353"/>
    <n v="9601"/>
    <n v="1278"/>
    <n v="0"/>
    <n v="202.5"/>
    <n v="202.5"/>
    <s v="Trans Sub"/>
    <x v="0"/>
  </r>
  <r>
    <s v="T41079"/>
    <s v="Capital"/>
    <n v="362"/>
    <n v="9560"/>
    <n v="1102"/>
    <n v="359.1"/>
    <n v="396.9"/>
    <n v="756"/>
    <s v="Dist Sub"/>
    <x v="1"/>
  </r>
  <r>
    <s v="T41079"/>
    <s v="COR"/>
    <n v="362"/>
    <n v="9560"/>
    <n v="1102"/>
    <n v="0"/>
    <n v="396.9"/>
    <n v="396.9"/>
    <s v="Dist Sub"/>
    <x v="1"/>
  </r>
  <r>
    <s v="T41081"/>
    <s v="Capital"/>
    <n v="362"/>
    <n v="9402"/>
    <n v="301"/>
    <n v="2624.4"/>
    <n v="9035.55"/>
    <n v="11659.95"/>
    <s v="Dist Sub"/>
    <x v="1"/>
  </r>
  <r>
    <s v="T41081"/>
    <s v="Capital"/>
    <n v="362"/>
    <n v="9420"/>
    <n v="401"/>
    <n v="23278.05"/>
    <n v="15059.25"/>
    <n v="38337.3"/>
    <s v="Dist Sub"/>
    <x v="1"/>
  </r>
  <r>
    <s v="T41081"/>
    <s v="COR"/>
    <n v="362"/>
    <n v="9402"/>
    <n v="301"/>
    <n v="0"/>
    <n v="2709.45"/>
    <n v="2709.45"/>
    <s v="Dist Sub"/>
    <x v="1"/>
  </r>
  <r>
    <s v="T41081"/>
    <s v="COR"/>
    <n v="362"/>
    <n v="9420"/>
    <n v="401"/>
    <n v="0"/>
    <n v="3954.15"/>
    <n v="3954.15"/>
    <s v="Dist Sub"/>
    <x v="1"/>
  </r>
  <r>
    <s v="T41082"/>
    <s v="Capital"/>
    <n v="362"/>
    <n v="9420"/>
    <n v="401"/>
    <n v="28917"/>
    <n v="7530.3"/>
    <n v="36447.3"/>
    <s v="Dist Sub"/>
    <x v="1"/>
  </r>
  <r>
    <s v="T41082"/>
    <s v="COR"/>
    <n v="362"/>
    <n v="9420"/>
    <n v="401"/>
    <n v="0"/>
    <n v="6588"/>
    <n v="6588"/>
    <s v="Dist Sub"/>
    <x v="1"/>
  </r>
  <r>
    <s v="T41085"/>
    <s v="Capital"/>
    <n v="362"/>
    <n v="9420"/>
    <n v="401"/>
    <n v="28917"/>
    <n v="12043.05"/>
    <n v="40960.05"/>
    <s v="Dist Sub"/>
    <x v="1"/>
  </r>
  <r>
    <s v="T41085"/>
    <s v="Capital"/>
    <n v="362"/>
    <n v="9560"/>
    <n v="1102"/>
    <n v="359.1"/>
    <n v="1506.6"/>
    <n v="1865.7"/>
    <s v="Dist Sub"/>
    <x v="1"/>
  </r>
  <r>
    <s v="T41085"/>
    <s v="COR"/>
    <n v="362"/>
    <n v="9420"/>
    <n v="401"/>
    <n v="0"/>
    <n v="10542.15"/>
    <n v="10542.15"/>
    <s v="Dist Sub"/>
    <x v="1"/>
  </r>
  <r>
    <s v="T41085"/>
    <s v="COR"/>
    <n v="362"/>
    <n v="9560"/>
    <n v="1102"/>
    <n v="0"/>
    <n v="502.2"/>
    <n v="502.2"/>
    <s v="Dist Sub"/>
    <x v="1"/>
  </r>
  <r>
    <s v="T41086"/>
    <s v="Capital"/>
    <n v="362"/>
    <n v="9402"/>
    <n v="301"/>
    <n v="1892.7"/>
    <n v="8024.24"/>
    <n v="9916.94"/>
    <s v="Dist Sub"/>
    <x v="1"/>
  </r>
  <r>
    <s v="T41086"/>
    <s v="Capital"/>
    <n v="362"/>
    <n v="9480"/>
    <n v="657"/>
    <n v="58760.1"/>
    <n v="53518.95"/>
    <n v="112279.05"/>
    <s v="Dist Sub"/>
    <x v="1"/>
  </r>
  <r>
    <s v="T41086"/>
    <s v="Capital"/>
    <n v="362"/>
    <n v="9560"/>
    <n v="1102"/>
    <n v="885.6"/>
    <n v="1679.21"/>
    <n v="2564.81"/>
    <s v="Dist Sub"/>
    <x v="1"/>
  </r>
  <r>
    <s v="T41086"/>
    <s v="Capital"/>
    <n v="362"/>
    <n v="9581"/>
    <n v="1152"/>
    <n v="781.65"/>
    <n v="18927.14"/>
    <n v="19708.79"/>
    <s v="Dist Sub"/>
    <x v="1"/>
  </r>
  <r>
    <s v="T41086"/>
    <s v="Capital"/>
    <n v="362"/>
    <n v="9581"/>
    <n v="1156"/>
    <n v="388.8"/>
    <n v="3082.56"/>
    <n v="3471.36"/>
    <s v="Dist Sub"/>
    <x v="1"/>
  </r>
  <r>
    <s v="T41086"/>
    <s v="Capital"/>
    <n v="362"/>
    <n v="9581"/>
    <n v="1157"/>
    <n v="141.75"/>
    <n v="1535.28"/>
    <n v="1677.03"/>
    <s v="Dist Sub"/>
    <x v="1"/>
  </r>
  <r>
    <s v="T41086"/>
    <s v="Capital"/>
    <n v="362"/>
    <n v="9740"/>
    <n v="1555"/>
    <n v="530.55"/>
    <n v="1679.21"/>
    <n v="2209.76"/>
    <s v="Dist Sub"/>
    <x v="1"/>
  </r>
  <r>
    <s v="T41086"/>
    <s v="COR"/>
    <n v="362"/>
    <n v="9402"/>
    <n v="301"/>
    <n v="0"/>
    <n v="1806.3"/>
    <n v="1806.3"/>
    <s v="Dist Sub"/>
    <x v="1"/>
  </r>
  <r>
    <s v="T41086"/>
    <s v="COR"/>
    <n v="362"/>
    <n v="9480"/>
    <n v="657"/>
    <n v="0"/>
    <n v="3011.85"/>
    <n v="3011.85"/>
    <s v="Dist Sub"/>
    <x v="1"/>
  </r>
  <r>
    <s v="T41086"/>
    <s v="COR"/>
    <n v="362"/>
    <n v="9560"/>
    <n v="1102"/>
    <n v="0"/>
    <n v="189"/>
    <n v="189"/>
    <s v="Dist Sub"/>
    <x v="1"/>
  </r>
  <r>
    <s v="T41087"/>
    <s v="Capital"/>
    <n v="362"/>
    <n v="9520"/>
    <n v="905"/>
    <n v="3589.65"/>
    <n v="256.5"/>
    <n v="3846.15"/>
    <s v="Dist Sub"/>
    <x v="1"/>
  </r>
  <r>
    <s v="T41087"/>
    <s v="Capital"/>
    <n v="362"/>
    <n v="9520"/>
    <n v="951"/>
    <n v="90.45"/>
    <n v="139.05"/>
    <n v="229.5"/>
    <s v="Dist Sub"/>
    <x v="1"/>
  </r>
  <r>
    <s v="T41087"/>
    <s v="COR"/>
    <n v="362"/>
    <n v="9520"/>
    <n v="905"/>
    <n v="0"/>
    <n v="256.5"/>
    <n v="256.5"/>
    <s v="Dist Sub"/>
    <x v="1"/>
  </r>
  <r>
    <s v="T41087"/>
    <s v="COR"/>
    <n v="362"/>
    <n v="9520"/>
    <n v="951"/>
    <n v="0"/>
    <n v="139.05"/>
    <n v="139.05"/>
    <s v="Dist Sub"/>
    <x v="1"/>
  </r>
  <r>
    <s v="T41090"/>
    <s v="Capital"/>
    <n v="362"/>
    <n v="9581"/>
    <n v="1157"/>
    <n v="45.9"/>
    <n v="719.55"/>
    <n v="765.45"/>
    <s v="Dist Sub"/>
    <x v="1"/>
  </r>
  <r>
    <s v="T41090"/>
    <s v="COR"/>
    <n v="362"/>
    <n v="9581"/>
    <n v="1157"/>
    <n v="0"/>
    <n v="72.9"/>
    <n v="72.9"/>
    <s v="Dist Sub"/>
    <x v="1"/>
  </r>
  <r>
    <s v="T41091"/>
    <s v="Capital"/>
    <n v="353"/>
    <n v="9601"/>
    <n v="1278"/>
    <n v="2188.35"/>
    <n v="594"/>
    <n v="2782.35"/>
    <s v="Trans Sub"/>
    <x v="0"/>
  </r>
  <r>
    <s v="T41091"/>
    <s v="COR"/>
    <n v="353"/>
    <n v="9601"/>
    <n v="1278"/>
    <n v="0"/>
    <n v="198.45"/>
    <n v="198.45"/>
    <s v="Trans Sub"/>
    <x v="0"/>
  </r>
  <r>
    <s v="T41092"/>
    <s v="Capital"/>
    <n v="362"/>
    <n v="9505"/>
    <n v="876"/>
    <n v="7928.55"/>
    <n v="11545.2"/>
    <n v="19473.75"/>
    <s v="Dist Sub"/>
    <x v="1"/>
  </r>
  <r>
    <s v="T41092"/>
    <s v="COR"/>
    <n v="362"/>
    <n v="9505"/>
    <n v="876"/>
    <n v="0"/>
    <n v="6273.45"/>
    <n v="6273.45"/>
    <s v="Dist Sub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8">
  <r>
    <x v="0"/>
    <x v="0"/>
    <n v="353"/>
    <n v="9440"/>
    <n v="505"/>
    <n v="0"/>
    <n v="47606.87"/>
    <n v="47606.87"/>
    <s v="Trans Sub"/>
    <s v="TTF183"/>
  </r>
  <r>
    <x v="0"/>
    <x v="0"/>
    <n v="353"/>
    <n v="9581"/>
    <n v="1152"/>
    <n v="267.3"/>
    <n v="7483.93"/>
    <n v="7751.23"/>
    <s v="Trans Sub"/>
    <s v="TTF183"/>
  </r>
  <r>
    <x v="0"/>
    <x v="1"/>
    <n v="353"/>
    <n v="9440"/>
    <n v="505"/>
    <n v="0"/>
    <n v="2258.55"/>
    <n v="2258.55"/>
    <s v="Trans Sub"/>
    <s v="TTF183"/>
  </r>
  <r>
    <x v="1"/>
    <x v="0"/>
    <n v="353"/>
    <n v="9601"/>
    <n v="1278"/>
    <n v="6928.2"/>
    <n v="361.8"/>
    <n v="7290"/>
    <s v="Trans Sub"/>
    <s v="TTF183"/>
  </r>
  <r>
    <x v="1"/>
    <x v="1"/>
    <n v="353"/>
    <n v="9601"/>
    <n v="1278"/>
    <n v="0"/>
    <n v="202.5"/>
    <n v="202.5"/>
    <s v="Trans Sub"/>
    <s v="TTF183"/>
  </r>
  <r>
    <x v="2"/>
    <x v="0"/>
    <n v="362"/>
    <n v="9560"/>
    <n v="1102"/>
    <n v="359.1"/>
    <n v="396.9"/>
    <n v="756"/>
    <s v="Dist Sub"/>
    <s v="TDF183"/>
  </r>
  <r>
    <x v="2"/>
    <x v="1"/>
    <n v="362"/>
    <n v="9560"/>
    <n v="1102"/>
    <n v="0"/>
    <n v="396.9"/>
    <n v="396.9"/>
    <s v="Dist Sub"/>
    <s v="TDF183"/>
  </r>
  <r>
    <x v="3"/>
    <x v="0"/>
    <n v="362"/>
    <n v="9402"/>
    <n v="301"/>
    <n v="2624.4"/>
    <n v="9035.55"/>
    <n v="11659.95"/>
    <s v="Dist Sub"/>
    <s v="TDF183"/>
  </r>
  <r>
    <x v="3"/>
    <x v="0"/>
    <n v="362"/>
    <n v="9420"/>
    <n v="401"/>
    <n v="23278.05"/>
    <n v="15059.25"/>
    <n v="38337.3"/>
    <s v="Dist Sub"/>
    <s v="TDF183"/>
  </r>
  <r>
    <x v="3"/>
    <x v="1"/>
    <n v="362"/>
    <n v="9402"/>
    <n v="301"/>
    <n v="0"/>
    <n v="2709.45"/>
    <n v="2709.45"/>
    <s v="Dist Sub"/>
    <s v="TDF183"/>
  </r>
  <r>
    <x v="3"/>
    <x v="1"/>
    <n v="362"/>
    <n v="9420"/>
    <n v="401"/>
    <n v="0"/>
    <n v="3954.15"/>
    <n v="3954.15"/>
    <s v="Dist Sub"/>
    <s v="TDF183"/>
  </r>
  <r>
    <x v="4"/>
    <x v="0"/>
    <n v="362"/>
    <n v="9420"/>
    <n v="401"/>
    <n v="28917"/>
    <n v="7530.3"/>
    <n v="36447.3"/>
    <s v="Dist Sub"/>
    <s v="TDF183"/>
  </r>
  <r>
    <x v="4"/>
    <x v="1"/>
    <n v="362"/>
    <n v="9420"/>
    <n v="401"/>
    <n v="0"/>
    <n v="6588"/>
    <n v="6588"/>
    <s v="Dist Sub"/>
    <s v="TDF183"/>
  </r>
  <r>
    <x v="5"/>
    <x v="0"/>
    <n v="362"/>
    <n v="9420"/>
    <n v="401"/>
    <n v="28917"/>
    <n v="12043.05"/>
    <n v="40960.05"/>
    <s v="Dist Sub"/>
    <s v="TDF183"/>
  </r>
  <r>
    <x v="5"/>
    <x v="0"/>
    <n v="362"/>
    <n v="9560"/>
    <n v="1102"/>
    <n v="359.1"/>
    <n v="1506.6"/>
    <n v="1865.7"/>
    <s v="Dist Sub"/>
    <s v="TDF183"/>
  </r>
  <r>
    <x v="5"/>
    <x v="1"/>
    <n v="362"/>
    <n v="9420"/>
    <n v="401"/>
    <n v="0"/>
    <n v="10542.15"/>
    <n v="10542.15"/>
    <s v="Dist Sub"/>
    <s v="TDF183"/>
  </r>
  <r>
    <x v="5"/>
    <x v="1"/>
    <n v="362"/>
    <n v="9560"/>
    <n v="1102"/>
    <n v="0"/>
    <n v="502.2"/>
    <n v="502.2"/>
    <s v="Dist Sub"/>
    <s v="TDF183"/>
  </r>
  <r>
    <x v="6"/>
    <x v="0"/>
    <n v="362"/>
    <n v="9402"/>
    <n v="301"/>
    <n v="1892.7"/>
    <n v="8024.24"/>
    <n v="9916.94"/>
    <s v="Dist Sub"/>
    <s v="TDF183"/>
  </r>
  <r>
    <x v="6"/>
    <x v="0"/>
    <n v="362"/>
    <n v="9480"/>
    <n v="657"/>
    <n v="58760.1"/>
    <n v="53518.95"/>
    <n v="112279.05"/>
    <s v="Dist Sub"/>
    <s v="TDF183"/>
  </r>
  <r>
    <x v="6"/>
    <x v="0"/>
    <n v="362"/>
    <n v="9560"/>
    <n v="1102"/>
    <n v="885.6"/>
    <n v="1679.21"/>
    <n v="2564.81"/>
    <s v="Dist Sub"/>
    <s v="TDF183"/>
  </r>
  <r>
    <x v="6"/>
    <x v="0"/>
    <n v="362"/>
    <n v="9581"/>
    <n v="1152"/>
    <n v="781.65"/>
    <n v="18927.14"/>
    <n v="19708.79"/>
    <s v="Dist Sub"/>
    <s v="TDF183"/>
  </r>
  <r>
    <x v="6"/>
    <x v="0"/>
    <n v="362"/>
    <n v="9581"/>
    <n v="1156"/>
    <n v="388.8"/>
    <n v="3082.56"/>
    <n v="3471.36"/>
    <s v="Dist Sub"/>
    <s v="TDF183"/>
  </r>
  <r>
    <x v="6"/>
    <x v="0"/>
    <n v="362"/>
    <n v="9581"/>
    <n v="1157"/>
    <n v="141.75"/>
    <n v="1535.28"/>
    <n v="1677.03"/>
    <s v="Dist Sub"/>
    <s v="TDF183"/>
  </r>
  <r>
    <x v="6"/>
    <x v="0"/>
    <n v="362"/>
    <n v="9740"/>
    <n v="1555"/>
    <n v="530.55"/>
    <n v="1679.21"/>
    <n v="2209.76"/>
    <s v="Dist Sub"/>
    <s v="TDF183"/>
  </r>
  <r>
    <x v="6"/>
    <x v="1"/>
    <n v="362"/>
    <n v="9402"/>
    <n v="301"/>
    <n v="0"/>
    <n v="1806.3"/>
    <n v="1806.3"/>
    <s v="Dist Sub"/>
    <s v="TDF183"/>
  </r>
  <r>
    <x v="6"/>
    <x v="1"/>
    <n v="362"/>
    <n v="9480"/>
    <n v="657"/>
    <n v="0"/>
    <n v="3011.85"/>
    <n v="3011.85"/>
    <s v="Dist Sub"/>
    <s v="TDF183"/>
  </r>
  <r>
    <x v="6"/>
    <x v="1"/>
    <n v="362"/>
    <n v="9560"/>
    <n v="1102"/>
    <n v="0"/>
    <n v="189"/>
    <n v="189"/>
    <s v="Dist Sub"/>
    <s v="TDF183"/>
  </r>
  <r>
    <x v="7"/>
    <x v="0"/>
    <n v="362"/>
    <n v="9520"/>
    <n v="905"/>
    <n v="3589.65"/>
    <n v="256.5"/>
    <n v="3846.15"/>
    <s v="Dist Sub"/>
    <s v="TDF183"/>
  </r>
  <r>
    <x v="7"/>
    <x v="0"/>
    <n v="362"/>
    <n v="9520"/>
    <n v="951"/>
    <n v="90.45"/>
    <n v="139.05"/>
    <n v="229.5"/>
    <s v="Dist Sub"/>
    <s v="TDF183"/>
  </r>
  <r>
    <x v="7"/>
    <x v="1"/>
    <n v="362"/>
    <n v="9520"/>
    <n v="905"/>
    <n v="0"/>
    <n v="256.5"/>
    <n v="256.5"/>
    <s v="Dist Sub"/>
    <s v="TDF183"/>
  </r>
  <r>
    <x v="7"/>
    <x v="1"/>
    <n v="362"/>
    <n v="9520"/>
    <n v="951"/>
    <n v="0"/>
    <n v="139.05"/>
    <n v="139.05"/>
    <s v="Dist Sub"/>
    <s v="TDF183"/>
  </r>
  <r>
    <x v="8"/>
    <x v="0"/>
    <n v="362"/>
    <n v="9581"/>
    <n v="1157"/>
    <n v="45.9"/>
    <n v="719.55"/>
    <n v="765.45"/>
    <s v="Dist Sub"/>
    <s v="TDF183"/>
  </r>
  <r>
    <x v="8"/>
    <x v="1"/>
    <n v="362"/>
    <n v="9581"/>
    <n v="1157"/>
    <n v="0"/>
    <n v="72.9"/>
    <n v="72.9"/>
    <s v="Dist Sub"/>
    <s v="TDF183"/>
  </r>
  <r>
    <x v="9"/>
    <x v="0"/>
    <n v="353"/>
    <n v="9601"/>
    <n v="1278"/>
    <n v="2188.35"/>
    <n v="594"/>
    <n v="2782.35"/>
    <s v="Trans Sub"/>
    <s v="TTF183"/>
  </r>
  <r>
    <x v="9"/>
    <x v="1"/>
    <n v="353"/>
    <n v="9601"/>
    <n v="1278"/>
    <n v="0"/>
    <n v="198.45"/>
    <n v="198.45"/>
    <s v="Trans Sub"/>
    <s v="TTF183"/>
  </r>
  <r>
    <x v="10"/>
    <x v="0"/>
    <n v="362"/>
    <n v="9505"/>
    <n v="876"/>
    <n v="7928.55"/>
    <n v="11545.2"/>
    <n v="19473.75"/>
    <s v="Dist Sub"/>
    <s v="TDF183"/>
  </r>
  <r>
    <x v="10"/>
    <x v="1"/>
    <n v="362"/>
    <n v="9505"/>
    <n v="876"/>
    <n v="0"/>
    <n v="6273.45"/>
    <n v="6273.45"/>
    <s v="Dist Sub"/>
    <s v="TDF183"/>
  </r>
  <r>
    <x v="11"/>
    <x v="2"/>
    <m/>
    <m/>
    <m/>
    <m/>
    <m/>
    <m/>
    <m/>
    <m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_rels/pivotTable2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2.xml" 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Data" showMissing="1" preserveFormatting="1" useAutoFormatting="1" itemPrintTitles="1" compact="0" compactData="0" createdVersion="1" updatedVersion="6" indent="0" gridDropZones="1" showMemberPropertyTips="0">
  <location ref="A53:B57" firstHeaderRow="2" firstDataRow="2" firstDataCol="1"/>
  <pivotFields count="1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numFmtId="165"/>
    <pivotField compact="0" outline="0" subtotalTop="0" showAll="0" includeNewItemsInFilter="1" numFmtId="4"/>
    <pivotField compact="0" outline="0" subtotalTop="0" showAll="0" includeNewItemsInFilter="1" numFmtId="4"/>
    <pivotField dataField="1" compact="0" outline="0" subtotalTop="0" showAll="0" includeNewItemsInFilter="1" numFmtId="4"/>
    <pivotField compact="0" outline="0" subtotalTop="0" showAll="0" includeNewItemsInFilter="1"/>
    <pivotField axis="axisRow" compact="0" outline="0" subtotalTop="0" showAll="0" includeNewItemsInFilter="1">
      <items count="4">
        <item x="1"/>
        <item x="0"/>
        <item h="1" m="1" x="2"/>
        <item t="default"/>
      </items>
    </pivotField>
  </pivotFields>
  <rowFields count="1">
    <field x="9"/>
  </rowFields>
  <rowItems count="3">
    <i>
      <x/>
    </i>
    <i>
      <x v="1"/>
    </i>
    <i t="grand">
      <x/>
    </i>
  </rowItems>
  <colItems count="1">
    <i/>
  </colItems>
  <dataFields count="1">
    <dataField name="Sum of Total $" fld="7" baseField="9" baseItem="0" numFmtId="4"/>
  </dataFields>
  <formats count="3">
    <format dxfId="2">
      <pivotArea outline="0" fieldPosition="0">
        <references count="1">
          <reference field="9" selected="0" count="1">
            <x v="0"/>
          </reference>
        </references>
      </pivotArea>
    </format>
    <format dxfId="1">
      <pivotArea outline="0" fieldPosition="0">
        <references count="1">
          <reference field="9" selected="0" count="1">
            <x v="1"/>
          </reference>
        </references>
      </pivotArea>
    </format>
    <format dxfId="0">
      <pivotArea outline="0" fieldPosition="0">
        <references count="1">
          <reference field="9" selected="0" count="0"/>
        </references>
      </pivotArea>
    </format>
  </formats>
  <pivotTableStyleInfo name="PivotStyleMedium2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Values" showMissing="1" preserveFormatting="1" useAutoFormatting="1" itemPrintTitles="1" outline="1" outlineData="1" createdVersion="1" updatedVersion="6" indent="0" multipleFieldFilters="0" showMemberPropertyTips="1">
  <location ref="A8:D45" firstHeaderRow="1" firstDataRow="2" firstDataCol="1"/>
  <pivotFields count="10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 numFmtId="165"/>
    <pivotField dataField="1" showAll="0" numFmtId="4"/>
    <pivotField dataField="1" showAll="0" numFmtId="4"/>
    <pivotField dataField="1" showAll="0" numFmtId="4"/>
    <pivotField showAll="0" defaultSubtotal="0"/>
    <pivotField showAll="0" defaultSubtotal="0"/>
  </pivotFields>
  <rowFields count="2">
    <field x="0"/>
    <field x="1"/>
  </rowFields>
  <rowItems count="36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/>
    </i>
    <i r="1">
      <x v="1"/>
    </i>
    <i>
      <x v="6"/>
    </i>
    <i r="1">
      <x/>
    </i>
    <i r="1">
      <x v="1"/>
    </i>
    <i>
      <x v="7"/>
    </i>
    <i r="1">
      <x/>
    </i>
    <i r="1">
      <x v="1"/>
    </i>
    <i>
      <x v="8"/>
    </i>
    <i r="1">
      <x/>
    </i>
    <i r="1">
      <x v="1"/>
    </i>
    <i>
      <x v="9"/>
    </i>
    <i r="1">
      <x/>
    </i>
    <i r="1">
      <x v="1"/>
    </i>
    <i>
      <x v="10"/>
    </i>
    <i r="1">
      <x/>
    </i>
    <i r="1">
      <x v="1"/>
    </i>
    <i>
      <x v="11"/>
    </i>
    <i r="1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Material $" fld="5" baseField="0" baseItem="0"/>
    <dataField name="Sum of Labor $" fld="6" baseField="0" baseItem="0"/>
    <dataField name="Sum of Total $" fld="7" baseField="0" baseItem="0"/>
  </dataFields>
  <formats count="47">
    <format dxfId="49">
      <pivotArea outline="0" fieldPosition="0"/>
    </format>
    <format dxfId="48">
      <pivotArea outline="0" fieldPosition="0">
        <references count="3">
          <reference field="4294967294" selected="0" count="1">
            <x v="2"/>
          </reference>
          <reference field="0" selected="0" count="1">
            <x v="0"/>
          </reference>
          <reference field="1" count="1">
            <x v="1"/>
          </reference>
        </references>
      </pivotArea>
    </format>
    <format dxfId="47">
      <pivotArea outline="0" fieldPosition="0">
        <references count="3">
          <reference field="4294967294" selected="0" count="1">
            <x v="2"/>
          </reference>
          <reference field="0" selected="0" count="1">
            <x v="1"/>
          </reference>
          <reference field="1" count="1">
            <x v="1"/>
          </reference>
        </references>
      </pivotArea>
    </format>
    <format dxfId="46">
      <pivotArea outline="0" fieldPosition="0">
        <references count="3">
          <reference field="4294967294" selected="0" count="1">
            <x v="2"/>
          </reference>
          <reference field="0" selected="0" count="1">
            <x v="2"/>
          </reference>
          <reference field="1" count="1">
            <x v="1"/>
          </reference>
        </references>
      </pivotArea>
    </format>
    <format dxfId="45">
      <pivotArea outline="0" fieldPosition="0">
        <references count="3">
          <reference field="4294967294" selected="0" count="1">
            <x v="2"/>
          </reference>
          <reference field="0" selected="0" count="1">
            <x v="3"/>
          </reference>
          <reference field="1" count="1">
            <x v="1"/>
          </reference>
        </references>
      </pivotArea>
    </format>
    <format dxfId="44">
      <pivotArea outline="0" fieldPosition="0">
        <references count="3">
          <reference field="4294967294" selected="0" count="1">
            <x v="2"/>
          </reference>
          <reference field="0" selected="0" count="1">
            <x v="4"/>
          </reference>
          <reference field="1" count="1">
            <x v="1"/>
          </reference>
        </references>
      </pivotArea>
    </format>
    <format dxfId="43">
      <pivotArea outline="0" fieldPosition="0">
        <references count="3">
          <reference field="4294967294" selected="0" count="1">
            <x v="2"/>
          </reference>
          <reference field="0" selected="0" count="1">
            <x v="5"/>
          </reference>
          <reference field="1" count="1">
            <x v="1"/>
          </reference>
        </references>
      </pivotArea>
    </format>
    <format dxfId="42">
      <pivotArea outline="0" fieldPosition="0">
        <references count="3">
          <reference field="4294967294" selected="0" count="1">
            <x v="2"/>
          </reference>
          <reference field="0" selected="0" count="1">
            <x v="6"/>
          </reference>
          <reference field="1" count="1">
            <x v="1"/>
          </reference>
        </references>
      </pivotArea>
    </format>
    <format dxfId="41">
      <pivotArea outline="0" fieldPosition="0">
        <references count="3">
          <reference field="4294967294" selected="0" count="1">
            <x v="2"/>
          </reference>
          <reference field="0" selected="0" count="1">
            <x v="7"/>
          </reference>
          <reference field="1" count="1">
            <x v="1"/>
          </reference>
        </references>
      </pivotArea>
    </format>
    <format dxfId="40">
      <pivotArea outline="0" fieldPosition="0">
        <references count="3">
          <reference field="4294967294" selected="0" count="1">
            <x v="2"/>
          </reference>
          <reference field="0" selected="0" count="1">
            <x v="8"/>
          </reference>
          <reference field="1" count="1">
            <x v="1"/>
          </reference>
        </references>
      </pivotArea>
    </format>
    <format dxfId="39">
      <pivotArea outline="0" fieldPosition="0">
        <references count="3">
          <reference field="4294967294" selected="0" count="1">
            <x v="2"/>
          </reference>
          <reference field="0" selected="0" count="1">
            <x v="9"/>
          </reference>
          <reference field="1" count="1">
            <x v="1"/>
          </reference>
        </references>
      </pivotArea>
    </format>
    <format dxfId="38">
      <pivotArea outline="0" fieldPosition="0">
        <references count="3">
          <reference field="4294967294" selected="0" count="1">
            <x v="2"/>
          </reference>
          <reference field="0" selected="0" count="1">
            <x v="10"/>
          </reference>
          <reference field="1" count="1">
            <x v="1"/>
          </reference>
        </references>
      </pivotArea>
    </format>
    <format dxfId="37">
      <pivotArea outline="0" fieldPosition="0">
        <references count="3">
          <reference field="4294967294" selected="0" count="1">
            <x v="2"/>
          </reference>
          <reference field="0" selected="0" count="1">
            <x v="0"/>
          </reference>
          <reference field="1" count="1">
            <x v="0"/>
          </reference>
        </references>
      </pivotArea>
    </format>
    <format dxfId="36">
      <pivotArea outline="0" fieldPosition="0">
        <references count="3">
          <reference field="4294967294" selected="0" count="1">
            <x v="2"/>
          </reference>
          <reference field="0" selected="0" count="1">
            <x v="1"/>
          </reference>
          <reference field="1" count="1">
            <x v="0"/>
          </reference>
        </references>
      </pivotArea>
    </format>
    <format dxfId="35">
      <pivotArea outline="0" fieldPosition="0">
        <references count="3">
          <reference field="4294967294" selected="0" count="1">
            <x v="2"/>
          </reference>
          <reference field="0" selected="0" count="1">
            <x v="2"/>
          </reference>
          <reference field="1" count="1">
            <x v="0"/>
          </reference>
        </references>
      </pivotArea>
    </format>
    <format dxfId="34">
      <pivotArea outline="0" fieldPosition="0">
        <references count="3">
          <reference field="4294967294" selected="0" count="1">
            <x v="2"/>
          </reference>
          <reference field="0" selected="0" count="1">
            <x v="3"/>
          </reference>
          <reference field="1" count="1">
            <x v="0"/>
          </reference>
        </references>
      </pivotArea>
    </format>
    <format dxfId="33">
      <pivotArea outline="0" fieldPosition="0">
        <references count="3">
          <reference field="4294967294" selected="0" count="1">
            <x v="2"/>
          </reference>
          <reference field="0" selected="0" count="1">
            <x v="4"/>
          </reference>
          <reference field="1" count="1">
            <x v="0"/>
          </reference>
        </references>
      </pivotArea>
    </format>
    <format dxfId="32">
      <pivotArea outline="0" fieldPosition="0">
        <references count="3">
          <reference field="4294967294" selected="0" count="1">
            <x v="2"/>
          </reference>
          <reference field="0" selected="0" count="1">
            <x v="5"/>
          </reference>
          <reference field="1" count="1">
            <x v="0"/>
          </reference>
        </references>
      </pivotArea>
    </format>
    <format dxfId="31">
      <pivotArea outline="0" fieldPosition="0">
        <references count="3">
          <reference field="4294967294" selected="0" count="1">
            <x v="2"/>
          </reference>
          <reference field="0" selected="0" count="1">
            <x v="5"/>
          </reference>
          <reference field="1" count="1">
            <x v="0"/>
          </reference>
        </references>
      </pivotArea>
    </format>
    <format dxfId="30">
      <pivotArea outline="0" fieldPosition="0">
        <references count="3">
          <reference field="4294967294" selected="0" count="1">
            <x v="2"/>
          </reference>
          <reference field="0" selected="0" count="1">
            <x v="3"/>
          </reference>
          <reference field="1" count="1">
            <x v="0"/>
          </reference>
        </references>
      </pivotArea>
    </format>
    <format dxfId="29">
      <pivotArea outline="0" fieldPosition="0">
        <references count="3">
          <reference field="4294967294" selected="0" count="1">
            <x v="2"/>
          </reference>
          <reference field="0" selected="0" count="1">
            <x v="6"/>
          </reference>
          <reference field="1" count="1">
            <x v="0"/>
          </reference>
        </references>
      </pivotArea>
    </format>
    <format dxfId="28">
      <pivotArea outline="0" fieldPosition="0">
        <references count="3">
          <reference field="4294967294" selected="0" count="1">
            <x v="2"/>
          </reference>
          <reference field="0" selected="0" count="1">
            <x v="7"/>
          </reference>
          <reference field="1" count="1">
            <x v="0"/>
          </reference>
        </references>
      </pivotArea>
    </format>
    <format dxfId="27">
      <pivotArea outline="0" fieldPosition="0">
        <references count="3">
          <reference field="4294967294" selected="0" count="1">
            <x v="2"/>
          </reference>
          <reference field="0" selected="0" count="1">
            <x v="8"/>
          </reference>
          <reference field="1" count="1">
            <x v="0"/>
          </reference>
        </references>
      </pivotArea>
    </format>
    <format dxfId="26">
      <pivotArea outline="0" fieldPosition="0">
        <references count="3">
          <reference field="4294967294" selected="0" count="1">
            <x v="2"/>
          </reference>
          <reference field="0" selected="0" count="1">
            <x v="9"/>
          </reference>
          <reference field="1" count="1">
            <x v="0"/>
          </reference>
        </references>
      </pivotArea>
    </format>
    <format dxfId="25">
      <pivotArea outline="0" fieldPosition="0">
        <references count="3">
          <reference field="4294967294" selected="0" count="1">
            <x v="2"/>
          </reference>
          <reference field="0" selected="0" count="1">
            <x v="10"/>
          </reference>
          <reference field="1" count="1">
            <x v="0"/>
          </reference>
        </references>
      </pivotArea>
    </format>
    <format dxfId="24">
      <pivotArea outline="0" fieldPosition="0">
        <references count="3">
          <reference field="4294967294" selected="0" count="1">
            <x v="2"/>
          </reference>
          <reference field="0" selected="0" count="1">
            <x v="0"/>
          </reference>
          <reference field="1" count="2">
            <x v="0"/>
            <x v="1"/>
          </reference>
        </references>
      </pivotArea>
    </format>
    <format dxfId="23">
      <pivotArea outline="0" fieldPosition="0">
        <references count="2">
          <reference field="4294967294" selected="0" count="1">
            <x v="2"/>
          </reference>
          <reference field="0" count="1">
            <x v="1"/>
          </reference>
        </references>
      </pivotArea>
    </format>
    <format dxfId="22">
      <pivotArea outline="0" fieldPosition="0">
        <references count="3">
          <reference field="4294967294" selected="0" count="1">
            <x v="2"/>
          </reference>
          <reference field="0" selected="0" count="1">
            <x v="1"/>
          </reference>
          <reference field="1" count="2">
            <x v="0"/>
            <x v="1"/>
          </reference>
        </references>
      </pivotArea>
    </format>
    <format dxfId="21">
      <pivotArea outline="0" fieldPosition="0">
        <references count="2">
          <reference field="4294967294" selected="0" count="1">
            <x v="2"/>
          </reference>
          <reference field="0" count="1">
            <x v="2"/>
          </reference>
        </references>
      </pivotArea>
    </format>
    <format dxfId="20">
      <pivotArea outline="0" fieldPosition="0">
        <references count="3">
          <reference field="4294967294" selected="0" count="1">
            <x v="2"/>
          </reference>
          <reference field="0" selected="0" count="1">
            <x v="2"/>
          </reference>
          <reference field="1" count="2">
            <x v="0"/>
            <x v="1"/>
          </reference>
        </references>
      </pivotArea>
    </format>
    <format dxfId="19">
      <pivotArea outline="0" fieldPosition="0">
        <references count="2">
          <reference field="4294967294" selected="0" count="1">
            <x v="2"/>
          </reference>
          <reference field="0" count="1">
            <x v="3"/>
          </reference>
        </references>
      </pivotArea>
    </format>
    <format dxfId="18">
      <pivotArea outline="0" fieldPosition="0">
        <references count="3">
          <reference field="4294967294" selected="0" count="1">
            <x v="2"/>
          </reference>
          <reference field="0" selected="0" count="1">
            <x v="3"/>
          </reference>
          <reference field="1" count="2">
            <x v="0"/>
            <x v="1"/>
          </reference>
        </references>
      </pivotArea>
    </format>
    <format dxfId="17">
      <pivotArea outline="0" fieldPosition="0">
        <references count="2">
          <reference field="4294967294" selected="0" count="1">
            <x v="2"/>
          </reference>
          <reference field="0" count="1">
            <x v="4"/>
          </reference>
        </references>
      </pivotArea>
    </format>
    <format dxfId="16">
      <pivotArea outline="0" fieldPosition="0">
        <references count="3">
          <reference field="4294967294" selected="0" count="1">
            <x v="2"/>
          </reference>
          <reference field="0" selected="0" count="1">
            <x v="4"/>
          </reference>
          <reference field="1" count="2">
            <x v="0"/>
            <x v="1"/>
          </reference>
        </references>
      </pivotArea>
    </format>
    <format dxfId="15">
      <pivotArea outline="0" fieldPosition="0">
        <references count="2">
          <reference field="4294967294" selected="0" count="1">
            <x v="2"/>
          </reference>
          <reference field="0" count="1">
            <x v="5"/>
          </reference>
        </references>
      </pivotArea>
    </format>
    <format dxfId="14">
      <pivotArea outline="0" fieldPosition="0">
        <references count="3">
          <reference field="4294967294" selected="0" count="1">
            <x v="2"/>
          </reference>
          <reference field="0" selected="0" count="1">
            <x v="5"/>
          </reference>
          <reference field="1" count="2">
            <x v="0"/>
            <x v="1"/>
          </reference>
        </references>
      </pivotArea>
    </format>
    <format dxfId="13">
      <pivotArea outline="0" fieldPosition="0">
        <references count="2">
          <reference field="4294967294" selected="0" count="1">
            <x v="2"/>
          </reference>
          <reference field="0" count="1">
            <x v="6"/>
          </reference>
        </references>
      </pivotArea>
    </format>
    <format dxfId="12">
      <pivotArea outline="0" fieldPosition="0">
        <references count="3">
          <reference field="4294967294" selected="0" count="1">
            <x v="2"/>
          </reference>
          <reference field="0" selected="0" count="1">
            <x v="6"/>
          </reference>
          <reference field="1" count="2">
            <x v="0"/>
            <x v="1"/>
          </reference>
        </references>
      </pivotArea>
    </format>
    <format dxfId="11">
      <pivotArea outline="0" fieldPosition="0">
        <references count="2">
          <reference field="4294967294" selected="0" count="1">
            <x v="2"/>
          </reference>
          <reference field="0" count="1">
            <x v="7"/>
          </reference>
        </references>
      </pivotArea>
    </format>
    <format dxfId="10">
      <pivotArea outline="0" fieldPosition="0">
        <references count="3">
          <reference field="4294967294" selected="0" count="1">
            <x v="2"/>
          </reference>
          <reference field="0" selected="0" count="1">
            <x v="7"/>
          </reference>
          <reference field="1" count="2">
            <x v="0"/>
            <x v="1"/>
          </reference>
        </references>
      </pivotArea>
    </format>
    <format dxfId="9">
      <pivotArea outline="0" fieldPosition="0">
        <references count="2">
          <reference field="4294967294" selected="0" count="1">
            <x v="2"/>
          </reference>
          <reference field="0" count="1">
            <x v="8"/>
          </reference>
        </references>
      </pivotArea>
    </format>
    <format dxfId="8">
      <pivotArea outline="0" fieldPosition="0">
        <references count="3">
          <reference field="4294967294" selected="0" count="1">
            <x v="2"/>
          </reference>
          <reference field="0" selected="0" count="1">
            <x v="8"/>
          </reference>
          <reference field="1" count="2">
            <x v="0"/>
            <x v="1"/>
          </reference>
        </references>
      </pivotArea>
    </format>
    <format dxfId="7">
      <pivotArea outline="0" fieldPosition="0">
        <references count="2">
          <reference field="4294967294" selected="0" count="1">
            <x v="2"/>
          </reference>
          <reference field="0" count="1">
            <x v="9"/>
          </reference>
        </references>
      </pivotArea>
    </format>
    <format dxfId="6">
      <pivotArea outline="0" fieldPosition="0">
        <references count="3">
          <reference field="4294967294" selected="0" count="1">
            <x v="2"/>
          </reference>
          <reference field="0" selected="0" count="1">
            <x v="9"/>
          </reference>
          <reference field="1" count="2">
            <x v="0"/>
            <x v="1"/>
          </reference>
        </references>
      </pivotArea>
    </format>
    <format dxfId="5">
      <pivotArea outline="0" fieldPosition="0">
        <references count="2">
          <reference field="4294967294" selected="0" count="1">
            <x v="2"/>
          </reference>
          <reference field="0" count="1">
            <x v="10"/>
          </reference>
        </references>
      </pivotArea>
    </format>
    <format dxfId="4">
      <pivotArea outline="0" fieldPosition="0">
        <references count="3">
          <reference field="4294967294" selected="0" count="1">
            <x v="2"/>
          </reference>
          <reference field="0" selected="0" count="1">
            <x v="10"/>
          </reference>
          <reference field="1" count="2">
            <x v="0"/>
            <x v="1"/>
          </reference>
        </references>
      </pivotArea>
    </format>
    <format dxfId="3">
      <pivotArea outline="0" fieldPosition="0">
        <references count="2">
          <reference field="4294967294" selected="0" count="1">
            <x v="2"/>
          </reference>
          <reference field="0" count="1">
            <x v="1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ivotTable" Target="../pivotTables/pivotTable1.xml" /><Relationship Id="rId3" Type="http://schemas.openxmlformats.org/officeDocument/2006/relationships/pivotTable" Target="../pivotTables/pivotTable2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88"/>
  <sheetViews>
    <sheetView tabSelected="1" workbookViewId="0" topLeftCell="A1"/>
  </sheetViews>
  <sheetFormatPr defaultColWidth="9.14285714285714" defaultRowHeight="12.75"/>
  <cols>
    <col min="1" max="1" width="13.8571428571429" style="4" customWidth="1"/>
    <col min="2" max="2" width="17.2857142857143" style="4" bestFit="1" customWidth="1"/>
    <col min="3" max="3" width="15" style="4" bestFit="1" customWidth="1"/>
    <col min="4" max="4" width="14.2857142857143" style="4" bestFit="1" customWidth="1"/>
    <col min="5" max="11" width="6.42857142857143" style="4" bestFit="1" customWidth="1"/>
    <col min="12" max="12" width="9" style="4" bestFit="1" customWidth="1"/>
    <col min="13" max="37" width="7.85714285714286" style="4" bestFit="1" customWidth="1"/>
    <col min="38" max="52" width="8.85714285714286" style="4" bestFit="1" customWidth="1"/>
    <col min="53" max="54" width="9.85714285714286" style="4" bestFit="1" customWidth="1"/>
    <col min="55" max="55" width="10.2857142857143" style="4" bestFit="1" customWidth="1"/>
    <col min="56" max="16384" width="9.14285714285714" style="4"/>
  </cols>
  <sheetData>
    <row r="1" ht="12.75">
      <c r="A1" s="24" t="s">
        <v>35</v>
      </c>
    </row>
    <row r="2" ht="12.75">
      <c r="A2" s="24" t="s">
        <v>36</v>
      </c>
    </row>
    <row r="3" ht="12.75">
      <c r="A3" s="24" t="s">
        <v>37</v>
      </c>
    </row>
    <row r="4" ht="12.75">
      <c r="A4" s="24" t="s">
        <v>38</v>
      </c>
    </row>
    <row r="5" ht="12.75">
      <c r="A5" s="24" t="s">
        <v>39</v>
      </c>
    </row>
    <row r="6" spans="1:2" ht="12.75">
      <c r="A6" s="24" t="s">
        <v>40</v>
      </c>
      <c r="B6"/>
    </row>
    <row r="8" spans="1:45" ht="12.75">
      <c r="A8"/>
      <c r="B8" s="3" t="s">
        <v>28</v>
      </c>
      <c r="C8"/>
      <c r="D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</row>
    <row r="9" spans="1:4" ht="12.75">
      <c r="A9" s="3" t="s">
        <v>2</v>
      </c>
      <c r="B9" t="s">
        <v>25</v>
      </c>
      <c r="C9" t="s">
        <v>26</v>
      </c>
      <c r="D9" t="s">
        <v>27</v>
      </c>
    </row>
    <row r="10" spans="1:4" ht="12.75">
      <c r="A10" s="1" t="s">
        <v>14</v>
      </c>
      <c r="B10" s="9">
        <v>267.30</v>
      </c>
      <c r="C10" s="9">
        <v>57349.350000000006</v>
      </c>
      <c r="D10" s="9">
        <v>57616.650000000009</v>
      </c>
    </row>
    <row r="11" spans="1:4" ht="12.75">
      <c r="A11" s="2" t="s">
        <v>0</v>
      </c>
      <c r="B11" s="9">
        <v>0</v>
      </c>
      <c r="C11" s="9">
        <v>2258.5500000000002</v>
      </c>
      <c r="D11" s="22">
        <v>2258.5500000000002</v>
      </c>
    </row>
    <row r="12" spans="1:4" ht="12.75">
      <c r="A12" s="2" t="s">
        <v>3</v>
      </c>
      <c r="B12" s="9">
        <v>267.30</v>
      </c>
      <c r="C12" s="9">
        <v>55090.80</v>
      </c>
      <c r="D12" s="22">
        <v>55358.100000000006</v>
      </c>
    </row>
    <row r="13" spans="1:4" ht="12.75">
      <c r="A13" s="1" t="s">
        <v>15</v>
      </c>
      <c r="B13" s="9">
        <v>6928.20</v>
      </c>
      <c r="C13" s="9">
        <v>564.29999999999995</v>
      </c>
      <c r="D13" s="22">
        <v>7492.50</v>
      </c>
    </row>
    <row r="14" spans="1:4" ht="12.75">
      <c r="A14" s="2" t="s">
        <v>0</v>
      </c>
      <c r="B14" s="9">
        <v>0</v>
      </c>
      <c r="C14" s="9">
        <v>202.50</v>
      </c>
      <c r="D14" s="22">
        <v>202.50</v>
      </c>
    </row>
    <row r="15" spans="1:4" ht="12.75">
      <c r="A15" s="2" t="s">
        <v>3</v>
      </c>
      <c r="B15" s="9">
        <v>6928.20</v>
      </c>
      <c r="C15" s="9">
        <v>361.80</v>
      </c>
      <c r="D15" s="22">
        <v>7290</v>
      </c>
    </row>
    <row r="16" spans="1:4" ht="12.75">
      <c r="A16" s="1" t="s">
        <v>16</v>
      </c>
      <c r="B16" s="9">
        <v>359.10</v>
      </c>
      <c r="C16" s="9">
        <v>793.80</v>
      </c>
      <c r="D16" s="22">
        <v>1152.9000000000001</v>
      </c>
    </row>
    <row r="17" spans="1:4" ht="12.75">
      <c r="A17" s="2" t="s">
        <v>0</v>
      </c>
      <c r="B17" s="9">
        <v>0</v>
      </c>
      <c r="C17" s="9">
        <v>396.90</v>
      </c>
      <c r="D17" s="22">
        <v>396.90</v>
      </c>
    </row>
    <row r="18" spans="1:4" ht="12.75">
      <c r="A18" s="2" t="s">
        <v>3</v>
      </c>
      <c r="B18" s="9">
        <v>359.10</v>
      </c>
      <c r="C18" s="9">
        <v>396.90</v>
      </c>
      <c r="D18" s="22">
        <v>756</v>
      </c>
    </row>
    <row r="19" spans="1:4" ht="12.75">
      <c r="A19" s="1" t="s">
        <v>17</v>
      </c>
      <c r="B19" s="9">
        <v>25902.45</v>
      </c>
      <c r="C19" s="9">
        <v>30758.40</v>
      </c>
      <c r="D19" s="22">
        <v>56660.85</v>
      </c>
    </row>
    <row r="20" spans="1:4" ht="12.75">
      <c r="A20" s="2" t="s">
        <v>0</v>
      </c>
      <c r="B20" s="9">
        <v>0</v>
      </c>
      <c r="C20" s="9">
        <v>6663.60</v>
      </c>
      <c r="D20" s="22">
        <v>6663.60</v>
      </c>
    </row>
    <row r="21" spans="1:4" ht="12.75">
      <c r="A21" s="2" t="s">
        <v>3</v>
      </c>
      <c r="B21" s="9">
        <v>25902.45</v>
      </c>
      <c r="C21" s="9">
        <v>24094.80</v>
      </c>
      <c r="D21" s="22">
        <v>49997.25</v>
      </c>
    </row>
    <row r="22" spans="1:4" ht="12.75">
      <c r="A22" s="1" t="s">
        <v>18</v>
      </c>
      <c r="B22" s="9">
        <v>28917</v>
      </c>
      <c r="C22" s="9">
        <v>14118.30</v>
      </c>
      <c r="D22" s="22">
        <v>43035.30</v>
      </c>
    </row>
    <row r="23" spans="1:4" ht="12.75">
      <c r="A23" s="2" t="s">
        <v>0</v>
      </c>
      <c r="B23" s="9">
        <v>0</v>
      </c>
      <c r="C23" s="9">
        <v>6588</v>
      </c>
      <c r="D23" s="22">
        <v>6588</v>
      </c>
    </row>
    <row r="24" spans="1:4" ht="12.75">
      <c r="A24" s="2" t="s">
        <v>3</v>
      </c>
      <c r="B24" s="9">
        <v>28917</v>
      </c>
      <c r="C24" s="9">
        <v>7530.30</v>
      </c>
      <c r="D24" s="22">
        <v>36447.300000000003</v>
      </c>
    </row>
    <row r="25" spans="1:4" ht="12.75">
      <c r="A25" s="1" t="s">
        <v>19</v>
      </c>
      <c r="B25" s="9">
        <v>29276.10</v>
      </c>
      <c r="C25" s="9">
        <v>24594</v>
      </c>
      <c r="D25" s="22">
        <v>53870.10</v>
      </c>
    </row>
    <row r="26" spans="1:4" ht="12.75">
      <c r="A26" s="2" t="s">
        <v>0</v>
      </c>
      <c r="B26" s="9">
        <v>0</v>
      </c>
      <c r="C26" s="9">
        <v>11044.35</v>
      </c>
      <c r="D26" s="22">
        <v>11044.35</v>
      </c>
    </row>
    <row r="27" spans="1:4" ht="12.75">
      <c r="A27" s="2" t="s">
        <v>3</v>
      </c>
      <c r="B27" s="9">
        <v>29276.10</v>
      </c>
      <c r="C27" s="9">
        <v>13549.65</v>
      </c>
      <c r="D27" s="22">
        <v>42825.75</v>
      </c>
    </row>
    <row r="28" spans="1:4" ht="12.75">
      <c r="A28" s="1" t="s">
        <v>20</v>
      </c>
      <c r="B28" s="9">
        <v>63381.15</v>
      </c>
      <c r="C28" s="9">
        <v>93453.739999999991</v>
      </c>
      <c r="D28" s="22">
        <v>156834.88999999999</v>
      </c>
    </row>
    <row r="29" spans="1:4" ht="12.75">
      <c r="A29" s="2" t="s">
        <v>0</v>
      </c>
      <c r="B29" s="9">
        <v>0</v>
      </c>
      <c r="C29" s="9">
        <v>5007.1499999999996</v>
      </c>
      <c r="D29" s="22">
        <v>5007.1499999999996</v>
      </c>
    </row>
    <row r="30" spans="1:4" ht="12.75">
      <c r="A30" s="2" t="s">
        <v>3</v>
      </c>
      <c r="B30" s="9">
        <v>63381.15</v>
      </c>
      <c r="C30" s="9">
        <v>88446.59</v>
      </c>
      <c r="D30" s="22">
        <v>151827.74</v>
      </c>
    </row>
    <row r="31" spans="1:4" ht="12.75">
      <c r="A31" s="1" t="s">
        <v>21</v>
      </c>
      <c r="B31" s="9">
        <v>3680.10</v>
      </c>
      <c r="C31" s="9">
        <v>791.10</v>
      </c>
      <c r="D31" s="22">
        <v>4471.20</v>
      </c>
    </row>
    <row r="32" spans="1:4" ht="12.75">
      <c r="A32" s="2" t="s">
        <v>0</v>
      </c>
      <c r="B32" s="9">
        <v>0</v>
      </c>
      <c r="C32" s="9">
        <v>395.55</v>
      </c>
      <c r="D32" s="22">
        <v>395.55</v>
      </c>
    </row>
    <row r="33" spans="1:4" ht="12.75">
      <c r="A33" s="2" t="s">
        <v>3</v>
      </c>
      <c r="B33" s="9">
        <v>3680.10</v>
      </c>
      <c r="C33" s="9">
        <v>395.55</v>
      </c>
      <c r="D33" s="22">
        <v>4075.65</v>
      </c>
    </row>
    <row r="34" spans="1:4" ht="12.75">
      <c r="A34" s="1" t="s">
        <v>22</v>
      </c>
      <c r="B34" s="9">
        <v>45.90</v>
      </c>
      <c r="C34" s="9">
        <v>792.45</v>
      </c>
      <c r="D34" s="22">
        <v>838.34999999999991</v>
      </c>
    </row>
    <row r="35" spans="1:4" ht="12.75">
      <c r="A35" s="2" t="s">
        <v>0</v>
      </c>
      <c r="B35" s="9">
        <v>0</v>
      </c>
      <c r="C35" s="9">
        <v>72.900000000000006</v>
      </c>
      <c r="D35" s="22">
        <v>72.900000000000006</v>
      </c>
    </row>
    <row r="36" spans="1:4" ht="12.75">
      <c r="A36" s="2" t="s">
        <v>3</v>
      </c>
      <c r="B36" s="9">
        <v>45.90</v>
      </c>
      <c r="C36" s="9">
        <v>719.55</v>
      </c>
      <c r="D36" s="22">
        <v>765.45</v>
      </c>
    </row>
    <row r="37" spans="1:4" ht="12.75">
      <c r="A37" s="1" t="s">
        <v>23</v>
      </c>
      <c r="B37" s="9">
        <v>2188.35</v>
      </c>
      <c r="C37" s="9">
        <v>792.45</v>
      </c>
      <c r="D37" s="22">
        <v>2980.7999999999997</v>
      </c>
    </row>
    <row r="38" spans="1:4" ht="12.75">
      <c r="A38" s="2" t="s">
        <v>0</v>
      </c>
      <c r="B38" s="9">
        <v>0</v>
      </c>
      <c r="C38" s="9">
        <v>198.45</v>
      </c>
      <c r="D38" s="22">
        <v>198.45</v>
      </c>
    </row>
    <row r="39" spans="1:4" ht="12.75">
      <c r="A39" s="2" t="s">
        <v>3</v>
      </c>
      <c r="B39" s="9">
        <v>2188.35</v>
      </c>
      <c r="C39" s="9">
        <v>594</v>
      </c>
      <c r="D39" s="22">
        <v>2782.35</v>
      </c>
    </row>
    <row r="40" spans="1:4" ht="12.75">
      <c r="A40" s="1" t="s">
        <v>24</v>
      </c>
      <c r="B40" s="9">
        <v>7928.55</v>
      </c>
      <c r="C40" s="9">
        <v>17818.650000000001</v>
      </c>
      <c r="D40" s="22">
        <v>25747.20</v>
      </c>
    </row>
    <row r="41" spans="1:4" ht="12.75">
      <c r="A41" s="2" t="s">
        <v>0</v>
      </c>
      <c r="B41" s="9">
        <v>0</v>
      </c>
      <c r="C41" s="9">
        <v>6273.45</v>
      </c>
      <c r="D41" s="22">
        <v>6273.45</v>
      </c>
    </row>
    <row r="42" spans="1:4" ht="12.75">
      <c r="A42" s="2" t="s">
        <v>3</v>
      </c>
      <c r="B42" s="9">
        <v>7928.55</v>
      </c>
      <c r="C42" s="9">
        <v>11545.20</v>
      </c>
      <c r="D42" s="22">
        <v>19473.75</v>
      </c>
    </row>
    <row r="43" spans="1:4" ht="12.75">
      <c r="A43" s="1" t="s">
        <v>33</v>
      </c>
      <c r="B43" s="9"/>
      <c r="C43" s="9"/>
      <c r="D43" s="22"/>
    </row>
    <row r="44" spans="1:4" ht="12.75">
      <c r="A44" s="2" t="s">
        <v>33</v>
      </c>
      <c r="B44" s="9"/>
      <c r="C44" s="9"/>
      <c r="D44" s="9"/>
    </row>
    <row r="45" spans="1:4" ht="12.75">
      <c r="A45" s="1" t="s">
        <v>4</v>
      </c>
      <c r="B45" s="9">
        <v>168874.19999999998</v>
      </c>
      <c r="C45" s="9">
        <v>241826.54</v>
      </c>
      <c r="D45" s="9">
        <v>410700.74000000005</v>
      </c>
    </row>
    <row r="46" spans="1:4" ht="12.75">
      <c r="A46"/>
      <c r="B46"/>
      <c r="C46"/>
      <c r="D46"/>
    </row>
    <row r="47" spans="1:4" ht="12.75">
      <c r="A47"/>
      <c r="B47"/>
      <c r="C47"/>
      <c r="D47"/>
    </row>
    <row r="48" spans="1:4" ht="12.75">
      <c r="A48"/>
      <c r="B48"/>
      <c r="C48"/>
      <c r="D48"/>
    </row>
    <row r="49" spans="1:4" ht="12.75">
      <c r="A49"/>
      <c r="B49"/>
      <c r="C49"/>
      <c r="D49"/>
    </row>
    <row r="50" spans="1:4" ht="12.75">
      <c r="A50"/>
      <c r="B50"/>
      <c r="C50"/>
      <c r="D50"/>
    </row>
    <row r="51" spans="1:4" ht="12.75">
      <c r="A51"/>
      <c r="B51"/>
      <c r="C51"/>
      <c r="D51"/>
    </row>
    <row r="52" spans="1:4" ht="12.75">
      <c r="A52"/>
      <c r="B52"/>
      <c r="C52"/>
      <c r="D52"/>
    </row>
    <row r="53" spans="1:7" ht="12.75">
      <c r="A53" s="3" t="s">
        <v>27</v>
      </c>
      <c r="B53"/>
      <c r="C53"/>
      <c r="D53"/>
      <c r="E53"/>
      <c r="F53"/>
      <c r="G53"/>
    </row>
    <row r="54" spans="1:7" ht="12.75">
      <c r="A54" s="3" t="s">
        <v>32</v>
      </c>
      <c r="B54" t="s">
        <v>34</v>
      </c>
      <c r="C54"/>
      <c r="D54"/>
      <c r="E54"/>
      <c r="F54"/>
      <c r="G54"/>
    </row>
    <row r="55" spans="1:7" ht="12.75">
      <c r="A55" t="s">
        <v>5</v>
      </c>
      <c r="B55" s="23">
        <v>342610.79000000004</v>
      </c>
      <c r="C55"/>
      <c r="D55"/>
      <c r="E55"/>
      <c r="F55"/>
      <c r="G55"/>
    </row>
    <row r="56" spans="1:7" ht="12.75">
      <c r="A56" t="s">
        <v>6</v>
      </c>
      <c r="B56" s="23">
        <v>68089.950000000012</v>
      </c>
      <c r="C56"/>
      <c r="D56"/>
      <c r="E56"/>
      <c r="F56"/>
      <c r="G56"/>
    </row>
    <row r="57" spans="1:7" ht="12.75">
      <c r="A57" t="s">
        <v>4</v>
      </c>
      <c r="B57" s="10">
        <v>410700.74000000005</v>
      </c>
      <c r="C57"/>
      <c r="D57"/>
      <c r="E57"/>
      <c r="F57"/>
      <c r="G57"/>
    </row>
    <row r="58" spans="1:7" ht="12.75">
      <c r="A58"/>
      <c r="B58"/>
      <c r="C58"/>
      <c r="D58"/>
      <c r="E58"/>
      <c r="F58"/>
      <c r="G58"/>
    </row>
    <row r="59" spans="1:7" ht="12.75">
      <c r="A59"/>
      <c r="B59"/>
      <c r="C59"/>
      <c r="D59"/>
      <c r="E59"/>
      <c r="F59"/>
      <c r="G59"/>
    </row>
    <row r="60" spans="1:7" ht="12.75">
      <c r="A60"/>
      <c r="B60"/>
      <c r="C60"/>
      <c r="D60"/>
      <c r="E60"/>
      <c r="F60"/>
      <c r="G60"/>
    </row>
    <row r="61" spans="1:7" ht="12.75">
      <c r="A61"/>
      <c r="B61"/>
      <c r="C61"/>
      <c r="D61"/>
      <c r="E61"/>
      <c r="F61"/>
      <c r="G61"/>
    </row>
    <row r="62" spans="1:7" ht="12.75">
      <c r="A62"/>
      <c r="B62"/>
      <c r="C62"/>
      <c r="D62"/>
      <c r="E62"/>
      <c r="F62"/>
      <c r="G62"/>
    </row>
    <row r="63" spans="1:7" ht="12.75">
      <c r="A63"/>
      <c r="B63"/>
      <c r="C63"/>
      <c r="D63"/>
      <c r="E63"/>
      <c r="F63"/>
      <c r="G63"/>
    </row>
    <row r="64" spans="1:7" ht="12.75">
      <c r="A64"/>
      <c r="B64"/>
      <c r="C64"/>
      <c r="D64"/>
      <c r="E64"/>
      <c r="F64"/>
      <c r="G64"/>
    </row>
    <row r="65" spans="1:7" ht="12.75">
      <c r="A65"/>
      <c r="B65"/>
      <c r="C65"/>
      <c r="D65"/>
      <c r="E65"/>
      <c r="F65"/>
      <c r="G65"/>
    </row>
    <row r="66" spans="1:7" ht="12.75">
      <c r="A66"/>
      <c r="B66"/>
      <c r="C66"/>
      <c r="D66"/>
      <c r="E66"/>
      <c r="F66"/>
      <c r="G66"/>
    </row>
    <row r="85" spans="10:12" ht="12.75">
      <c r="J85" s="4" t="s">
        <v>22</v>
      </c>
      <c r="L85" s="4">
        <v>765.45</v>
      </c>
    </row>
    <row r="86" spans="10:12" ht="12.75">
      <c r="J86" s="4" t="s">
        <v>22</v>
      </c>
      <c r="L86" s="4">
        <v>72.900000000000006</v>
      </c>
    </row>
    <row r="87" spans="10:12" ht="12.75">
      <c r="J87" s="4" t="s">
        <v>24</v>
      </c>
      <c r="L87" s="4">
        <v>19473.75</v>
      </c>
    </row>
    <row r="88" spans="10:12" ht="12.75">
      <c r="J88" s="4" t="s">
        <v>24</v>
      </c>
      <c r="L88" s="4">
        <v>6273.45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9"/>
  <sheetViews>
    <sheetView workbookViewId="0" topLeftCell="A1"/>
  </sheetViews>
  <sheetFormatPr defaultColWidth="12.140625" defaultRowHeight="12.75"/>
  <cols>
    <col min="1" max="1" width="12.1428571428571" style="4"/>
    <col min="2" max="2" width="12.1428571428571" style="5"/>
    <col min="3" max="4" width="12.1428571428571" style="4"/>
    <col min="5" max="5" width="12.1428571428571" style="6"/>
    <col min="6" max="7" width="12.1428571428571" style="7"/>
    <col min="8" max="16384" width="12.1428571428571" style="4"/>
  </cols>
  <sheetData>
    <row r="1" spans="1:7" ht="12.75">
      <c r="A1" s="24" t="s">
        <v>35</v>
      </c>
      <c r="B1" s="4"/>
      <c r="E1" s="4"/>
      <c r="F1" s="4"/>
      <c r="G1" s="4"/>
    </row>
    <row r="2" spans="1:7" ht="12.75">
      <c r="A2" s="24" t="s">
        <v>36</v>
      </c>
      <c r="B2" s="4"/>
      <c r="E2" s="4"/>
      <c r="F2" s="4"/>
      <c r="G2" s="4"/>
    </row>
    <row r="3" spans="1:7" ht="12.75">
      <c r="A3" s="24" t="s">
        <v>37</v>
      </c>
      <c r="B3" s="4"/>
      <c r="E3" s="4"/>
      <c r="F3" s="4"/>
      <c r="G3" s="4"/>
    </row>
    <row r="4" spans="1:7" ht="12.75">
      <c r="A4" s="24" t="s">
        <v>38</v>
      </c>
      <c r="B4" s="4"/>
      <c r="E4" s="4"/>
      <c r="F4" s="4"/>
      <c r="G4" s="4"/>
    </row>
    <row r="5" spans="1:7" ht="12.75">
      <c r="A5" s="24" t="s">
        <v>39</v>
      </c>
      <c r="B5" s="4"/>
      <c r="E5" s="4"/>
      <c r="F5" s="4"/>
      <c r="G5" s="4"/>
    </row>
    <row r="6" spans="1:7" ht="12.75">
      <c r="A6" s="24" t="s">
        <v>41</v>
      </c>
      <c r="B6"/>
      <c r="E6" s="4"/>
      <c r="F6" s="4"/>
      <c r="G6" s="4"/>
    </row>
    <row r="7" spans="2:7" ht="12.75">
      <c r="B7" s="4"/>
      <c r="E7" s="4"/>
      <c r="F7" s="4"/>
      <c r="G7" s="4"/>
    </row>
    <row r="8" spans="1:10" ht="15.75">
      <c r="A8" s="11" t="s">
        <v>1</v>
      </c>
      <c r="B8" s="11" t="s">
        <v>7</v>
      </c>
      <c r="C8" s="12" t="s">
        <v>8</v>
      </c>
      <c r="D8" s="12" t="s">
        <v>9</v>
      </c>
      <c r="E8" s="13" t="s">
        <v>10</v>
      </c>
      <c r="F8" s="12" t="s">
        <v>11</v>
      </c>
      <c r="G8" s="12" t="s">
        <v>12</v>
      </c>
      <c r="H8" s="12" t="s">
        <v>13</v>
      </c>
      <c r="I8" s="14" t="s">
        <v>31</v>
      </c>
      <c r="J8" s="15" t="s">
        <v>32</v>
      </c>
    </row>
    <row r="9" spans="1:10" ht="15.75">
      <c r="A9" s="16" t="s">
        <v>14</v>
      </c>
      <c r="B9" s="17" t="s">
        <v>3</v>
      </c>
      <c r="C9" s="18">
        <v>353</v>
      </c>
      <c r="D9" s="18">
        <v>9440</v>
      </c>
      <c r="E9" s="19">
        <v>505</v>
      </c>
      <c r="F9" s="20">
        <v>0</v>
      </c>
      <c r="G9" s="20">
        <v>47606.87</v>
      </c>
      <c r="H9" s="20">
        <f>F9+G9</f>
        <v>47606.87</v>
      </c>
      <c r="I9" s="18" t="s">
        <v>29</v>
      </c>
      <c r="J9" s="21" t="s">
        <v>6</v>
      </c>
    </row>
    <row r="10" spans="1:10" ht="15.75">
      <c r="A10" s="16" t="s">
        <v>14</v>
      </c>
      <c r="B10" s="17" t="s">
        <v>3</v>
      </c>
      <c r="C10" s="18">
        <v>353</v>
      </c>
      <c r="D10" s="18">
        <v>9581</v>
      </c>
      <c r="E10" s="19">
        <v>1152</v>
      </c>
      <c r="F10" s="20">
        <v>267.30</v>
      </c>
      <c r="G10" s="20">
        <v>7483.93</v>
      </c>
      <c r="H10" s="20">
        <f t="shared" si="0" ref="H10:H45">F10+G10</f>
        <v>7751.2300000000005</v>
      </c>
      <c r="I10" s="18" t="s">
        <v>29</v>
      </c>
      <c r="J10" s="21" t="s">
        <v>6</v>
      </c>
    </row>
    <row r="11" spans="1:10" ht="15.75">
      <c r="A11" s="16" t="s">
        <v>14</v>
      </c>
      <c r="B11" s="17" t="s">
        <v>0</v>
      </c>
      <c r="C11" s="18">
        <v>353</v>
      </c>
      <c r="D11" s="18">
        <v>9440</v>
      </c>
      <c r="E11" s="19">
        <v>505</v>
      </c>
      <c r="F11" s="20">
        <v>0</v>
      </c>
      <c r="G11" s="20">
        <v>2258.5500000000002</v>
      </c>
      <c r="H11" s="20">
        <f t="shared" si="0"/>
        <v>2258.5500000000002</v>
      </c>
      <c r="I11" s="18" t="s">
        <v>29</v>
      </c>
      <c r="J11" s="21" t="s">
        <v>6</v>
      </c>
    </row>
    <row r="12" spans="1:10" ht="15.75">
      <c r="A12" s="16" t="s">
        <v>15</v>
      </c>
      <c r="B12" s="17" t="s">
        <v>3</v>
      </c>
      <c r="C12" s="18">
        <v>353</v>
      </c>
      <c r="D12" s="18">
        <v>9601</v>
      </c>
      <c r="E12" s="19">
        <v>1278</v>
      </c>
      <c r="F12" s="20">
        <v>6928.20</v>
      </c>
      <c r="G12" s="20">
        <v>361.80</v>
      </c>
      <c r="H12" s="20">
        <f t="shared" si="0"/>
        <v>7290</v>
      </c>
      <c r="I12" s="18" t="s">
        <v>29</v>
      </c>
      <c r="J12" s="21" t="s">
        <v>6</v>
      </c>
    </row>
    <row r="13" spans="1:10" ht="15.75">
      <c r="A13" s="16" t="s">
        <v>15</v>
      </c>
      <c r="B13" s="17" t="s">
        <v>0</v>
      </c>
      <c r="C13" s="18">
        <v>353</v>
      </c>
      <c r="D13" s="18">
        <v>9601</v>
      </c>
      <c r="E13" s="19">
        <v>1278</v>
      </c>
      <c r="F13" s="20">
        <v>0</v>
      </c>
      <c r="G13" s="20">
        <v>202.50</v>
      </c>
      <c r="H13" s="20">
        <f t="shared" si="0"/>
        <v>202.50</v>
      </c>
      <c r="I13" s="18" t="s">
        <v>29</v>
      </c>
      <c r="J13" s="21" t="s">
        <v>6</v>
      </c>
    </row>
    <row r="14" spans="1:10" ht="15.75">
      <c r="A14" s="16" t="s">
        <v>16</v>
      </c>
      <c r="B14" s="17" t="s">
        <v>3</v>
      </c>
      <c r="C14" s="18">
        <v>362</v>
      </c>
      <c r="D14" s="18">
        <v>9560</v>
      </c>
      <c r="E14" s="19">
        <v>1102</v>
      </c>
      <c r="F14" s="20">
        <v>359.10</v>
      </c>
      <c r="G14" s="20">
        <v>396.90</v>
      </c>
      <c r="H14" s="20">
        <f t="shared" si="0"/>
        <v>756</v>
      </c>
      <c r="I14" s="18" t="s">
        <v>30</v>
      </c>
      <c r="J14" s="21" t="s">
        <v>5</v>
      </c>
    </row>
    <row r="15" spans="1:10" ht="15.75">
      <c r="A15" s="16" t="s">
        <v>16</v>
      </c>
      <c r="B15" s="17" t="s">
        <v>0</v>
      </c>
      <c r="C15" s="18">
        <v>362</v>
      </c>
      <c r="D15" s="18">
        <v>9560</v>
      </c>
      <c r="E15" s="19">
        <v>1102</v>
      </c>
      <c r="F15" s="20">
        <v>0</v>
      </c>
      <c r="G15" s="20">
        <v>396.90</v>
      </c>
      <c r="H15" s="20">
        <f t="shared" si="0"/>
        <v>396.90</v>
      </c>
      <c r="I15" s="18" t="s">
        <v>30</v>
      </c>
      <c r="J15" s="21" t="s">
        <v>5</v>
      </c>
    </row>
    <row r="16" spans="1:10" ht="15.75">
      <c r="A16" s="16" t="s">
        <v>17</v>
      </c>
      <c r="B16" s="17" t="s">
        <v>3</v>
      </c>
      <c r="C16" s="18">
        <v>362</v>
      </c>
      <c r="D16" s="18">
        <v>9402</v>
      </c>
      <c r="E16" s="19">
        <v>301</v>
      </c>
      <c r="F16" s="20">
        <v>2624.40</v>
      </c>
      <c r="G16" s="20">
        <v>9035.5499999999993</v>
      </c>
      <c r="H16" s="20">
        <f t="shared" si="0"/>
        <v>11659.949999999999</v>
      </c>
      <c r="I16" s="18" t="s">
        <v>30</v>
      </c>
      <c r="J16" s="21" t="s">
        <v>5</v>
      </c>
    </row>
    <row r="17" spans="1:10" ht="15.75">
      <c r="A17" s="16" t="s">
        <v>17</v>
      </c>
      <c r="B17" s="17" t="s">
        <v>3</v>
      </c>
      <c r="C17" s="18">
        <v>362</v>
      </c>
      <c r="D17" s="18">
        <v>9420</v>
      </c>
      <c r="E17" s="19">
        <v>401</v>
      </c>
      <c r="F17" s="20">
        <v>23278.05</v>
      </c>
      <c r="G17" s="20">
        <v>15059.25</v>
      </c>
      <c r="H17" s="20">
        <f t="shared" si="0"/>
        <v>38337.300000000003</v>
      </c>
      <c r="I17" s="18" t="s">
        <v>30</v>
      </c>
      <c r="J17" s="21" t="s">
        <v>5</v>
      </c>
    </row>
    <row r="18" spans="1:10" ht="15.75">
      <c r="A18" s="16" t="s">
        <v>17</v>
      </c>
      <c r="B18" s="17" t="s">
        <v>0</v>
      </c>
      <c r="C18" s="18">
        <v>362</v>
      </c>
      <c r="D18" s="18">
        <v>9402</v>
      </c>
      <c r="E18" s="19">
        <v>301</v>
      </c>
      <c r="F18" s="20">
        <v>0</v>
      </c>
      <c r="G18" s="20">
        <v>2709.45</v>
      </c>
      <c r="H18" s="20">
        <f t="shared" si="0"/>
        <v>2709.45</v>
      </c>
      <c r="I18" s="18" t="s">
        <v>30</v>
      </c>
      <c r="J18" s="21" t="s">
        <v>5</v>
      </c>
    </row>
    <row r="19" spans="1:10" ht="15.75">
      <c r="A19" s="16" t="s">
        <v>17</v>
      </c>
      <c r="B19" s="17" t="s">
        <v>0</v>
      </c>
      <c r="C19" s="18">
        <v>362</v>
      </c>
      <c r="D19" s="18">
        <v>9420</v>
      </c>
      <c r="E19" s="19">
        <v>401</v>
      </c>
      <c r="F19" s="20">
        <v>0</v>
      </c>
      <c r="G19" s="20">
        <v>3954.15</v>
      </c>
      <c r="H19" s="20">
        <f t="shared" si="0"/>
        <v>3954.15</v>
      </c>
      <c r="I19" s="18" t="s">
        <v>30</v>
      </c>
      <c r="J19" s="21" t="s">
        <v>5</v>
      </c>
    </row>
    <row r="20" spans="1:10" ht="15.75">
      <c r="A20" s="16" t="s">
        <v>18</v>
      </c>
      <c r="B20" s="17" t="s">
        <v>3</v>
      </c>
      <c r="C20" s="18">
        <v>362</v>
      </c>
      <c r="D20" s="18">
        <v>9420</v>
      </c>
      <c r="E20" s="19">
        <v>401</v>
      </c>
      <c r="F20" s="20">
        <v>28917</v>
      </c>
      <c r="G20" s="20">
        <v>7530.30</v>
      </c>
      <c r="H20" s="20">
        <f t="shared" si="0"/>
        <v>36447.300000000003</v>
      </c>
      <c r="I20" s="18" t="s">
        <v>30</v>
      </c>
      <c r="J20" s="21" t="s">
        <v>5</v>
      </c>
    </row>
    <row r="21" spans="1:10" ht="15.75">
      <c r="A21" s="16" t="s">
        <v>18</v>
      </c>
      <c r="B21" s="17" t="s">
        <v>0</v>
      </c>
      <c r="C21" s="18">
        <v>362</v>
      </c>
      <c r="D21" s="18">
        <v>9420</v>
      </c>
      <c r="E21" s="19">
        <v>401</v>
      </c>
      <c r="F21" s="20">
        <v>0</v>
      </c>
      <c r="G21" s="20">
        <v>6588</v>
      </c>
      <c r="H21" s="20">
        <f t="shared" si="0"/>
        <v>6588</v>
      </c>
      <c r="I21" s="18" t="s">
        <v>30</v>
      </c>
      <c r="J21" s="21" t="s">
        <v>5</v>
      </c>
    </row>
    <row r="22" spans="1:10" ht="15.75">
      <c r="A22" s="16" t="s">
        <v>19</v>
      </c>
      <c r="B22" s="17" t="s">
        <v>3</v>
      </c>
      <c r="C22" s="18">
        <v>362</v>
      </c>
      <c r="D22" s="18">
        <v>9420</v>
      </c>
      <c r="E22" s="19">
        <v>401</v>
      </c>
      <c r="F22" s="20">
        <v>28917</v>
      </c>
      <c r="G22" s="20">
        <v>12043.05</v>
      </c>
      <c r="H22" s="20">
        <f t="shared" si="0"/>
        <v>40960.050000000003</v>
      </c>
      <c r="I22" s="18" t="s">
        <v>30</v>
      </c>
      <c r="J22" s="21" t="s">
        <v>5</v>
      </c>
    </row>
    <row r="23" spans="1:10" ht="15.75">
      <c r="A23" s="16" t="s">
        <v>19</v>
      </c>
      <c r="B23" s="17" t="s">
        <v>3</v>
      </c>
      <c r="C23" s="18">
        <v>362</v>
      </c>
      <c r="D23" s="18">
        <v>9560</v>
      </c>
      <c r="E23" s="19">
        <v>1102</v>
      </c>
      <c r="F23" s="20">
        <v>359.10</v>
      </c>
      <c r="G23" s="20">
        <v>1506.60</v>
      </c>
      <c r="H23" s="20">
        <f t="shared" si="0"/>
        <v>1865.6999999999998</v>
      </c>
      <c r="I23" s="18" t="s">
        <v>30</v>
      </c>
      <c r="J23" s="21" t="s">
        <v>5</v>
      </c>
    </row>
    <row r="24" spans="1:10" ht="15.75">
      <c r="A24" s="16" t="s">
        <v>19</v>
      </c>
      <c r="B24" s="17" t="s">
        <v>0</v>
      </c>
      <c r="C24" s="18">
        <v>362</v>
      </c>
      <c r="D24" s="18">
        <v>9420</v>
      </c>
      <c r="E24" s="19">
        <v>401</v>
      </c>
      <c r="F24" s="20">
        <v>0</v>
      </c>
      <c r="G24" s="20">
        <v>10542.15</v>
      </c>
      <c r="H24" s="20">
        <f t="shared" si="0"/>
        <v>10542.15</v>
      </c>
      <c r="I24" s="18" t="s">
        <v>30</v>
      </c>
      <c r="J24" s="21" t="s">
        <v>5</v>
      </c>
    </row>
    <row r="25" spans="1:10" ht="15.75">
      <c r="A25" s="16" t="s">
        <v>19</v>
      </c>
      <c r="B25" s="17" t="s">
        <v>0</v>
      </c>
      <c r="C25" s="18">
        <v>362</v>
      </c>
      <c r="D25" s="18">
        <v>9560</v>
      </c>
      <c r="E25" s="19">
        <v>1102</v>
      </c>
      <c r="F25" s="20">
        <v>0</v>
      </c>
      <c r="G25" s="20">
        <v>502.20</v>
      </c>
      <c r="H25" s="20">
        <f t="shared" si="0"/>
        <v>502.20</v>
      </c>
      <c r="I25" s="18" t="s">
        <v>30</v>
      </c>
      <c r="J25" s="21" t="s">
        <v>5</v>
      </c>
    </row>
    <row r="26" spans="1:15" ht="15.75">
      <c r="A26" s="16" t="s">
        <v>20</v>
      </c>
      <c r="B26" s="17" t="s">
        <v>3</v>
      </c>
      <c r="C26" s="18">
        <v>362</v>
      </c>
      <c r="D26" s="18">
        <v>9402</v>
      </c>
      <c r="E26" s="19">
        <v>301</v>
      </c>
      <c r="F26" s="20">
        <v>1892.70</v>
      </c>
      <c r="G26" s="20">
        <v>8024.24</v>
      </c>
      <c r="H26" s="20">
        <f t="shared" si="0"/>
        <v>9916.94</v>
      </c>
      <c r="I26" s="18" t="s">
        <v>30</v>
      </c>
      <c r="J26" s="21" t="s">
        <v>5</v>
      </c>
      <c r="O26"/>
    </row>
    <row r="27" spans="1:15" ht="15.75">
      <c r="A27" s="16" t="s">
        <v>20</v>
      </c>
      <c r="B27" s="17" t="s">
        <v>3</v>
      </c>
      <c r="C27" s="18">
        <v>362</v>
      </c>
      <c r="D27" s="18">
        <v>9480</v>
      </c>
      <c r="E27" s="19">
        <v>657</v>
      </c>
      <c r="F27" s="20">
        <v>58760.10</v>
      </c>
      <c r="G27" s="20">
        <v>53518.95</v>
      </c>
      <c r="H27" s="20">
        <f t="shared" si="0"/>
        <v>112279.04999999999</v>
      </c>
      <c r="I27" s="18" t="s">
        <v>30</v>
      </c>
      <c r="J27" s="21" t="s">
        <v>5</v>
      </c>
      <c r="O27"/>
    </row>
    <row r="28" spans="1:15" ht="15.75">
      <c r="A28" s="16" t="s">
        <v>20</v>
      </c>
      <c r="B28" s="17" t="s">
        <v>3</v>
      </c>
      <c r="C28" s="18">
        <v>362</v>
      </c>
      <c r="D28" s="18">
        <v>9560</v>
      </c>
      <c r="E28" s="19">
        <v>1102</v>
      </c>
      <c r="F28" s="20">
        <v>885.60</v>
      </c>
      <c r="G28" s="20">
        <v>1679.21</v>
      </c>
      <c r="H28" s="20">
        <f t="shared" si="0"/>
        <v>2564.81</v>
      </c>
      <c r="I28" s="18" t="s">
        <v>30</v>
      </c>
      <c r="J28" s="21" t="s">
        <v>5</v>
      </c>
      <c r="O28"/>
    </row>
    <row r="29" spans="1:15" ht="15.75">
      <c r="A29" s="16" t="s">
        <v>20</v>
      </c>
      <c r="B29" s="17" t="s">
        <v>3</v>
      </c>
      <c r="C29" s="18">
        <v>362</v>
      </c>
      <c r="D29" s="18">
        <v>9581</v>
      </c>
      <c r="E29" s="19">
        <v>1152</v>
      </c>
      <c r="F29" s="20">
        <v>781.65</v>
      </c>
      <c r="G29" s="20">
        <v>18927.14</v>
      </c>
      <c r="H29" s="20">
        <f t="shared" si="0"/>
        <v>19708.79</v>
      </c>
      <c r="I29" s="18" t="s">
        <v>30</v>
      </c>
      <c r="J29" s="21" t="s">
        <v>5</v>
      </c>
      <c r="O29"/>
    </row>
    <row r="30" spans="1:15" ht="15.75">
      <c r="A30" s="16" t="s">
        <v>20</v>
      </c>
      <c r="B30" s="17" t="s">
        <v>3</v>
      </c>
      <c r="C30" s="18">
        <v>362</v>
      </c>
      <c r="D30" s="18">
        <v>9581</v>
      </c>
      <c r="E30" s="19">
        <v>1156</v>
      </c>
      <c r="F30" s="20">
        <v>388.80</v>
      </c>
      <c r="G30" s="20">
        <v>3082.56</v>
      </c>
      <c r="H30" s="20">
        <f t="shared" si="0"/>
        <v>3471.36</v>
      </c>
      <c r="I30" s="18" t="s">
        <v>30</v>
      </c>
      <c r="J30" s="21" t="s">
        <v>5</v>
      </c>
      <c r="O30"/>
    </row>
    <row r="31" spans="1:15" ht="15.75">
      <c r="A31" s="16" t="s">
        <v>20</v>
      </c>
      <c r="B31" s="17" t="s">
        <v>3</v>
      </c>
      <c r="C31" s="18">
        <v>362</v>
      </c>
      <c r="D31" s="18">
        <v>9581</v>
      </c>
      <c r="E31" s="19">
        <v>1157</v>
      </c>
      <c r="F31" s="20">
        <v>141.75</v>
      </c>
      <c r="G31" s="20">
        <v>1535.28</v>
      </c>
      <c r="H31" s="20">
        <f t="shared" si="0"/>
        <v>1677.03</v>
      </c>
      <c r="I31" s="18" t="s">
        <v>30</v>
      </c>
      <c r="J31" s="21" t="s">
        <v>5</v>
      </c>
      <c r="O31"/>
    </row>
    <row r="32" spans="1:15" ht="15.75">
      <c r="A32" s="16" t="s">
        <v>20</v>
      </c>
      <c r="B32" s="17" t="s">
        <v>3</v>
      </c>
      <c r="C32" s="18">
        <v>362</v>
      </c>
      <c r="D32" s="18">
        <v>9740</v>
      </c>
      <c r="E32" s="19">
        <v>1555</v>
      </c>
      <c r="F32" s="20">
        <v>530.54999999999995</v>
      </c>
      <c r="G32" s="20">
        <v>1679.21</v>
      </c>
      <c r="H32" s="20">
        <f t="shared" si="0"/>
        <v>2209.7600000000002</v>
      </c>
      <c r="I32" s="18" t="s">
        <v>30</v>
      </c>
      <c r="J32" s="21" t="s">
        <v>5</v>
      </c>
      <c r="O32"/>
    </row>
    <row r="33" spans="1:15" ht="15.75">
      <c r="A33" s="16" t="s">
        <v>20</v>
      </c>
      <c r="B33" s="17" t="s">
        <v>0</v>
      </c>
      <c r="C33" s="18">
        <v>362</v>
      </c>
      <c r="D33" s="18">
        <v>9402</v>
      </c>
      <c r="E33" s="19">
        <v>301</v>
      </c>
      <c r="F33" s="20">
        <v>0</v>
      </c>
      <c r="G33" s="20">
        <v>1806.30</v>
      </c>
      <c r="H33" s="20">
        <f t="shared" si="0"/>
        <v>1806.30</v>
      </c>
      <c r="I33" s="18" t="s">
        <v>30</v>
      </c>
      <c r="J33" s="21" t="s">
        <v>5</v>
      </c>
      <c r="O33"/>
    </row>
    <row r="34" spans="1:15" ht="15.75">
      <c r="A34" s="16" t="s">
        <v>20</v>
      </c>
      <c r="B34" s="17" t="s">
        <v>0</v>
      </c>
      <c r="C34" s="18">
        <v>362</v>
      </c>
      <c r="D34" s="18">
        <v>9480</v>
      </c>
      <c r="E34" s="19">
        <v>657</v>
      </c>
      <c r="F34" s="20">
        <v>0</v>
      </c>
      <c r="G34" s="20">
        <v>3011.85</v>
      </c>
      <c r="H34" s="20">
        <f t="shared" si="0"/>
        <v>3011.85</v>
      </c>
      <c r="I34" s="18" t="s">
        <v>30</v>
      </c>
      <c r="J34" s="21" t="s">
        <v>5</v>
      </c>
      <c r="O34"/>
    </row>
    <row r="35" spans="1:15" ht="15.75">
      <c r="A35" s="16" t="s">
        <v>20</v>
      </c>
      <c r="B35" s="17" t="s">
        <v>0</v>
      </c>
      <c r="C35" s="18">
        <v>362</v>
      </c>
      <c r="D35" s="18">
        <v>9560</v>
      </c>
      <c r="E35" s="19">
        <v>1102</v>
      </c>
      <c r="F35" s="20">
        <v>0</v>
      </c>
      <c r="G35" s="20">
        <v>189</v>
      </c>
      <c r="H35" s="20">
        <f t="shared" si="0"/>
        <v>189</v>
      </c>
      <c r="I35" s="18" t="s">
        <v>30</v>
      </c>
      <c r="J35" s="21" t="s">
        <v>5</v>
      </c>
      <c r="O35"/>
    </row>
    <row r="36" spans="1:15" ht="15.75">
      <c r="A36" s="16" t="s">
        <v>21</v>
      </c>
      <c r="B36" s="17" t="s">
        <v>3</v>
      </c>
      <c r="C36" s="18">
        <v>362</v>
      </c>
      <c r="D36" s="18">
        <v>9520</v>
      </c>
      <c r="E36" s="19">
        <v>905</v>
      </c>
      <c r="F36" s="20">
        <v>3589.65</v>
      </c>
      <c r="G36" s="20">
        <v>256.50</v>
      </c>
      <c r="H36" s="20">
        <f t="shared" si="0"/>
        <v>3846.15</v>
      </c>
      <c r="I36" s="18" t="s">
        <v>30</v>
      </c>
      <c r="J36" s="21" t="s">
        <v>5</v>
      </c>
      <c r="O36"/>
    </row>
    <row r="37" spans="1:15" ht="15.75">
      <c r="A37" s="16" t="s">
        <v>21</v>
      </c>
      <c r="B37" s="17" t="s">
        <v>3</v>
      </c>
      <c r="C37" s="18">
        <v>362</v>
      </c>
      <c r="D37" s="18">
        <v>9520</v>
      </c>
      <c r="E37" s="19">
        <v>951</v>
      </c>
      <c r="F37" s="20">
        <v>90.45</v>
      </c>
      <c r="G37" s="20">
        <v>139.05000000000001</v>
      </c>
      <c r="H37" s="20">
        <f t="shared" si="0"/>
        <v>229.50</v>
      </c>
      <c r="I37" s="18" t="s">
        <v>30</v>
      </c>
      <c r="J37" s="21" t="s">
        <v>5</v>
      </c>
      <c r="O37"/>
    </row>
    <row r="38" spans="1:15" ht="15.75">
      <c r="A38" s="16" t="s">
        <v>21</v>
      </c>
      <c r="B38" s="17" t="s">
        <v>0</v>
      </c>
      <c r="C38" s="18">
        <v>362</v>
      </c>
      <c r="D38" s="18">
        <v>9520</v>
      </c>
      <c r="E38" s="19">
        <v>905</v>
      </c>
      <c r="F38" s="20">
        <v>0</v>
      </c>
      <c r="G38" s="20">
        <v>256.50</v>
      </c>
      <c r="H38" s="20">
        <f t="shared" si="0"/>
        <v>256.50</v>
      </c>
      <c r="I38" s="18" t="s">
        <v>30</v>
      </c>
      <c r="J38" s="21" t="s">
        <v>5</v>
      </c>
      <c r="O38"/>
    </row>
    <row r="39" spans="1:15" ht="15.75">
      <c r="A39" s="16" t="s">
        <v>21</v>
      </c>
      <c r="B39" s="17" t="s">
        <v>0</v>
      </c>
      <c r="C39" s="18">
        <v>362</v>
      </c>
      <c r="D39" s="18">
        <v>9520</v>
      </c>
      <c r="E39" s="19">
        <v>951</v>
      </c>
      <c r="F39" s="20">
        <v>0</v>
      </c>
      <c r="G39" s="20">
        <v>139.05000000000001</v>
      </c>
      <c r="H39" s="20">
        <f t="shared" si="0"/>
        <v>139.05000000000001</v>
      </c>
      <c r="I39" s="18" t="s">
        <v>30</v>
      </c>
      <c r="J39" s="21" t="s">
        <v>5</v>
      </c>
      <c r="O39"/>
    </row>
    <row r="40" spans="1:15" ht="15.75">
      <c r="A40" s="16" t="s">
        <v>22</v>
      </c>
      <c r="B40" s="17" t="s">
        <v>3</v>
      </c>
      <c r="C40" s="18">
        <v>362</v>
      </c>
      <c r="D40" s="18">
        <v>9581</v>
      </c>
      <c r="E40" s="19">
        <v>1157</v>
      </c>
      <c r="F40" s="20">
        <v>45.90</v>
      </c>
      <c r="G40" s="20">
        <v>719.55</v>
      </c>
      <c r="H40" s="20">
        <f t="shared" si="0"/>
        <v>765.45</v>
      </c>
      <c r="I40" s="18" t="s">
        <v>30</v>
      </c>
      <c r="J40" s="21" t="s">
        <v>5</v>
      </c>
      <c r="O40"/>
    </row>
    <row r="41" spans="1:15" ht="15.75">
      <c r="A41" s="16" t="s">
        <v>22</v>
      </c>
      <c r="B41" s="17" t="s">
        <v>0</v>
      </c>
      <c r="C41" s="18">
        <v>362</v>
      </c>
      <c r="D41" s="18">
        <v>9581</v>
      </c>
      <c r="E41" s="19">
        <v>1157</v>
      </c>
      <c r="F41" s="20">
        <v>0</v>
      </c>
      <c r="G41" s="20">
        <v>72.900000000000006</v>
      </c>
      <c r="H41" s="20">
        <f t="shared" si="0"/>
        <v>72.900000000000006</v>
      </c>
      <c r="I41" s="18" t="s">
        <v>30</v>
      </c>
      <c r="J41" s="21" t="s">
        <v>5</v>
      </c>
      <c r="O41"/>
    </row>
    <row r="42" spans="1:15" ht="15.75">
      <c r="A42" s="16" t="s">
        <v>23</v>
      </c>
      <c r="B42" s="17" t="s">
        <v>3</v>
      </c>
      <c r="C42" s="18">
        <v>353</v>
      </c>
      <c r="D42" s="18">
        <v>9601</v>
      </c>
      <c r="E42" s="19">
        <v>1278</v>
      </c>
      <c r="F42" s="20">
        <v>2188.35</v>
      </c>
      <c r="G42" s="20">
        <v>594</v>
      </c>
      <c r="H42" s="20">
        <f t="shared" si="0"/>
        <v>2782.35</v>
      </c>
      <c r="I42" s="18" t="s">
        <v>29</v>
      </c>
      <c r="J42" s="21" t="s">
        <v>6</v>
      </c>
      <c r="O42"/>
    </row>
    <row r="43" spans="1:15" ht="15.75">
      <c r="A43" s="16" t="s">
        <v>23</v>
      </c>
      <c r="B43" s="17" t="s">
        <v>0</v>
      </c>
      <c r="C43" s="18">
        <v>353</v>
      </c>
      <c r="D43" s="18">
        <v>9601</v>
      </c>
      <c r="E43" s="19">
        <v>1278</v>
      </c>
      <c r="F43" s="20">
        <v>0</v>
      </c>
      <c r="G43" s="20">
        <v>198.45</v>
      </c>
      <c r="H43" s="20">
        <f t="shared" si="0"/>
        <v>198.45</v>
      </c>
      <c r="I43" s="18" t="s">
        <v>29</v>
      </c>
      <c r="J43" s="21" t="s">
        <v>6</v>
      </c>
      <c r="O43"/>
    </row>
    <row r="44" spans="1:15" ht="15.75">
      <c r="A44" s="16" t="s">
        <v>24</v>
      </c>
      <c r="B44" s="17" t="s">
        <v>3</v>
      </c>
      <c r="C44" s="18">
        <v>362</v>
      </c>
      <c r="D44" s="18">
        <v>9505</v>
      </c>
      <c r="E44" s="19">
        <v>876</v>
      </c>
      <c r="F44" s="20">
        <v>7928.55</v>
      </c>
      <c r="G44" s="20">
        <v>11545.20</v>
      </c>
      <c r="H44" s="20">
        <f t="shared" si="0"/>
        <v>19473.75</v>
      </c>
      <c r="I44" s="18" t="s">
        <v>30</v>
      </c>
      <c r="J44" s="21" t="s">
        <v>5</v>
      </c>
      <c r="O44"/>
    </row>
    <row r="45" spans="1:15" ht="15.75">
      <c r="A45" s="16" t="s">
        <v>24</v>
      </c>
      <c r="B45" s="17" t="s">
        <v>0</v>
      </c>
      <c r="C45" s="18">
        <v>362</v>
      </c>
      <c r="D45" s="18">
        <v>9505</v>
      </c>
      <c r="E45" s="19">
        <v>876</v>
      </c>
      <c r="F45" s="20">
        <v>0</v>
      </c>
      <c r="G45" s="20">
        <v>6273.45</v>
      </c>
      <c r="H45" s="20">
        <f t="shared" si="0"/>
        <v>6273.45</v>
      </c>
      <c r="I45" s="18" t="s">
        <v>30</v>
      </c>
      <c r="J45" s="21" t="s">
        <v>5</v>
      </c>
      <c r="O45"/>
    </row>
    <row r="46" ht="12.75">
      <c r="O46"/>
    </row>
    <row r="47" ht="12.75">
      <c r="O47"/>
    </row>
    <row r="48" ht="12.75">
      <c r="O48"/>
    </row>
    <row r="49" ht="12.75">
      <c r="O49"/>
    </row>
    <row r="50" ht="12.75">
      <c r="O50"/>
    </row>
    <row r="51" ht="12.75">
      <c r="O51"/>
    </row>
    <row r="52" ht="12.75">
      <c r="O52"/>
    </row>
    <row r="53" ht="12.75">
      <c r="O53"/>
    </row>
    <row r="54" ht="12.75">
      <c r="O54"/>
    </row>
    <row r="55" ht="12.75">
      <c r="O55"/>
    </row>
    <row r="56" ht="12.75">
      <c r="O56"/>
    </row>
    <row r="57" ht="12.75">
      <c r="O57"/>
    </row>
    <row r="58" ht="12.75">
      <c r="O58"/>
    </row>
    <row r="59" ht="12.75">
      <c r="O5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25E395A589B341B41E5B1FE7B760DA" ma:contentTypeVersion="" ma:contentTypeDescription="Create a new document." ma:contentTypeScope="" ma:versionID="e67bc1ffa5db0305d0f074f8993f5333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2EFF2A-50DC-41AA-82FB-A0FA800CB506}">
  <ds:schemaRefs>
    <ds:schemaRef ds:uri="http://schemas.microsoft.com/office/2006/metadata/properties"/>
    <ds:schemaRef ds:uri="http://purl.org/dc/terms/"/>
    <ds:schemaRef ds:uri="c85253b9-0a55-49a1-98ad-b5b6252d707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0AB6B02-E435-43DF-8A8C-E549C9239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9E8A90-ED5E-4EAA-B3D6-8D26746D44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