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 activeTab="0"/>
  </bookViews>
  <sheets>
    <sheet name="Reserve Equip in 368" sheetId="1" r:id="rId1"/>
  </sheets>
  <externalReferences>
    <externalReference r:id="rId8"/>
  </externalReference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<sst xmlns="http://schemas.openxmlformats.org/spreadsheetml/2006/main" count="118" uniqueCount="74">
  <si>
    <t>FERC RUC</t>
  </si>
  <si>
    <t>FERC RUC DESCRIPTION</t>
  </si>
  <si>
    <t>FUNCTIONAL CLASS</t>
  </si>
  <si>
    <t>RETIREMENT
QUANTITIES</t>
  </si>
  <si>
    <t>2018 BASES TOTAL
(RETIREMENTS)</t>
  </si>
  <si>
    <t>368 4023</t>
  </si>
  <si>
    <t>368 4027</t>
  </si>
  <si>
    <t>368 4028</t>
  </si>
  <si>
    <t>368 4030</t>
  </si>
  <si>
    <t>368 4032</t>
  </si>
  <si>
    <t>368 1001</t>
  </si>
  <si>
    <t>368 1003</t>
  </si>
  <si>
    <t>368 1004</t>
  </si>
  <si>
    <t>368 1006</t>
  </si>
  <si>
    <t>368 1008</t>
  </si>
  <si>
    <t>368 1010</t>
  </si>
  <si>
    <t>368 1013</t>
  </si>
  <si>
    <t>368 1016</t>
  </si>
  <si>
    <t>368 1021</t>
  </si>
  <si>
    <t>368 1406</t>
  </si>
  <si>
    <t>368 1408</t>
  </si>
  <si>
    <t>368 1410</t>
  </si>
  <si>
    <t>368 1413</t>
  </si>
  <si>
    <t>368 1416</t>
  </si>
  <si>
    <t>368 1421</t>
  </si>
  <si>
    <t>368 1518</t>
  </si>
  <si>
    <t>368 1520</t>
  </si>
  <si>
    <t>368 1524</t>
  </si>
  <si>
    <t>368 1528</t>
  </si>
  <si>
    <t>368 1535</t>
  </si>
  <si>
    <t>368 1538</t>
  </si>
  <si>
    <t>368 1540</t>
  </si>
  <si>
    <t>368 1541</t>
  </si>
  <si>
    <t>368 1542</t>
  </si>
  <si>
    <t>368 1543</t>
  </si>
  <si>
    <t>RESERVE EQUIPMENT IN FERC ACCOUNT 368</t>
  </si>
  <si>
    <t>TOTAL</t>
  </si>
  <si>
    <t>368 4023:  76.2 kVA Regulator - 1 Phase</t>
  </si>
  <si>
    <t>368 - Line Transformers</t>
  </si>
  <si>
    <t>368 4027: 114.3 kVA Regulator - 1 Phase</t>
  </si>
  <si>
    <t>368 4028: 167 kVA Regulator - 1 Phase</t>
  </si>
  <si>
    <t>368 4030: 250 - 300 kVA Regulator - 1 Phase</t>
  </si>
  <si>
    <t>368 4032: 301 - 333 kVA Regulator - 1 Phase</t>
  </si>
  <si>
    <t>368 1001:    5 KVA &amp; Below Overhead Transformer - 1 Phase</t>
  </si>
  <si>
    <t>368 1003:   10 kVA Overhead Transformer - 1 Phase</t>
  </si>
  <si>
    <t>368 1004:   15 kVA Overhead Transformer - 1 Phase</t>
  </si>
  <si>
    <t>368 1006:   25 kVA Overhead Transformer - 1 Phase</t>
  </si>
  <si>
    <t>368 1008:   37.5 kVA Overhead Transformer - 1 Phase</t>
  </si>
  <si>
    <t>368 1010:   50 kVA Overhead Transformer - 1 Phase</t>
  </si>
  <si>
    <t>368 1013:   75 kVA Overhead Transformer - 1 Phase</t>
  </si>
  <si>
    <t>368 1016:  100 kVA Overhead Transformer - 1 Phase</t>
  </si>
  <si>
    <t>368 1021:  167 kVA Overhead Transformer - 1 Phase</t>
  </si>
  <si>
    <t>368 1406:  25 KVA Transformer - Pad Mount - 1 Phase</t>
  </si>
  <si>
    <t>368 1408:  37.5 kVA Transformer - Pad Mount - 1 Phase</t>
  </si>
  <si>
    <t>368 1410:  50 kVA Transformer - Pad Mount - 1 Phase</t>
  </si>
  <si>
    <t>368 1413:  75 kVA Transformer - Pad Mount - 1 Phase</t>
  </si>
  <si>
    <t>368 1416: 100 kVA Transformer - Pad Mount - 1 Phase</t>
  </si>
  <si>
    <t>368 1421: 167 kVA Transformer - Pad Mount - 1 Phase</t>
  </si>
  <si>
    <t>368 1518:  112.5 kVA Transformer - Pad Mount - 3 Phase</t>
  </si>
  <si>
    <t>368 1520:  150 kVA Transformer - Pad Mount - 3 Phase</t>
  </si>
  <si>
    <t>368 1524:  225 kVA Transformer - Pad Mount - 3 Phase</t>
  </si>
  <si>
    <t>368 1528:  300 kVA Transformer - Pad Mount - 3 Phase</t>
  </si>
  <si>
    <t>368 1535:  500 kVA Transformer - Pad Mount - 3 Phase</t>
  </si>
  <si>
    <t>368 1538:  750 kVA Transformer - Pad Mount - 3 Phase</t>
  </si>
  <si>
    <t>368 1540: 1000 kVA Transformer - Pad Mount - 3 Phase</t>
  </si>
  <si>
    <t>368 1541: 1500 kVA Transformer - Pad Mount - 3 Phase</t>
  </si>
  <si>
    <t>368 1542: 2000 kVA Transformer - Pad Mount - 3 Phase</t>
  </si>
  <si>
    <t>368 1543: 2500 kVA Transformer - Pad Mount - 3 Phase</t>
  </si>
  <si>
    <t>Gulf Power Company</t>
  </si>
  <si>
    <t>Docket No. 20190038-EI</t>
  </si>
  <si>
    <t>Staff's First Set of Interrogatories</t>
  </si>
  <si>
    <t>Interrogatory No. 4</t>
  </si>
  <si>
    <t>Tab 1 of 1</t>
  </si>
  <si>
    <t>Attachment No.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</si>
</sst>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 applyFill="1" applyAlignment="1">
      <alignment horizontal="left"/>
    </xf>
    <xf numFmtId="38" fontId="0" fillId="0" borderId="0" xfId="0" applyNumberFormat="1" applyFill="1" applyAlignment="1">
      <alignment horizontal="center"/>
    </xf>
    <xf numFmtId="38" fontId="3" fillId="0" borderId="1" xfId="0" applyNumberFormat="1" applyFont="1" applyFill="1" applyBorder="1" applyAlignment="1">
      <alignment horizontal="center" wrapText="1"/>
    </xf>
    <xf numFmtId="38" fontId="0" fillId="0" borderId="2" xfId="0" applyNumberFormat="1" applyFill="1" applyBorder="1" applyAlignment="1">
      <alignment horizontal="center" vertical="center"/>
    </xf>
    <xf numFmtId="38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Border="1"/>
    <xf numFmtId="38" fontId="0" fillId="0" borderId="1" xfId="0" applyNumberFormat="1" applyFill="1" applyBorder="1" applyAlignment="1">
      <alignment horizontal="center"/>
    </xf>
    <xf numFmtId="0" fontId="0" fillId="0" borderId="0" xfId="0" applyFill="1"/>
    <xf numFmtId="8" fontId="0" fillId="0" borderId="1" xfId="0" applyNumberFormat="1" applyFill="1" applyBorder="1"/>
    <xf numFmtId="0" fontId="0" fillId="0" borderId="0" xfId="0" applyFill="1" applyBorder="1"/>
    <xf numFmtId="38" fontId="2" fillId="0" borderId="3" xfId="0" applyNumberFormat="1" applyFont="1" applyFill="1" applyBorder="1" applyAlignment="1">
      <alignment horizontal="center"/>
    </xf>
    <xf numFmtId="38" fontId="2" fillId="0" borderId="4" xfId="0" applyNumberFormat="1" applyFont="1" applyFill="1" applyBorder="1" applyAlignment="1">
      <alignment horizontal="center"/>
    </xf>
    <xf numFmtId="38" fontId="3" fillId="0" borderId="0" xfId="0" applyNumberFormat="1" applyFont="1" applyFill="1" applyBorder="1" applyAlignment="1">
      <alignment horizontal="center"/>
    </xf>
    <xf numFmtId="8" fontId="3" fillId="0" borderId="0" xfId="0" applyNumberFormat="1" applyFont="1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ustomXml" Target="../customXml/item1.xml" /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8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6" Type="http://schemas.openxmlformats.org/officeDocument/2006/relationships/customXml" Target="../customXml/item2.xml" /><Relationship Id="rId3" Type="http://schemas.openxmlformats.org/officeDocument/2006/relationships/sharedStrings" Target="sharedStrings.xml" /><Relationship Id="rId7" Type="http://schemas.openxmlformats.org/officeDocument/2006/relationships/customXml" Target="../customXml/item3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reb0a7y\AppData\Local\Microsoft\Windows\INetCache\Content.Outlook\JL86E9QX\C40738-365Correction-MaterialTrueUp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 For PowerPlant"/>
      <sheetName val="Gulf Michael MB51 Data"/>
      <sheetName val="Gulf plants"/>
      <sheetName val="Maximo Data"/>
      <sheetName val="Sheet1"/>
      <sheetName val="HW AUC Addition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7"/>
  <sheetViews>
    <sheetView tabSelected="1" zoomScale="80" zoomScaleNormal="80" workbookViewId="0" topLeftCell="A1">
      <selection pane="topLeft" activeCell="A1" sqref="A1"/>
    </sheetView>
  </sheetViews>
  <sheetFormatPr defaultColWidth="9.14285714285714" defaultRowHeight="15"/>
  <cols>
    <col min="1" max="1" width="2.71428571428571" style="9" customWidth="1"/>
    <col min="2" max="2" width="10.8571428571429" style="2" customWidth="1"/>
    <col min="3" max="3" width="55.1428571428571" style="9" bestFit="1" customWidth="1"/>
    <col min="4" max="4" width="22.5714285714286" style="9" bestFit="1" customWidth="1"/>
    <col min="5" max="5" width="15.2857142857143" style="2" customWidth="1"/>
    <col min="6" max="6" width="19.2857142857143" style="9" customWidth="1"/>
    <col min="7" max="7" width="2.71428571428571" customWidth="1"/>
  </cols>
  <sheetData>
    <row r="1" spans="2:5" ht="15">
      <c r="B1" s="16" t="s">
        <v>68</v>
      </c>
      <c r="C1" s="17"/>
      <c r="D1" s="17"/>
      <c r="E1" s="17"/>
    </row>
    <row r="2" spans="2:5" ht="15">
      <c r="B2" s="16" t="s">
        <v>69</v>
      </c>
      <c r="C2" s="17"/>
      <c r="D2" s="17"/>
      <c r="E2"/>
    </row>
    <row r="3" spans="2:5" ht="15">
      <c r="B3" s="18" t="s">
        <v>70</v>
      </c>
      <c r="C3" s="19"/>
      <c r="D3" s="19"/>
      <c r="E3" s="19"/>
    </row>
    <row r="4" spans="2:5" ht="15">
      <c r="B4" s="18" t="s">
        <v>71</v>
      </c>
      <c r="C4" s="19"/>
      <c r="D4" s="19"/>
      <c r="E4"/>
    </row>
    <row r="5" spans="2:5" ht="15">
      <c r="B5" s="18" t="s">
        <v>73</v>
      </c>
      <c r="C5" s="19"/>
      <c r="D5" s="19"/>
      <c r="E5"/>
    </row>
    <row r="6" spans="2:5" ht="15">
      <c r="B6" s="20" t="s">
        <v>72</v>
      </c>
      <c r="C6"/>
      <c r="D6"/>
      <c r="E6"/>
    </row>
    <row r="8" ht="24" thickBot="1">
      <c r="B8" s="1" t="s">
        <v>35</v>
      </c>
    </row>
    <row r="9" spans="2:6" ht="30.75" thickBot="1">
      <c r="B9" s="3" t="s">
        <v>0</v>
      </c>
      <c r="C9" s="3" t="s">
        <v>1</v>
      </c>
      <c r="D9" s="3" t="s">
        <v>2</v>
      </c>
      <c r="E9" s="3" t="s">
        <v>3</v>
      </c>
      <c r="F9" s="3" t="s">
        <v>4</v>
      </c>
    </row>
    <row r="10" spans="2:6" ht="15.75" thickBot="1">
      <c r="B10" s="4" t="s">
        <v>5</v>
      </c>
      <c r="C10" s="5" t="s">
        <v>37</v>
      </c>
      <c r="D10" s="6" t="s">
        <v>38</v>
      </c>
      <c r="E10" s="4">
        <v>10</v>
      </c>
      <c r="F10" s="10">
        <v>69587.100000000006</v>
      </c>
    </row>
    <row r="11" spans="2:6" ht="15.75" thickBot="1">
      <c r="B11" s="4" t="s">
        <v>6</v>
      </c>
      <c r="C11" s="5" t="s">
        <v>39</v>
      </c>
      <c r="D11" s="6" t="s">
        <v>38</v>
      </c>
      <c r="E11" s="4">
        <v>1</v>
      </c>
      <c r="F11" s="10">
        <v>5181.28</v>
      </c>
    </row>
    <row r="12" spans="2:6" ht="15.75" thickBot="1">
      <c r="B12" s="4" t="s">
        <v>7</v>
      </c>
      <c r="C12" s="5" t="s">
        <v>40</v>
      </c>
      <c r="D12" s="6" t="s">
        <v>38</v>
      </c>
      <c r="E12" s="4">
        <v>1</v>
      </c>
      <c r="F12" s="10">
        <v>6809.52</v>
      </c>
    </row>
    <row r="13" spans="2:6" ht="15.75" thickBot="1">
      <c r="B13" s="4" t="s">
        <v>8</v>
      </c>
      <c r="C13" s="5" t="s">
        <v>41</v>
      </c>
      <c r="D13" s="6" t="s">
        <v>38</v>
      </c>
      <c r="E13" s="4">
        <v>20</v>
      </c>
      <c r="F13" s="10">
        <v>180358.20</v>
      </c>
    </row>
    <row r="14" spans="2:6" ht="15.75" thickBot="1">
      <c r="B14" s="5" t="s">
        <v>9</v>
      </c>
      <c r="C14" s="5" t="s">
        <v>42</v>
      </c>
      <c r="D14" s="6" t="s">
        <v>38</v>
      </c>
      <c r="E14" s="4">
        <v>16</v>
      </c>
      <c r="F14" s="10">
        <v>170381.60</v>
      </c>
    </row>
    <row r="15" spans="1:7" ht="15.75" thickBot="1">
      <c r="A15" s="11"/>
      <c r="E15" s="12"/>
      <c r="F15" s="11"/>
      <c r="G15" s="7"/>
    </row>
    <row r="16" spans="2:6" ht="30.75" thickBot="1">
      <c r="B16" s="3" t="s">
        <v>0</v>
      </c>
      <c r="C16" s="3" t="s">
        <v>1</v>
      </c>
      <c r="D16" s="3" t="s">
        <v>2</v>
      </c>
      <c r="E16" s="3" t="s">
        <v>3</v>
      </c>
      <c r="F16" s="3" t="s">
        <v>4</v>
      </c>
    </row>
    <row r="17" spans="2:6" ht="15.75" thickBot="1">
      <c r="B17" s="4" t="s">
        <v>10</v>
      </c>
      <c r="C17" s="5" t="s">
        <v>43</v>
      </c>
      <c r="D17" s="6" t="s">
        <v>38</v>
      </c>
      <c r="E17" s="4">
        <v>38</v>
      </c>
      <c r="F17" s="10">
        <v>19973.18</v>
      </c>
    </row>
    <row r="18" spans="2:6" ht="15.75" thickBot="1">
      <c r="B18" s="4" t="s">
        <v>11</v>
      </c>
      <c r="C18" s="5" t="s">
        <v>44</v>
      </c>
      <c r="D18" s="6" t="s">
        <v>38</v>
      </c>
      <c r="E18" s="4">
        <v>286</v>
      </c>
      <c r="F18" s="10">
        <v>94382.86</v>
      </c>
    </row>
    <row r="19" spans="2:6" ht="15.75" thickBot="1">
      <c r="B19" s="4" t="s">
        <v>12</v>
      </c>
      <c r="C19" s="5" t="s">
        <v>45</v>
      </c>
      <c r="D19" s="6" t="s">
        <v>38</v>
      </c>
      <c r="E19" s="4">
        <v>747</v>
      </c>
      <c r="F19" s="10">
        <v>418588.92</v>
      </c>
    </row>
    <row r="20" spans="2:6" ht="15.75" thickBot="1">
      <c r="B20" s="4" t="s">
        <v>13</v>
      </c>
      <c r="C20" s="5" t="s">
        <v>46</v>
      </c>
      <c r="D20" s="6" t="s">
        <v>38</v>
      </c>
      <c r="E20" s="4">
        <v>2299</v>
      </c>
      <c r="F20" s="10">
        <v>1434736.9300000002</v>
      </c>
    </row>
    <row r="21" spans="2:6" ht="15.75" thickBot="1">
      <c r="B21" s="4" t="s">
        <v>14</v>
      </c>
      <c r="C21" s="5" t="s">
        <v>47</v>
      </c>
      <c r="D21" s="6" t="s">
        <v>38</v>
      </c>
      <c r="E21" s="4">
        <v>829</v>
      </c>
      <c r="F21" s="10">
        <v>715476.74</v>
      </c>
    </row>
    <row r="22" spans="2:6" ht="15.75" thickBot="1">
      <c r="B22" s="4" t="s">
        <v>15</v>
      </c>
      <c r="C22" s="5" t="s">
        <v>48</v>
      </c>
      <c r="D22" s="6" t="s">
        <v>38</v>
      </c>
      <c r="E22" s="4">
        <v>477</v>
      </c>
      <c r="F22" s="10">
        <v>464760.18</v>
      </c>
    </row>
    <row r="23" spans="2:6" ht="15.75" thickBot="1">
      <c r="B23" s="4" t="s">
        <v>16</v>
      </c>
      <c r="C23" s="5" t="s">
        <v>49</v>
      </c>
      <c r="D23" s="6" t="s">
        <v>38</v>
      </c>
      <c r="E23" s="4">
        <v>118</v>
      </c>
      <c r="F23" s="10">
        <v>180870.40</v>
      </c>
    </row>
    <row r="24" spans="2:6" ht="15.75" thickBot="1">
      <c r="B24" s="4" t="s">
        <v>17</v>
      </c>
      <c r="C24" s="5" t="s">
        <v>50</v>
      </c>
      <c r="D24" s="6" t="s">
        <v>38</v>
      </c>
      <c r="E24" s="4">
        <v>59</v>
      </c>
      <c r="F24" s="10">
        <v>112049.85</v>
      </c>
    </row>
    <row r="25" spans="2:6" ht="15.75" thickBot="1">
      <c r="B25" s="5" t="s">
        <v>18</v>
      </c>
      <c r="C25" s="5" t="s">
        <v>51</v>
      </c>
      <c r="D25" s="6" t="s">
        <v>38</v>
      </c>
      <c r="E25" s="4">
        <v>12</v>
      </c>
      <c r="F25" s="10">
        <v>32590.199999999997</v>
      </c>
    </row>
    <row r="26" spans="1:7" ht="15.75" thickBot="1">
      <c r="A26" s="11"/>
      <c r="E26" s="12"/>
      <c r="F26" s="11"/>
      <c r="G26" s="7"/>
    </row>
    <row r="27" spans="2:6" ht="30.75" thickBot="1">
      <c r="B27" s="3" t="s">
        <v>0</v>
      </c>
      <c r="C27" s="3" t="s">
        <v>1</v>
      </c>
      <c r="D27" s="3" t="s">
        <v>2</v>
      </c>
      <c r="E27" s="3" t="s">
        <v>3</v>
      </c>
      <c r="F27" s="3" t="s">
        <v>4</v>
      </c>
    </row>
    <row r="28" spans="2:6" ht="15.75" thickBot="1">
      <c r="B28" s="4" t="s">
        <v>19</v>
      </c>
      <c r="C28" s="5" t="s">
        <v>52</v>
      </c>
      <c r="D28" s="6" t="s">
        <v>38</v>
      </c>
      <c r="E28" s="4">
        <v>48</v>
      </c>
      <c r="F28" s="10">
        <v>64759.680000000008</v>
      </c>
    </row>
    <row r="29" spans="2:6" ht="15.75" thickBot="1">
      <c r="B29" s="4" t="s">
        <v>20</v>
      </c>
      <c r="C29" s="5" t="s">
        <v>53</v>
      </c>
      <c r="D29" s="6" t="s">
        <v>38</v>
      </c>
      <c r="E29" s="4">
        <v>61</v>
      </c>
      <c r="F29" s="10">
        <v>90691.75</v>
      </c>
    </row>
    <row r="30" spans="2:6" ht="15.75" thickBot="1">
      <c r="B30" s="4" t="s">
        <v>21</v>
      </c>
      <c r="C30" s="5" t="s">
        <v>54</v>
      </c>
      <c r="D30" s="6" t="s">
        <v>38</v>
      </c>
      <c r="E30" s="4">
        <v>64</v>
      </c>
      <c r="F30" s="10">
        <v>102064.64</v>
      </c>
    </row>
    <row r="31" spans="2:6" ht="15.75" thickBot="1">
      <c r="B31" s="4" t="s">
        <v>22</v>
      </c>
      <c r="C31" s="5" t="s">
        <v>55</v>
      </c>
      <c r="D31" s="6" t="s">
        <v>38</v>
      </c>
      <c r="E31" s="4">
        <v>24</v>
      </c>
      <c r="F31" s="10">
        <v>46466.399999999994</v>
      </c>
    </row>
    <row r="32" spans="2:6" ht="15.75" thickBot="1">
      <c r="B32" s="4" t="s">
        <v>23</v>
      </c>
      <c r="C32" s="5" t="s">
        <v>56</v>
      </c>
      <c r="D32" s="6" t="s">
        <v>38</v>
      </c>
      <c r="E32" s="4">
        <v>5</v>
      </c>
      <c r="F32" s="10">
        <v>11574.10</v>
      </c>
    </row>
    <row r="33" spans="2:6" ht="15.75" thickBot="1">
      <c r="B33" s="8" t="s">
        <v>24</v>
      </c>
      <c r="C33" s="5" t="s">
        <v>57</v>
      </c>
      <c r="D33" s="6" t="s">
        <v>38</v>
      </c>
      <c r="E33" s="4">
        <v>1</v>
      </c>
      <c r="F33" s="10">
        <v>3535.72</v>
      </c>
    </row>
    <row r="34" spans="1:7" ht="15.75" thickBot="1">
      <c r="A34" s="11"/>
      <c r="E34" s="12"/>
      <c r="F34" s="11"/>
      <c r="G34" s="7"/>
    </row>
    <row r="35" spans="2:6" ht="30.75" thickBot="1">
      <c r="B35" s="3" t="s">
        <v>0</v>
      </c>
      <c r="C35" s="3" t="s">
        <v>1</v>
      </c>
      <c r="D35" s="3" t="s">
        <v>2</v>
      </c>
      <c r="E35" s="3" t="s">
        <v>3</v>
      </c>
      <c r="F35" s="3" t="s">
        <v>4</v>
      </c>
    </row>
    <row r="36" spans="2:6" ht="15.75" thickBot="1">
      <c r="B36" s="4" t="s">
        <v>25</v>
      </c>
      <c r="C36" s="5" t="s">
        <v>58</v>
      </c>
      <c r="D36" s="6" t="s">
        <v>38</v>
      </c>
      <c r="E36" s="4">
        <v>4</v>
      </c>
      <c r="F36" s="10">
        <v>29169.40</v>
      </c>
    </row>
    <row r="37" spans="2:6" ht="15.75" thickBot="1">
      <c r="B37" s="4" t="s">
        <v>26</v>
      </c>
      <c r="C37" s="5" t="s">
        <v>59</v>
      </c>
      <c r="D37" s="6" t="s">
        <v>38</v>
      </c>
      <c r="E37" s="4">
        <v>8</v>
      </c>
      <c r="F37" s="10">
        <v>50630.16</v>
      </c>
    </row>
    <row r="38" spans="2:6" ht="15.75" thickBot="1">
      <c r="B38" s="4" t="s">
        <v>27</v>
      </c>
      <c r="C38" s="5" t="s">
        <v>60</v>
      </c>
      <c r="D38" s="6" t="s">
        <v>38</v>
      </c>
      <c r="E38" s="4">
        <v>0</v>
      </c>
      <c r="F38" s="10">
        <v>0</v>
      </c>
    </row>
    <row r="39" spans="2:6" ht="15.75" thickBot="1">
      <c r="B39" s="4" t="s">
        <v>28</v>
      </c>
      <c r="C39" s="5" t="s">
        <v>61</v>
      </c>
      <c r="D39" s="6" t="s">
        <v>38</v>
      </c>
      <c r="E39" s="4">
        <v>2</v>
      </c>
      <c r="F39" s="10">
        <v>17799.56</v>
      </c>
    </row>
    <row r="40" spans="2:6" ht="15.75" thickBot="1">
      <c r="B40" s="4" t="s">
        <v>29</v>
      </c>
      <c r="C40" s="5" t="s">
        <v>62</v>
      </c>
      <c r="D40" s="6" t="s">
        <v>38</v>
      </c>
      <c r="E40" s="4">
        <v>7</v>
      </c>
      <c r="F40" s="10">
        <v>81649.400000000009</v>
      </c>
    </row>
    <row r="41" spans="2:6" ht="15.75" thickBot="1">
      <c r="B41" s="4" t="s">
        <v>30</v>
      </c>
      <c r="C41" s="5" t="s">
        <v>63</v>
      </c>
      <c r="D41" s="6" t="s">
        <v>38</v>
      </c>
      <c r="E41" s="4">
        <v>2</v>
      </c>
      <c r="F41" s="10">
        <v>32590.70</v>
      </c>
    </row>
    <row r="42" spans="2:6" ht="15.75" thickBot="1">
      <c r="B42" s="4" t="s">
        <v>31</v>
      </c>
      <c r="C42" s="5" t="s">
        <v>64</v>
      </c>
      <c r="D42" s="6" t="s">
        <v>38</v>
      </c>
      <c r="E42" s="4">
        <v>2</v>
      </c>
      <c r="F42" s="10">
        <v>37762.90</v>
      </c>
    </row>
    <row r="43" spans="2:6" ht="15.75" thickBot="1">
      <c r="B43" s="8" t="s">
        <v>32</v>
      </c>
      <c r="C43" s="5" t="s">
        <v>65</v>
      </c>
      <c r="D43" s="6" t="s">
        <v>38</v>
      </c>
      <c r="E43" s="4">
        <v>0</v>
      </c>
      <c r="F43" s="10">
        <v>0</v>
      </c>
    </row>
    <row r="44" spans="2:6" ht="15.75" thickBot="1">
      <c r="B44" s="8" t="s">
        <v>33</v>
      </c>
      <c r="C44" s="5" t="s">
        <v>66</v>
      </c>
      <c r="D44" s="6" t="s">
        <v>38</v>
      </c>
      <c r="E44" s="4">
        <v>0</v>
      </c>
      <c r="F44" s="10">
        <v>0</v>
      </c>
    </row>
    <row r="45" spans="2:6" ht="15.75" thickBot="1">
      <c r="B45" s="8" t="s">
        <v>34</v>
      </c>
      <c r="C45" s="5" t="s">
        <v>67</v>
      </c>
      <c r="D45" s="6" t="s">
        <v>38</v>
      </c>
      <c r="E45" s="4">
        <v>0</v>
      </c>
      <c r="F45" s="10">
        <v>0</v>
      </c>
    </row>
    <row r="46" spans="1:7" ht="15">
      <c r="A46" s="11"/>
      <c r="E46" s="13"/>
      <c r="F46" s="11"/>
      <c r="G46" s="7"/>
    </row>
    <row r="47" spans="5:6" ht="15">
      <c r="E47" s="14" t="s">
        <v>36</v>
      </c>
      <c r="F47" s="15">
        <f>SUM(F10:F45)</f>
        <v>4474441.370000001</v>
      </c>
    </row>
    <row r="66" ht="15" customHeight="1"/>
  </sheetData>
  <mergeCells count="5">
    <mergeCell ref="B1:E1"/>
    <mergeCell ref="B2:D2"/>
    <mergeCell ref="B3:E3"/>
    <mergeCell ref="B4:D4"/>
    <mergeCell ref="B5:D5"/>
  </mergeCells>
  <pageMargins left="0.7" right="0.7" top="0.75" bottom="0.75" header="0.3" footer="0.3"/>
  <pageSetup horizontalDpi="1200" verticalDpi="1200"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DD8E5411139449BD74B4F0F3FF781B" ma:contentTypeVersion="" ma:contentTypeDescription="Create a new document." ma:contentTypeScope="" ma:versionID="b741376532c9e61c248f52aa1cd55e9a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0CEBE11C-1072-44CC-B874-C89630492F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B614CA-88E4-4E09-8BA6-4706332F09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85F93D-6CB2-4289-8FC4-3007A7E57BF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c85253b9-0a55-49a1-98ad-b5b6252d70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