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customProperty1.bin" ContentType="application/vnd.openxmlformats-officedocument.spreadsheetml.customProperty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1550" yWindow="960" windowWidth="24180" windowHeight="14420" activeTab="0"/>
  </bookViews>
  <sheets>
    <sheet name="OPC ROG 67" sheetId="5" r:id="rId1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<sst xmlns="http://schemas.openxmlformats.org/spreadsheetml/2006/main" count="19" uniqueCount="15">
  <si>
    <t>DSTR-MAINT OF OVERHEAD LINES</t>
  </si>
  <si>
    <t>FERC</t>
  </si>
  <si>
    <t>FERC Description</t>
  </si>
  <si>
    <r>
      <rPr>
        <b/>
        <sz val="14"/>
        <color rgb="FFFF0000"/>
        <rFont val="Calibri"/>
        <family val="2"/>
        <scheme val="minor"/>
      </rPr>
      <t>With</t>
    </r>
    <r>
      <rPr>
        <b/>
        <sz val="14"/>
        <color theme="1"/>
        <rFont val="Calibri"/>
        <family val="2"/>
        <scheme val="minor"/>
      </rPr>
      <t xml:space="preserve"> Deferred Storm Expense</t>
    </r>
  </si>
  <si>
    <r>
      <rPr>
        <b/>
        <sz val="14"/>
        <color rgb="FFFF0000"/>
        <rFont val="Calibri"/>
        <family val="2"/>
        <scheme val="minor"/>
      </rPr>
      <t>Without</t>
    </r>
    <r>
      <rPr>
        <b/>
        <sz val="14"/>
        <color theme="1"/>
        <rFont val="Calibri"/>
        <family val="2"/>
        <scheme val="minor"/>
      </rPr>
      <t xml:space="preserve"> Deferred Storm Expense</t>
    </r>
  </si>
  <si>
    <t>TRANS-MAINT-OVERHEAD LINES</t>
  </si>
  <si>
    <t>67.   Provide Company's actual VM contractor maintenance  for each month October - December by FERC for 2015, 2016, 2017, and 2018</t>
  </si>
  <si>
    <r>
      <t xml:space="preserve">with </t>
    </r>
    <r>
      <rPr>
        <b/>
        <sz val="16"/>
        <color rgb="FFFF0000"/>
        <rFont val="Calibri"/>
        <family val="2"/>
        <scheme val="minor"/>
      </rPr>
      <t xml:space="preserve">AND </t>
    </r>
    <r>
      <rPr>
        <b/>
        <sz val="16"/>
        <color theme="1"/>
        <rFont val="Calibri"/>
        <family val="2"/>
        <scheme val="minor"/>
      </rPr>
      <t xml:space="preserve">without Deferred Storm Expense (costs are the same with and without deferred storm expense in 2018.  Costs related to Hurricane </t>
    </r>
  </si>
  <si>
    <t>Michael were not moved to storm expense until 2019.)</t>
  </si>
  <si>
    <t>Gulf Power Company</t>
  </si>
  <si>
    <t>Docket No. 20190038-EI</t>
  </si>
  <si>
    <t>OPC's Second Set of Interrogatories</t>
  </si>
  <si>
    <t>Attachment No. 1</t>
  </si>
  <si>
    <t>Tab 1 of 1</t>
  </si>
  <si>
    <t>Interrogatory No. 67 - Amended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</si>
</sst>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double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5" fillId="0" borderId="0" xfId="0" applyFont="1"/>
    <xf numFmtId="0" fontId="2" fillId="2" borderId="1" xfId="0" applyFont="1" applyFill="1" applyBorder="1"/>
    <xf numFmtId="17" fontId="2" fillId="2" borderId="1" xfId="0" applyNumberFormat="1" applyFont="1" applyFill="1" applyBorder="1"/>
    <xf numFmtId="0" fontId="0" fillId="0" borderId="1" xfId="0" applyBorder="1"/>
    <xf numFmtId="6" fontId="2" fillId="0" borderId="2" xfId="0" applyNumberFormat="1" applyFont="1" applyBorder="1"/>
    <xf numFmtId="6" fontId="0" fillId="0" borderId="1" xfId="0" applyNumberFormat="1" applyBorder="1"/>
    <xf numFmtId="0" fontId="7" fillId="0" borderId="0" xfId="0" applyFont="1" applyAlignment="1">
      <alignment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theme" Target="theme/theme1.xml" /><Relationship Id="rId3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customProperty" Target="../customProperty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showGridLines="0" tabSelected="1" workbookViewId="0" topLeftCell="A1">
      <pane xSplit="2" ySplit="13" topLeftCell="C14" activePane="bottomRight" state="frozen"/>
      <selection pane="topLeft" activeCell="A1" sqref="A1"/>
      <selection pane="bottomLeft" activeCell="A6" sqref="A6"/>
      <selection pane="topRight" activeCell="E1" sqref="E1"/>
      <selection pane="bottomRight" activeCell="A4" sqref="A4"/>
    </sheetView>
  </sheetViews>
  <sheetFormatPr defaultColWidth="8.72727272727273" defaultRowHeight="14.5"/>
  <cols>
    <col min="2" max="2" width="31.1818181818182" bestFit="1" customWidth="1"/>
    <col min="3" max="3" width="4.72727272727273" customWidth="1"/>
    <col min="4" max="4" width="13.7272727272727" bestFit="1" customWidth="1"/>
    <col min="5" max="6" width="12.2727272727273" bestFit="1" customWidth="1"/>
    <col min="7" max="7" width="4.72727272727273" customWidth="1"/>
    <col min="8" max="8" width="13.7272727272727" bestFit="1" customWidth="1"/>
    <col min="9" max="10" width="12.2727272727273" bestFit="1" customWidth="1"/>
    <col min="11" max="11" width="4.72727272727273" customWidth="1"/>
    <col min="12" max="12" width="13.7272727272727" bestFit="1" customWidth="1"/>
    <col min="13" max="14" width="12.2727272727273" bestFit="1" customWidth="1"/>
    <col min="15" max="15" width="4.72727272727273" customWidth="1"/>
    <col min="16" max="16" width="13.7272727272727" bestFit="1" customWidth="1"/>
    <col min="17" max="18" width="12.2727272727273" bestFit="1" customWidth="1"/>
  </cols>
  <sheetData>
    <row r="1" ht="14.5">
      <c r="A1" s="8" t="s">
        <v>9</v>
      </c>
    </row>
    <row r="2" ht="14.5">
      <c r="A2" s="8" t="s">
        <v>10</v>
      </c>
    </row>
    <row r="3" ht="14.5">
      <c r="A3" s="8" t="s">
        <v>11</v>
      </c>
    </row>
    <row r="4" ht="14.5">
      <c r="A4" s="8" t="s">
        <v>14</v>
      </c>
    </row>
    <row r="5" ht="14.5">
      <c r="A5" s="8" t="s">
        <v>12</v>
      </c>
    </row>
    <row r="6" ht="14.5">
      <c r="A6" s="8" t="s">
        <v>13</v>
      </c>
    </row>
    <row r="8" ht="21">
      <c r="A8" s="1" t="s">
        <v>6</v>
      </c>
    </row>
    <row r="9" ht="21">
      <c r="A9" s="1" t="s">
        <v>7</v>
      </c>
    </row>
    <row r="10" ht="21">
      <c r="A10" s="1" t="s">
        <v>8</v>
      </c>
    </row>
    <row r="13" ht="18.5">
      <c r="A13" s="2" t="s">
        <v>3</v>
      </c>
    </row>
    <row r="14" spans="1:18" ht="14.5">
      <c r="A14" s="3" t="s">
        <v>1</v>
      </c>
      <c r="B14" s="3" t="s">
        <v>2</v>
      </c>
      <c r="D14" s="4">
        <v>42278</v>
      </c>
      <c r="E14" s="4">
        <v>42309</v>
      </c>
      <c r="F14" s="4">
        <v>42339</v>
      </c>
      <c r="H14" s="4">
        <v>42644</v>
      </c>
      <c r="I14" s="4">
        <v>42675</v>
      </c>
      <c r="J14" s="4">
        <v>42705</v>
      </c>
      <c r="L14" s="4">
        <v>43009</v>
      </c>
      <c r="M14" s="4">
        <v>43040</v>
      </c>
      <c r="N14" s="4">
        <v>43070</v>
      </c>
      <c r="P14" s="4">
        <v>43374</v>
      </c>
      <c r="Q14" s="4">
        <v>43405</v>
      </c>
      <c r="R14" s="4">
        <v>43435</v>
      </c>
    </row>
    <row r="15" spans="1:18" ht="14.5">
      <c r="A15" s="5">
        <v>571</v>
      </c>
      <c r="B15" s="5" t="s">
        <v>5</v>
      </c>
      <c r="D15" s="7">
        <v>127055.78</v>
      </c>
      <c r="E15" s="7">
        <v>98646.45</v>
      </c>
      <c r="F15" s="7">
        <v>113755.29</v>
      </c>
      <c r="H15" s="7">
        <v>721256.25</v>
      </c>
      <c r="I15" s="7">
        <v>212532.79</v>
      </c>
      <c r="J15" s="7">
        <v>94164.24</v>
      </c>
      <c r="L15" s="7">
        <v>677038.36</v>
      </c>
      <c r="M15" s="7">
        <v>288990.74</v>
      </c>
      <c r="N15" s="7">
        <v>337180.19</v>
      </c>
      <c r="P15" s="7">
        <v>480081.05</v>
      </c>
      <c r="Q15" s="7">
        <v>144306.68</v>
      </c>
      <c r="R15" s="7">
        <v>237914.39</v>
      </c>
    </row>
    <row r="16" spans="1:18" ht="14.5">
      <c r="A16" s="5">
        <v>593</v>
      </c>
      <c r="B16" s="5" t="s">
        <v>0</v>
      </c>
      <c r="D16" s="7">
        <v>457165.99</v>
      </c>
      <c r="E16" s="7">
        <v>54414.41</v>
      </c>
      <c r="F16" s="7">
        <v>137029.59</v>
      </c>
      <c r="H16" s="7">
        <v>485319.04</v>
      </c>
      <c r="I16" s="7">
        <v>493671.80</v>
      </c>
      <c r="J16" s="7">
        <v>494449.38</v>
      </c>
      <c r="L16" s="7">
        <v>836899.05</v>
      </c>
      <c r="M16" s="7">
        <v>845180.84</v>
      </c>
      <c r="N16" s="7">
        <v>802019.69</v>
      </c>
      <c r="P16" s="7">
        <v>631469.40</v>
      </c>
      <c r="Q16" s="7">
        <v>541548.88</v>
      </c>
      <c r="R16" s="7">
        <v>739511.07</v>
      </c>
    </row>
    <row r="17" spans="4:18" ht="15" thickBot="1">
      <c r="D17" s="6">
        <f>SUM(D15:D16)</f>
        <v>584221.77</v>
      </c>
      <c r="E17" s="6">
        <f>SUM(E15:E16)</f>
        <v>153060.85999999999</v>
      </c>
      <c r="F17" s="6">
        <f>SUM(F15:F16)</f>
        <v>250784.88</v>
      </c>
      <c r="H17" s="6">
        <f>SUM(H15:H16)</f>
        <v>1206575.29</v>
      </c>
      <c r="I17" s="6">
        <f>SUM(I15:I16)</f>
        <v>706204.59</v>
      </c>
      <c r="J17" s="6">
        <f>SUM(J15:J16)</f>
        <v>588613.62</v>
      </c>
      <c r="L17" s="6">
        <f>SUM(L15:L16)</f>
        <v>1513937.4100000002</v>
      </c>
      <c r="M17" s="6">
        <f>SUM(M15:M16)</f>
        <v>1134171.58</v>
      </c>
      <c r="N17" s="6">
        <f>SUM(N15:N16)</f>
        <v>1139199.8799999999</v>
      </c>
      <c r="P17" s="6">
        <f>SUM(P15:P16)</f>
        <v>1111550.45</v>
      </c>
      <c r="Q17" s="6">
        <f>SUM(Q15:Q16)</f>
        <v>685855.56</v>
      </c>
      <c r="R17" s="6">
        <f>SUM(R15:R16)</f>
        <v>977425.46</v>
      </c>
    </row>
    <row r="18" ht="15" thickTop="1"/>
    <row r="21" spans="1:2" ht="18.5">
      <c r="A21" s="2" t="s">
        <v>4</v>
      </c>
      <c r="B21" s="2"/>
    </row>
    <row r="22" spans="1:18" ht="14.5">
      <c r="A22" s="3" t="s">
        <v>1</v>
      </c>
      <c r="B22" s="3" t="s">
        <v>2</v>
      </c>
      <c r="D22" s="4">
        <f>D14</f>
        <v>42278</v>
      </c>
      <c r="E22" s="4">
        <f t="shared" si="0" ref="E22:F22">E14</f>
        <v>42309</v>
      </c>
      <c r="F22" s="4">
        <f t="shared" si="0"/>
        <v>42339</v>
      </c>
      <c r="H22" s="4">
        <v>42644</v>
      </c>
      <c r="I22" s="4">
        <v>42675</v>
      </c>
      <c r="J22" s="4">
        <v>42705</v>
      </c>
      <c r="L22" s="4">
        <v>43009</v>
      </c>
      <c r="M22" s="4">
        <v>43040</v>
      </c>
      <c r="N22" s="4">
        <v>43070</v>
      </c>
      <c r="P22" s="4">
        <v>43009</v>
      </c>
      <c r="Q22" s="4">
        <v>43040</v>
      </c>
      <c r="R22" s="4">
        <v>43070</v>
      </c>
    </row>
    <row r="23" spans="1:18" ht="14.5">
      <c r="A23" s="5">
        <v>571</v>
      </c>
      <c r="B23" s="5" t="s">
        <v>5</v>
      </c>
      <c r="D23" s="7">
        <f>D15</f>
        <v>127055.78</v>
      </c>
      <c r="E23" s="7">
        <f t="shared" si="1" ref="E23:F23">E15</f>
        <v>98646.45</v>
      </c>
      <c r="F23" s="7">
        <f t="shared" si="1"/>
        <v>113755.29</v>
      </c>
      <c r="H23" s="7">
        <f t="shared" si="2" ref="H23:J23">H15</f>
        <v>721256.25</v>
      </c>
      <c r="I23" s="7">
        <f t="shared" si="2"/>
        <v>212532.79</v>
      </c>
      <c r="J23" s="7">
        <f t="shared" si="2"/>
        <v>94164.24</v>
      </c>
      <c r="L23" s="7">
        <f t="shared" si="3" ref="L23:N23">L15</f>
        <v>677038.36</v>
      </c>
      <c r="M23" s="7">
        <f t="shared" si="3"/>
        <v>288990.74</v>
      </c>
      <c r="N23" s="7">
        <f t="shared" si="3"/>
        <v>337180.19</v>
      </c>
      <c r="P23" s="7">
        <f t="shared" si="4" ref="P23:R23">P15</f>
        <v>480081.05</v>
      </c>
      <c r="Q23" s="7">
        <f t="shared" si="4"/>
        <v>144306.68</v>
      </c>
      <c r="R23" s="7">
        <f t="shared" si="4"/>
        <v>237914.39</v>
      </c>
    </row>
    <row r="24" spans="1:18" ht="14.5">
      <c r="A24" s="5">
        <v>593</v>
      </c>
      <c r="B24" s="5" t="s">
        <v>0</v>
      </c>
      <c r="D24" s="7">
        <f t="shared" si="5" ref="D24:F24">D16</f>
        <v>457165.99</v>
      </c>
      <c r="E24" s="7">
        <f t="shared" si="5"/>
        <v>54414.41</v>
      </c>
      <c r="F24" s="7">
        <f t="shared" si="5"/>
        <v>137029.59</v>
      </c>
      <c r="H24" s="7">
        <f t="shared" si="6" ref="H24:J24">H16</f>
        <v>485319.04</v>
      </c>
      <c r="I24" s="7">
        <f t="shared" si="6"/>
        <v>493671.80</v>
      </c>
      <c r="J24" s="7">
        <f t="shared" si="6"/>
        <v>494449.38</v>
      </c>
      <c r="L24" s="7">
        <f t="shared" si="7" ref="L24:N24">L16</f>
        <v>836899.05</v>
      </c>
      <c r="M24" s="7">
        <f t="shared" si="7"/>
        <v>845180.84</v>
      </c>
      <c r="N24" s="7">
        <f t="shared" si="7"/>
        <v>802019.69</v>
      </c>
      <c r="P24" s="7">
        <f t="shared" si="8" ref="P24:R24">P16</f>
        <v>631469.40</v>
      </c>
      <c r="Q24" s="7">
        <f t="shared" si="8"/>
        <v>541548.88</v>
      </c>
      <c r="R24" s="7">
        <f t="shared" si="8"/>
        <v>739511.07</v>
      </c>
    </row>
    <row r="25" spans="4:18" ht="15" thickBot="1">
      <c r="D25" s="6">
        <f t="shared" si="9" ref="D25:F25">D17</f>
        <v>584221.77</v>
      </c>
      <c r="E25" s="6">
        <f t="shared" si="9"/>
        <v>153060.85999999999</v>
      </c>
      <c r="F25" s="6">
        <f t="shared" si="9"/>
        <v>250784.88</v>
      </c>
      <c r="H25" s="6">
        <f t="shared" si="10" ref="H25:J25">H17</f>
        <v>1206575.29</v>
      </c>
      <c r="I25" s="6">
        <f t="shared" si="10"/>
        <v>706204.59</v>
      </c>
      <c r="J25" s="6">
        <f t="shared" si="10"/>
        <v>588613.62</v>
      </c>
      <c r="L25" s="6">
        <f t="shared" si="11" ref="L25:N25">L17</f>
        <v>1513937.4100000002</v>
      </c>
      <c r="M25" s="6">
        <f t="shared" si="11"/>
        <v>1134171.58</v>
      </c>
      <c r="N25" s="6">
        <f t="shared" si="11"/>
        <v>1139199.8799999999</v>
      </c>
      <c r="P25" s="6">
        <f t="shared" si="12" ref="P25:R25">P17</f>
        <v>1111550.45</v>
      </c>
      <c r="Q25" s="6">
        <f t="shared" si="12"/>
        <v>685855.56</v>
      </c>
      <c r="R25" s="6">
        <f t="shared" si="12"/>
        <v>977425.46</v>
      </c>
    </row>
    <row r="26" ht="15" thickTop="1"/>
  </sheetData>
  <pageMargins left="0.7" right="0.7" top="0.75" bottom="0.75" header="0.3" footer="0.3"/>
  <pageSetup fitToHeight="0" orientation="landscape" scale="10" r:id="rId1"/>
  <headerFooter>
    <oddFooter>&amp;R&amp;F</oddFooter>
  </headerFooter>
  <customProperties>
    <customPr name="_pios_id" r:id="rId2"/>
  </customProperties>
  <ignoredErrors>
    <ignoredError sqref="D18:G21 G22 K17 E17:G17 D17 H17:J17 L17:N17 P17:R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