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activeTab="0"/>
  </bookViews>
  <sheets>
    <sheet name="ROG 66 O&amp;M &amp; Clearing" sheetId="2" r:id="rId1"/>
    <sheet name="ROG 66 O&amp;M Only" sheetId="4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<sst xmlns="http://schemas.openxmlformats.org/spreadsheetml/2006/main" count="175" uniqueCount="54">
  <si>
    <t>RT</t>
  </si>
  <si>
    <t>EWO</t>
  </si>
  <si>
    <t>DSTR-MAINT OF OVERHEAD LINES</t>
  </si>
  <si>
    <t>DOMAIN</t>
  </si>
  <si>
    <t>OH LINE MAINTENANCE-GENERAL</t>
  </si>
  <si>
    <t>KLO</t>
  </si>
  <si>
    <t>OSVC-CONTR LAB &amp; EXP-ON SITE</t>
  </si>
  <si>
    <t>DOAMGT</t>
  </si>
  <si>
    <t>OH ASSET MGT-GENERAL</t>
  </si>
  <si>
    <t>DOHGLT</t>
  </si>
  <si>
    <t>OH LINE GROUNDLINE TREATMENT</t>
  </si>
  <si>
    <t>DOSTRM</t>
  </si>
  <si>
    <t>OH LOCAL STORMS</t>
  </si>
  <si>
    <t>EWO Description</t>
  </si>
  <si>
    <t>RT Description</t>
  </si>
  <si>
    <t>DSF183</t>
  </si>
  <si>
    <t>SUPPORT OPERATIONS - HURRICANE MICHAEL 10/10/2018</t>
  </si>
  <si>
    <r>
      <t xml:space="preserve">with </t>
    </r>
    <r>
      <rPr>
        <b/>
        <sz val="16"/>
        <color rgb="FFFF0000"/>
        <rFont val="Calibri"/>
        <family val="2"/>
        <scheme val="minor"/>
      </rPr>
      <t xml:space="preserve">AND </t>
    </r>
    <r>
      <rPr>
        <b/>
        <sz val="16"/>
        <color theme="1"/>
        <rFont val="Calibri"/>
        <family val="2"/>
        <scheme val="minor"/>
      </rPr>
      <t>without Deferred Storm Expense</t>
    </r>
  </si>
  <si>
    <t>FERC</t>
  </si>
  <si>
    <t>FERC Description</t>
  </si>
  <si>
    <r>
      <rPr>
        <b/>
        <sz val="14"/>
        <color rgb="FFFF0000"/>
        <rFont val="Calibri"/>
        <family val="2"/>
        <scheme val="minor"/>
      </rPr>
      <t>With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</si>
  <si>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r>
      <rPr>
        <b/>
        <sz val="14"/>
        <color rgb="FFFF0000"/>
        <rFont val="Calibri"/>
        <family val="2"/>
        <scheme val="minor"/>
      </rPr>
      <t>Without</t>
    </r>
    <r>
      <rPr>
        <b/>
        <sz val="14"/>
        <color theme="1"/>
        <rFont val="Calibri"/>
        <family val="2"/>
        <scheme val="minor"/>
      </rPr>
      <t xml:space="preserve"> Deferred Storm Expense (DSF183)</t>
    </r>
  </si>
  <si>
    <t>TRANS-MAINT-OVERHEAD LINES</t>
  </si>
  <si>
    <t>TL1PNT</t>
  </si>
  <si>
    <t>TRANSMISSION TOWER 115KV PAINTING</t>
  </si>
  <si>
    <t>TSBPNT</t>
  </si>
  <si>
    <t>TRANSMISSION SUB BREAKER PAINTING</t>
  </si>
  <si>
    <t>Gulf Power Company</t>
  </si>
  <si>
    <t>Docket No. 20190038-EI</t>
  </si>
  <si>
    <t>Attachment No. 1</t>
  </si>
  <si>
    <t>DMSOCK</t>
  </si>
  <si>
    <t>METERBASE REPAIRS</t>
  </si>
  <si>
    <t>DOHARD</t>
  </si>
  <si>
    <t>OH STORM HARDENING</t>
  </si>
  <si>
    <t>DENCR</t>
  </si>
  <si>
    <t>ENCROACHMENT-DISTRIBUTION EXPENSES</t>
  </si>
  <si>
    <t>KCL</t>
  </si>
  <si>
    <t>OSVC-CONTR LAB &amp; EXP</t>
  </si>
  <si>
    <t>KPT</t>
  </si>
  <si>
    <t>OSVC-TECHNICAL EXPERTISE</t>
  </si>
  <si>
    <t>ON SYSTEM STORM</t>
  </si>
  <si>
    <t>DOF162</t>
  </si>
  <si>
    <t>SEVERE WEATHER 2-23-2016 - DISTRIBUTION OVERHEAD</t>
  </si>
  <si>
    <t>DOF173</t>
  </si>
  <si>
    <t>HURRICANE NATE DISTRIBUTION OVERHEAD 10/2017</t>
  </si>
  <si>
    <t>DOF182</t>
  </si>
  <si>
    <t>HURRICANE GORDON 9/4/2018 DISTRIBUTION OVERHEAD</t>
  </si>
  <si>
    <t>DOF183</t>
  </si>
  <si>
    <t>DISTRIBUTION OVERHEAD - HURRICANE MICHAEL 10/10/2018</t>
  </si>
  <si>
    <t>Interrogatory No. 91</t>
  </si>
  <si>
    <t>Tab 1 of 2</t>
  </si>
  <si>
    <t>OPC's Fifth Set of Interrogatories</t>
  </si>
  <si>
    <t>Tab 2 of 2</t>
  </si>
  <si>
    <t xml:space="preserve">ROG 66.   Provide Company's actual line contractor maintenance  for each month October - December by FERC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</si>
</sst>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2499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8" fontId="0" fillId="0" borderId="0" xfId="0" applyNumberFormat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7" fillId="0" borderId="0" xfId="0" applyFont="1" applyAlignment="1">
      <alignment vertical="center"/>
    </xf>
    <xf numFmtId="6" fontId="0" fillId="0" borderId="1" xfId="0" applyNumberFormat="1" applyBorder="1"/>
    <xf numFmtId="6" fontId="0" fillId="0" borderId="0" xfId="0" applyNumberFormat="1"/>
    <xf numFmtId="6" fontId="0" fillId="0" borderId="1" xfId="0" applyNumberFormat="1" applyBorder="1" applyAlignment="1">
      <alignment vertical="top"/>
    </xf>
    <xf numFmtId="6" fontId="2" fillId="0" borderId="2" xfId="0" applyNumberFormat="1" applyFont="1" applyBorder="1"/>
    <xf numFmtId="0" fontId="0" fillId="0" borderId="1" xfId="0" applyFill="1" applyBorder="1" applyAlignment="1">
      <alignment vertical="top" wrapText="1"/>
    </xf>
    <xf numFmtId="0" fontId="0" fillId="0" borderId="0" xfId="0" applyFill="1"/>
    <xf numFmtId="6" fontId="0" fillId="0" borderId="1" xfId="0" applyNumberFormat="1" applyFill="1" applyBorder="1" applyAlignment="1">
      <alignment vertical="top"/>
    </xf>
    <xf numFmtId="6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tabSelected="1" workbookViewId="0" topLeftCell="A1"/>
  </sheetViews>
  <sheetFormatPr defaultColWidth="8.72727272727273" defaultRowHeight="14.5"/>
  <cols>
    <col min="1" max="1" width="5.72727272727273" customWidth="1"/>
    <col min="2" max="2" width="27.8181818181818" bestFit="1" customWidth="1"/>
    <col min="3" max="3" width="3.81818181818182" bestFit="1" customWidth="1"/>
    <col min="4" max="4" width="26.8181818181818" bestFit="1" customWidth="1"/>
    <col min="5" max="5" width="8.09090909090909" bestFit="1" customWidth="1"/>
    <col min="6" max="6" width="50.4545454545455" bestFit="1" customWidth="1"/>
    <col min="7" max="7" width="1.72727272727273" customWidth="1"/>
    <col min="8" max="10" width="7.81818181818182" customWidth="1"/>
    <col min="11" max="11" width="2.09090909090909" customWidth="1"/>
    <col min="12" max="12" width="7.81818181818182" customWidth="1"/>
    <col min="13" max="14" width="8.81818181818182" customWidth="1"/>
    <col min="15" max="15" width="2.09090909090909" customWidth="1"/>
    <col min="16" max="16" width="10.2727272727273" customWidth="1"/>
    <col min="17" max="18" width="11.2727272727273" customWidth="1"/>
    <col min="19" max="19" width="11.6363636363636" bestFit="1" customWidth="1"/>
    <col min="20" max="21" width="10.8181818181818" bestFit="1" customWidth="1"/>
    <col min="22" max="22" width="11.8181818181818" bestFit="1" customWidth="1"/>
  </cols>
  <sheetData>
    <row r="1" ht="14.5">
      <c r="A1" s="9" t="s">
        <v>27</v>
      </c>
    </row>
    <row r="2" ht="14.5">
      <c r="A2" s="9" t="s">
        <v>28</v>
      </c>
    </row>
    <row r="3" ht="14.5">
      <c r="A3" s="9" t="s">
        <v>51</v>
      </c>
    </row>
    <row r="4" ht="14.5">
      <c r="A4" s="9" t="s">
        <v>49</v>
      </c>
    </row>
    <row r="5" ht="14.5">
      <c r="A5" s="9" t="s">
        <v>29</v>
      </c>
    </row>
    <row r="6" ht="14.5">
      <c r="A6" s="9" t="s">
        <v>50</v>
      </c>
    </row>
    <row r="8" spans="1:4" ht="21">
      <c r="A8" s="1" t="s">
        <v>53</v>
      </c>
      <c r="B8" s="1"/>
      <c r="C8" s="1"/>
      <c r="D8" s="1"/>
    </row>
    <row r="9" spans="1:4" ht="21">
      <c r="A9" s="1" t="s">
        <v>17</v>
      </c>
      <c r="B9" s="1"/>
      <c r="C9" s="1"/>
      <c r="D9" s="1"/>
    </row>
    <row r="10" ht="21">
      <c r="E10" s="1"/>
    </row>
    <row r="13" ht="18.5">
      <c r="A13" s="3" t="s">
        <v>20</v>
      </c>
    </row>
    <row r="14" spans="1:18" ht="14.5">
      <c r="A14" s="7" t="s">
        <v>18</v>
      </c>
      <c r="B14" s="7" t="s">
        <v>19</v>
      </c>
      <c r="C14" s="7" t="s">
        <v>0</v>
      </c>
      <c r="D14" s="7" t="s">
        <v>14</v>
      </c>
      <c r="E14" s="7" t="s">
        <v>1</v>
      </c>
      <c r="F14" s="7" t="s">
        <v>13</v>
      </c>
      <c r="H14" s="8">
        <v>42644</v>
      </c>
      <c r="I14" s="8">
        <v>42675</v>
      </c>
      <c r="J14" s="8">
        <v>42705</v>
      </c>
      <c r="L14" s="8">
        <v>43009</v>
      </c>
      <c r="M14" s="8">
        <v>43040</v>
      </c>
      <c r="N14" s="8">
        <v>43070</v>
      </c>
      <c r="P14" s="8">
        <v>43374</v>
      </c>
      <c r="Q14" s="8">
        <v>43405</v>
      </c>
      <c r="R14" s="8">
        <v>43435</v>
      </c>
    </row>
    <row r="15" spans="1:18" ht="14.5">
      <c r="A15" s="2">
        <v>571</v>
      </c>
      <c r="B15" s="2" t="s">
        <v>22</v>
      </c>
      <c r="C15" s="2" t="s">
        <v>5</v>
      </c>
      <c r="D15" s="2" t="s">
        <v>6</v>
      </c>
      <c r="E15" s="2" t="s">
        <v>23</v>
      </c>
      <c r="F15" s="2" t="s">
        <v>24</v>
      </c>
      <c r="H15" s="10">
        <v>0</v>
      </c>
      <c r="I15" s="10">
        <v>14765.31</v>
      </c>
      <c r="J15" s="10">
        <v>0</v>
      </c>
      <c r="K15" s="11"/>
      <c r="L15" s="10">
        <v>0</v>
      </c>
      <c r="M15" s="10">
        <v>0</v>
      </c>
      <c r="N15" s="10">
        <v>0</v>
      </c>
      <c r="O15" s="11"/>
      <c r="P15" s="10">
        <v>0</v>
      </c>
      <c r="Q15" s="10">
        <v>0</v>
      </c>
      <c r="R15" s="10">
        <v>0</v>
      </c>
    </row>
    <row r="16" spans="1:18" ht="14.5">
      <c r="A16" s="2">
        <v>571</v>
      </c>
      <c r="B16" s="2" t="s">
        <v>22</v>
      </c>
      <c r="C16" s="2" t="s">
        <v>5</v>
      </c>
      <c r="D16" s="2" t="s">
        <v>6</v>
      </c>
      <c r="E16" s="2" t="s">
        <v>25</v>
      </c>
      <c r="F16" s="2" t="s">
        <v>26</v>
      </c>
      <c r="H16" s="10">
        <v>0</v>
      </c>
      <c r="I16" s="10">
        <v>0</v>
      </c>
      <c r="J16" s="10">
        <v>0</v>
      </c>
      <c r="K16" s="11"/>
      <c r="L16" s="10">
        <v>0</v>
      </c>
      <c r="M16" s="10">
        <v>16143.06</v>
      </c>
      <c r="N16" s="10">
        <v>0</v>
      </c>
      <c r="O16" s="11"/>
      <c r="P16" s="10">
        <v>0</v>
      </c>
      <c r="Q16" s="10">
        <v>0</v>
      </c>
      <c r="R16" s="10">
        <v>0</v>
      </c>
    </row>
    <row r="17" spans="1:18" ht="14.5">
      <c r="A17" s="2">
        <v>593</v>
      </c>
      <c r="B17" s="2" t="s">
        <v>2</v>
      </c>
      <c r="C17" s="2" t="s">
        <v>5</v>
      </c>
      <c r="D17" s="2" t="s">
        <v>6</v>
      </c>
      <c r="E17" s="2" t="s">
        <v>7</v>
      </c>
      <c r="F17" s="2" t="s">
        <v>8</v>
      </c>
      <c r="H17" s="10">
        <v>0</v>
      </c>
      <c r="I17" s="10">
        <v>0</v>
      </c>
      <c r="J17" s="10">
        <v>0</v>
      </c>
      <c r="K17" s="11"/>
      <c r="L17" s="10">
        <v>0</v>
      </c>
      <c r="M17" s="10">
        <v>0</v>
      </c>
      <c r="N17" s="10">
        <v>0</v>
      </c>
      <c r="O17" s="11"/>
      <c r="P17" s="10">
        <v>0</v>
      </c>
      <c r="Q17" s="10">
        <v>0</v>
      </c>
      <c r="R17" s="10">
        <v>184343.75</v>
      </c>
    </row>
    <row r="18" spans="1:18" ht="14.5">
      <c r="A18" s="2">
        <v>593</v>
      </c>
      <c r="B18" s="2" t="s">
        <v>2</v>
      </c>
      <c r="C18" s="2" t="s">
        <v>5</v>
      </c>
      <c r="D18" s="2" t="s">
        <v>6</v>
      </c>
      <c r="E18" s="2" t="s">
        <v>9</v>
      </c>
      <c r="F18" s="2" t="s">
        <v>10</v>
      </c>
      <c r="H18" s="10">
        <v>7518.02</v>
      </c>
      <c r="I18" s="10">
        <v>0</v>
      </c>
      <c r="J18" s="10">
        <v>0</v>
      </c>
      <c r="K18" s="11"/>
      <c r="L18" s="10">
        <v>0</v>
      </c>
      <c r="M18" s="10">
        <v>0</v>
      </c>
      <c r="N18" s="10">
        <v>0</v>
      </c>
      <c r="O18" s="11"/>
      <c r="P18" s="10">
        <v>8385.94</v>
      </c>
      <c r="Q18" s="10">
        <v>0</v>
      </c>
      <c r="R18" s="10">
        <v>0</v>
      </c>
    </row>
    <row r="19" spans="1:18" ht="14.5">
      <c r="A19" s="2">
        <v>593</v>
      </c>
      <c r="B19" s="2" t="s">
        <v>2</v>
      </c>
      <c r="C19" s="2" t="s">
        <v>5</v>
      </c>
      <c r="D19" s="2" t="s">
        <v>6</v>
      </c>
      <c r="E19" s="2" t="s">
        <v>30</v>
      </c>
      <c r="F19" s="2" t="s">
        <v>31</v>
      </c>
      <c r="H19" s="10">
        <v>18864.330000000002</v>
      </c>
      <c r="I19" s="10">
        <v>15224.25</v>
      </c>
      <c r="J19" s="10">
        <v>10434.58</v>
      </c>
      <c r="K19" s="11"/>
      <c r="L19" s="10">
        <v>18643.97</v>
      </c>
      <c r="M19" s="10">
        <v>12962.57</v>
      </c>
      <c r="N19" s="10">
        <v>13811.07</v>
      </c>
      <c r="O19" s="11"/>
      <c r="P19" s="10">
        <v>0</v>
      </c>
      <c r="Q19" s="10">
        <v>0</v>
      </c>
      <c r="R19" s="10">
        <v>0</v>
      </c>
    </row>
    <row r="20" spans="1:18" ht="14.5">
      <c r="A20" s="2">
        <v>593</v>
      </c>
      <c r="B20" s="2" t="s">
        <v>2</v>
      </c>
      <c r="C20" s="2" t="s">
        <v>36</v>
      </c>
      <c r="D20" s="2" t="s">
        <v>37</v>
      </c>
      <c r="E20" s="2" t="s">
        <v>30</v>
      </c>
      <c r="F20" s="2" t="s">
        <v>31</v>
      </c>
      <c r="H20" s="10">
        <v>0</v>
      </c>
      <c r="I20" s="10">
        <v>0</v>
      </c>
      <c r="J20" s="10">
        <v>0</v>
      </c>
      <c r="K20" s="11"/>
      <c r="L20" s="10">
        <v>0</v>
      </c>
      <c r="M20" s="10">
        <v>0</v>
      </c>
      <c r="N20" s="10">
        <v>625</v>
      </c>
      <c r="O20" s="11"/>
      <c r="P20" s="10">
        <v>0</v>
      </c>
      <c r="Q20" s="10">
        <v>0</v>
      </c>
      <c r="R20" s="10">
        <v>0</v>
      </c>
    </row>
    <row r="21" spans="1:18" ht="14.5">
      <c r="A21" s="2">
        <v>593</v>
      </c>
      <c r="B21" s="2" t="s">
        <v>2</v>
      </c>
      <c r="C21" s="2" t="s">
        <v>5</v>
      </c>
      <c r="D21" s="2" t="s">
        <v>6</v>
      </c>
      <c r="E21" s="2" t="s">
        <v>3</v>
      </c>
      <c r="F21" s="2" t="s">
        <v>4</v>
      </c>
      <c r="H21" s="10">
        <v>134.38</v>
      </c>
      <c r="I21" s="10">
        <v>0</v>
      </c>
      <c r="J21" s="10">
        <v>0</v>
      </c>
      <c r="K21" s="11"/>
      <c r="L21" s="10">
        <v>0</v>
      </c>
      <c r="M21" s="10">
        <v>173.60</v>
      </c>
      <c r="N21" s="10">
        <v>0</v>
      </c>
      <c r="O21" s="11"/>
      <c r="P21" s="10">
        <v>0</v>
      </c>
      <c r="Q21" s="10">
        <v>764</v>
      </c>
      <c r="R21" s="10">
        <v>651.99</v>
      </c>
    </row>
    <row r="22" spans="1:18" ht="14.5">
      <c r="A22" s="2">
        <v>593</v>
      </c>
      <c r="B22" s="2" t="s">
        <v>2</v>
      </c>
      <c r="C22" s="2" t="s">
        <v>5</v>
      </c>
      <c r="D22" s="2" t="s">
        <v>6</v>
      </c>
      <c r="E22" s="2" t="s">
        <v>11</v>
      </c>
      <c r="F22" s="2" t="s">
        <v>12</v>
      </c>
      <c r="H22" s="10">
        <v>349.04</v>
      </c>
      <c r="I22" s="10">
        <v>0</v>
      </c>
      <c r="J22" s="10">
        <v>5516.90</v>
      </c>
      <c r="K22" s="11"/>
      <c r="L22" s="10">
        <v>1404.33</v>
      </c>
      <c r="M22" s="10">
        <v>417.56</v>
      </c>
      <c r="N22" s="10">
        <v>0</v>
      </c>
      <c r="O22" s="11"/>
      <c r="P22" s="10">
        <v>146369.78</v>
      </c>
      <c r="Q22" s="10">
        <v>228790.05</v>
      </c>
      <c r="R22" s="10">
        <v>70420.16</v>
      </c>
    </row>
    <row r="23" spans="1:18" ht="14.5">
      <c r="A23" s="2">
        <v>593</v>
      </c>
      <c r="B23" s="2" t="s">
        <v>2</v>
      </c>
      <c r="C23" s="2" t="s">
        <v>5</v>
      </c>
      <c r="D23" s="2" t="s">
        <v>6</v>
      </c>
      <c r="E23" s="2" t="s">
        <v>32</v>
      </c>
      <c r="F23" s="2" t="s">
        <v>33</v>
      </c>
      <c r="H23" s="10">
        <v>0</v>
      </c>
      <c r="I23" s="10">
        <v>0</v>
      </c>
      <c r="J23" s="10">
        <v>4203.20</v>
      </c>
      <c r="K23" s="11"/>
      <c r="L23" s="10">
        <v>0</v>
      </c>
      <c r="M23" s="10">
        <v>0</v>
      </c>
      <c r="N23" s="10">
        <v>0</v>
      </c>
      <c r="O23" s="11"/>
      <c r="P23" s="10">
        <v>0</v>
      </c>
      <c r="Q23" s="10">
        <v>0</v>
      </c>
      <c r="R23" s="10">
        <v>0</v>
      </c>
    </row>
    <row r="24" spans="1:18" ht="14.5">
      <c r="A24" s="2">
        <v>593</v>
      </c>
      <c r="B24" s="2" t="s">
        <v>2</v>
      </c>
      <c r="C24" s="2" t="s">
        <v>36</v>
      </c>
      <c r="D24" s="2" t="s">
        <v>37</v>
      </c>
      <c r="E24" s="2" t="s">
        <v>32</v>
      </c>
      <c r="F24" s="2" t="s">
        <v>33</v>
      </c>
      <c r="H24" s="10">
        <v>0</v>
      </c>
      <c r="I24" s="10">
        <v>0</v>
      </c>
      <c r="J24" s="10">
        <v>0</v>
      </c>
      <c r="K24" s="11"/>
      <c r="L24" s="10">
        <v>0</v>
      </c>
      <c r="M24" s="10">
        <v>397.50</v>
      </c>
      <c r="N24" s="10">
        <v>0</v>
      </c>
      <c r="O24" s="11"/>
      <c r="P24" s="10">
        <v>0</v>
      </c>
      <c r="Q24" s="10">
        <v>0</v>
      </c>
      <c r="R24" s="10">
        <v>0</v>
      </c>
    </row>
    <row r="25" spans="1:18" ht="14.5">
      <c r="A25" s="2">
        <v>593</v>
      </c>
      <c r="B25" s="2" t="s">
        <v>2</v>
      </c>
      <c r="C25" s="2" t="s">
        <v>5</v>
      </c>
      <c r="D25" s="2" t="s">
        <v>6</v>
      </c>
      <c r="E25" s="2" t="s">
        <v>34</v>
      </c>
      <c r="F25" s="2" t="s">
        <v>35</v>
      </c>
      <c r="H25" s="10">
        <v>0</v>
      </c>
      <c r="I25" s="10">
        <v>0</v>
      </c>
      <c r="J25" s="10">
        <v>0</v>
      </c>
      <c r="K25" s="11"/>
      <c r="L25" s="10">
        <v>0</v>
      </c>
      <c r="M25" s="10">
        <v>0</v>
      </c>
      <c r="N25" s="10">
        <v>1576.27</v>
      </c>
      <c r="O25" s="11"/>
      <c r="P25" s="10">
        <v>0</v>
      </c>
      <c r="Q25" s="10">
        <v>0</v>
      </c>
      <c r="R25" s="10">
        <v>0</v>
      </c>
    </row>
    <row r="26" spans="1:18" ht="14.5">
      <c r="A26" s="2">
        <v>593</v>
      </c>
      <c r="B26" s="2" t="s">
        <v>2</v>
      </c>
      <c r="C26" s="2" t="s">
        <v>38</v>
      </c>
      <c r="D26" s="2" t="s">
        <v>39</v>
      </c>
      <c r="E26" s="2" t="s">
        <v>34</v>
      </c>
      <c r="F26" s="2" t="s">
        <v>35</v>
      </c>
      <c r="H26" s="10">
        <v>0</v>
      </c>
      <c r="I26" s="10">
        <v>0</v>
      </c>
      <c r="J26" s="10">
        <v>0</v>
      </c>
      <c r="K26" s="11"/>
      <c r="L26" s="10">
        <v>12000</v>
      </c>
      <c r="M26" s="10">
        <v>0</v>
      </c>
      <c r="N26" s="10">
        <v>7500</v>
      </c>
      <c r="O26" s="11"/>
      <c r="P26" s="10">
        <v>0</v>
      </c>
      <c r="Q26" s="10">
        <v>0</v>
      </c>
      <c r="R26" s="10">
        <v>0</v>
      </c>
    </row>
    <row r="27" spans="1:18" ht="14.5">
      <c r="A27" s="4">
        <v>593</v>
      </c>
      <c r="B27" s="4" t="s">
        <v>2</v>
      </c>
      <c r="C27" s="4" t="s">
        <v>5</v>
      </c>
      <c r="D27" s="4" t="s">
        <v>6</v>
      </c>
      <c r="E27" s="4" t="s">
        <v>15</v>
      </c>
      <c r="F27" s="5" t="s">
        <v>16</v>
      </c>
      <c r="H27" s="12">
        <v>0</v>
      </c>
      <c r="I27" s="12">
        <v>0</v>
      </c>
      <c r="J27" s="12">
        <v>0</v>
      </c>
      <c r="K27" s="11"/>
      <c r="L27" s="12">
        <v>0</v>
      </c>
      <c r="M27" s="12">
        <v>0</v>
      </c>
      <c r="N27" s="12">
        <v>0</v>
      </c>
      <c r="O27" s="11"/>
      <c r="P27" s="12">
        <v>0</v>
      </c>
      <c r="Q27" s="12">
        <v>83899.94</v>
      </c>
      <c r="R27" s="12">
        <v>-83899.94</v>
      </c>
    </row>
    <row r="28" spans="1:18" s="18" customFormat="1" ht="29">
      <c r="A28" s="14">
        <v>820</v>
      </c>
      <c r="B28" s="14" t="s">
        <v>40</v>
      </c>
      <c r="C28" s="14" t="s">
        <v>5</v>
      </c>
      <c r="D28" s="14" t="s">
        <v>6</v>
      </c>
      <c r="E28" s="14" t="s">
        <v>41</v>
      </c>
      <c r="F28" s="14" t="s">
        <v>42</v>
      </c>
      <c r="G28" s="15"/>
      <c r="H28" s="16">
        <v>69049.240000000005</v>
      </c>
      <c r="I28" s="16">
        <v>0</v>
      </c>
      <c r="J28" s="16">
        <v>0</v>
      </c>
      <c r="K28" s="17"/>
      <c r="L28" s="16">
        <v>0</v>
      </c>
      <c r="M28" s="16">
        <v>0</v>
      </c>
      <c r="N28" s="16">
        <v>0</v>
      </c>
      <c r="O28" s="17"/>
      <c r="P28" s="16">
        <v>0</v>
      </c>
      <c r="Q28" s="16">
        <v>0</v>
      </c>
      <c r="R28" s="16">
        <v>0</v>
      </c>
    </row>
    <row r="29" spans="1:18" s="18" customFormat="1" ht="29">
      <c r="A29" s="14">
        <v>820</v>
      </c>
      <c r="B29" s="14" t="s">
        <v>40</v>
      </c>
      <c r="C29" s="14" t="s">
        <v>5</v>
      </c>
      <c r="D29" s="14" t="s">
        <v>6</v>
      </c>
      <c r="E29" s="14" t="s">
        <v>43</v>
      </c>
      <c r="F29" s="14" t="s">
        <v>44</v>
      </c>
      <c r="G29" s="15"/>
      <c r="H29" s="16">
        <v>0</v>
      </c>
      <c r="I29" s="16">
        <v>0</v>
      </c>
      <c r="J29" s="16">
        <v>0</v>
      </c>
      <c r="K29" s="17"/>
      <c r="L29" s="16">
        <v>0</v>
      </c>
      <c r="M29" s="16">
        <v>114064.40</v>
      </c>
      <c r="N29" s="16">
        <v>490383.70</v>
      </c>
      <c r="O29" s="17"/>
      <c r="P29" s="16">
        <v>0</v>
      </c>
      <c r="Q29" s="16">
        <v>0</v>
      </c>
      <c r="R29" s="16">
        <v>0</v>
      </c>
    </row>
    <row r="30" spans="1:18" s="18" customFormat="1" ht="29">
      <c r="A30" s="14">
        <v>820</v>
      </c>
      <c r="B30" s="14" t="s">
        <v>40</v>
      </c>
      <c r="C30" s="14" t="s">
        <v>5</v>
      </c>
      <c r="D30" s="14" t="s">
        <v>6</v>
      </c>
      <c r="E30" s="14" t="s">
        <v>45</v>
      </c>
      <c r="F30" s="14" t="s">
        <v>46</v>
      </c>
      <c r="G30" s="15"/>
      <c r="H30" s="16">
        <v>0</v>
      </c>
      <c r="I30" s="16">
        <v>0</v>
      </c>
      <c r="J30" s="16">
        <v>0</v>
      </c>
      <c r="K30" s="17"/>
      <c r="L30" s="16">
        <v>0</v>
      </c>
      <c r="M30" s="16">
        <v>0</v>
      </c>
      <c r="N30" s="16">
        <v>0</v>
      </c>
      <c r="O30" s="17"/>
      <c r="P30" s="16">
        <v>0</v>
      </c>
      <c r="Q30" s="16">
        <v>0</v>
      </c>
      <c r="R30" s="16">
        <v>392761.36</v>
      </c>
    </row>
    <row r="31" spans="1:18" s="18" customFormat="1" ht="29">
      <c r="A31" s="14">
        <v>820</v>
      </c>
      <c r="B31" s="14" t="s">
        <v>40</v>
      </c>
      <c r="C31" s="14" t="s">
        <v>5</v>
      </c>
      <c r="D31" s="14" t="s">
        <v>6</v>
      </c>
      <c r="E31" s="14" t="s">
        <v>47</v>
      </c>
      <c r="F31" s="14" t="s">
        <v>48</v>
      </c>
      <c r="G31" s="15"/>
      <c r="H31" s="16">
        <v>0</v>
      </c>
      <c r="I31" s="16">
        <v>0</v>
      </c>
      <c r="J31" s="16">
        <v>0</v>
      </c>
      <c r="K31" s="17"/>
      <c r="L31" s="16">
        <v>0</v>
      </c>
      <c r="M31" s="16">
        <v>0</v>
      </c>
      <c r="N31" s="16">
        <v>0</v>
      </c>
      <c r="O31" s="17"/>
      <c r="P31" s="16">
        <v>2731824.22</v>
      </c>
      <c r="Q31" s="16">
        <v>22109801.120000001</v>
      </c>
      <c r="R31" s="16">
        <v>41822720.859999999</v>
      </c>
    </row>
    <row r="32" spans="8:18" ht="14.5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8:18" ht="15" thickBot="1">
      <c r="H33" s="13">
        <f>SUM(H15:H31)</f>
        <v>95915.010000000009</v>
      </c>
      <c r="I33" s="13">
        <f t="shared" si="0" ref="I33:J33">SUM(I15:I31)</f>
        <v>29989.559999999998</v>
      </c>
      <c r="J33" s="13">
        <f t="shared" si="0"/>
        <v>20154.68</v>
      </c>
      <c r="K33" s="11"/>
      <c r="L33" s="13">
        <f>SUM(L15:L31)</f>
        <v>32048.300000000003</v>
      </c>
      <c r="M33" s="13">
        <f t="shared" si="1" ref="M33:N33">SUM(M15:M31)</f>
        <v>144158.69</v>
      </c>
      <c r="N33" s="13">
        <f t="shared" si="1"/>
        <v>513896.04000000004</v>
      </c>
      <c r="O33" s="11"/>
      <c r="P33" s="13">
        <f>SUM(P15:P31)</f>
        <v>2886579.9400000004</v>
      </c>
      <c r="Q33" s="13">
        <f t="shared" si="2" ref="Q33:R33">SUM(Q15:Q31)</f>
        <v>22423255.109999999</v>
      </c>
      <c r="R33" s="13">
        <f t="shared" si="2"/>
        <v>42386998.18</v>
      </c>
    </row>
    <row r="34" ht="15" thickTop="1">
      <c r="P34" s="6"/>
    </row>
    <row r="35" ht="14.5">
      <c r="P35" s="6"/>
    </row>
    <row r="36" ht="14.5">
      <c r="P36" s="6"/>
    </row>
  </sheetData>
  <pageMargins left="0.7" right="0.7" top="0.75" bottom="0.75" header="0.3" footer="0.3"/>
  <pageSetup fitToHeight="0" orientation="landscape" scale="10" r:id="rId1"/>
  <headerFooter>
    <oddFooter>&amp;R&amp;F</oddFooter>
  </headerFooter>
  <customProperties>
    <customPr name="_pios_id" r:id="rId2"/>
  </customProperties>
  <ignoredErrors>
    <ignoredError sqref="H33:R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workbookViewId="0" topLeftCell="A1">
      <selection pane="topLeft" activeCell="A1" sqref="A1"/>
    </sheetView>
  </sheetViews>
  <sheetFormatPr defaultColWidth="8.72727272727273" defaultRowHeight="14.5"/>
  <cols>
    <col min="1" max="1" width="5.72727272727273" customWidth="1"/>
    <col min="2" max="2" width="27.8181818181818" bestFit="1" customWidth="1"/>
    <col min="3" max="3" width="3.81818181818182" bestFit="1" customWidth="1"/>
    <col min="4" max="4" width="26.8181818181818" bestFit="1" customWidth="1"/>
    <col min="5" max="5" width="8.09090909090909" bestFit="1" customWidth="1"/>
    <col min="6" max="6" width="34.9090909090909" bestFit="1" customWidth="1"/>
    <col min="7" max="7" width="2.27272727272727" customWidth="1"/>
    <col min="8" max="10" width="7.81818181818182" customWidth="1"/>
    <col min="11" max="11" width="1.63636363636364" customWidth="1"/>
    <col min="12" max="14" width="7.81818181818182" customWidth="1"/>
    <col min="15" max="15" width="2.81818181818182" customWidth="1"/>
    <col min="16" max="18" width="8.81818181818182" customWidth="1"/>
  </cols>
  <sheetData>
    <row r="1" ht="14.5">
      <c r="A1" s="9" t="s">
        <v>27</v>
      </c>
    </row>
    <row r="2" ht="14.5">
      <c r="A2" s="9" t="s">
        <v>28</v>
      </c>
    </row>
    <row r="3" ht="14.5">
      <c r="A3" s="9" t="s">
        <v>51</v>
      </c>
    </row>
    <row r="4" ht="14.5">
      <c r="A4" s="9" t="s">
        <v>49</v>
      </c>
    </row>
    <row r="5" ht="14.5">
      <c r="A5" s="9" t="s">
        <v>29</v>
      </c>
    </row>
    <row r="6" ht="14.5">
      <c r="A6" s="9" t="s">
        <v>52</v>
      </c>
    </row>
    <row r="8" spans="1:4" ht="21">
      <c r="A8" s="1" t="s">
        <v>53</v>
      </c>
      <c r="B8" s="1"/>
      <c r="C8" s="1"/>
      <c r="D8" s="1"/>
    </row>
    <row r="9" spans="1:4" ht="21">
      <c r="A9" s="1" t="s">
        <v>17</v>
      </c>
      <c r="B9" s="1"/>
      <c r="C9" s="1"/>
      <c r="D9" s="1"/>
    </row>
    <row r="10" ht="21">
      <c r="E10" s="1"/>
    </row>
    <row r="13" ht="18.5">
      <c r="A13" s="3" t="s">
        <v>21</v>
      </c>
    </row>
    <row r="14" spans="1:18" ht="14.5">
      <c r="A14" s="7" t="s">
        <v>18</v>
      </c>
      <c r="B14" s="7" t="s">
        <v>19</v>
      </c>
      <c r="C14" s="7" t="s">
        <v>0</v>
      </c>
      <c r="D14" s="7" t="s">
        <v>14</v>
      </c>
      <c r="E14" s="7" t="s">
        <v>1</v>
      </c>
      <c r="F14" s="7" t="s">
        <v>13</v>
      </c>
      <c r="H14" s="8">
        <v>42644</v>
      </c>
      <c r="I14" s="8">
        <v>42675</v>
      </c>
      <c r="J14" s="8">
        <v>42705</v>
      </c>
      <c r="L14" s="8">
        <v>43009</v>
      </c>
      <c r="M14" s="8">
        <v>43040</v>
      </c>
      <c r="N14" s="8">
        <v>43070</v>
      </c>
      <c r="P14" s="8">
        <v>43374</v>
      </c>
      <c r="Q14" s="8">
        <v>43405</v>
      </c>
      <c r="R14" s="8">
        <v>43435</v>
      </c>
    </row>
    <row r="15" spans="1:18" ht="14.5">
      <c r="A15" s="2">
        <v>571</v>
      </c>
      <c r="B15" s="2" t="s">
        <v>22</v>
      </c>
      <c r="C15" s="2" t="s">
        <v>5</v>
      </c>
      <c r="D15" s="2" t="s">
        <v>6</v>
      </c>
      <c r="E15" s="2" t="s">
        <v>23</v>
      </c>
      <c r="F15" s="2" t="s">
        <v>24</v>
      </c>
      <c r="H15" s="10">
        <v>0</v>
      </c>
      <c r="I15" s="10">
        <v>14765.31</v>
      </c>
      <c r="J15" s="10">
        <v>0</v>
      </c>
      <c r="K15" s="11"/>
      <c r="L15" s="10">
        <v>0</v>
      </c>
      <c r="M15" s="10">
        <v>0</v>
      </c>
      <c r="N15" s="10">
        <v>0</v>
      </c>
      <c r="O15" s="11"/>
      <c r="P15" s="10">
        <v>0</v>
      </c>
      <c r="Q15" s="10">
        <v>0</v>
      </c>
      <c r="R15" s="10">
        <v>0</v>
      </c>
    </row>
    <row r="16" spans="1:18" ht="14.5">
      <c r="A16" s="2">
        <v>571</v>
      </c>
      <c r="B16" s="2" t="s">
        <v>22</v>
      </c>
      <c r="C16" s="2" t="s">
        <v>5</v>
      </c>
      <c r="D16" s="2" t="s">
        <v>6</v>
      </c>
      <c r="E16" s="2" t="s">
        <v>25</v>
      </c>
      <c r="F16" s="2" t="s">
        <v>26</v>
      </c>
      <c r="H16" s="10">
        <v>0</v>
      </c>
      <c r="I16" s="10">
        <v>0</v>
      </c>
      <c r="J16" s="10">
        <v>0</v>
      </c>
      <c r="K16" s="11"/>
      <c r="L16" s="10">
        <v>0</v>
      </c>
      <c r="M16" s="10">
        <v>16143.06</v>
      </c>
      <c r="N16" s="10">
        <v>0</v>
      </c>
      <c r="O16" s="11"/>
      <c r="P16" s="10">
        <v>0</v>
      </c>
      <c r="Q16" s="10">
        <v>0</v>
      </c>
      <c r="R16" s="10">
        <v>0</v>
      </c>
    </row>
    <row r="17" spans="1:18" ht="14.5">
      <c r="A17" s="2">
        <v>593</v>
      </c>
      <c r="B17" s="2" t="s">
        <v>2</v>
      </c>
      <c r="C17" s="2" t="s">
        <v>5</v>
      </c>
      <c r="D17" s="2" t="s">
        <v>6</v>
      </c>
      <c r="E17" s="2" t="s">
        <v>7</v>
      </c>
      <c r="F17" s="2" t="s">
        <v>8</v>
      </c>
      <c r="H17" s="10">
        <v>0</v>
      </c>
      <c r="I17" s="10">
        <v>0</v>
      </c>
      <c r="J17" s="10">
        <v>0</v>
      </c>
      <c r="K17" s="11"/>
      <c r="L17" s="10">
        <v>0</v>
      </c>
      <c r="M17" s="10">
        <v>0</v>
      </c>
      <c r="N17" s="10">
        <v>0</v>
      </c>
      <c r="O17" s="11"/>
      <c r="P17" s="10">
        <v>0</v>
      </c>
      <c r="Q17" s="10">
        <v>0</v>
      </c>
      <c r="R17" s="10">
        <v>184343.75</v>
      </c>
    </row>
    <row r="18" spans="1:18" ht="14.5">
      <c r="A18" s="2">
        <v>593</v>
      </c>
      <c r="B18" s="2" t="s">
        <v>2</v>
      </c>
      <c r="C18" s="2" t="s">
        <v>5</v>
      </c>
      <c r="D18" s="2" t="s">
        <v>6</v>
      </c>
      <c r="E18" s="2" t="s">
        <v>9</v>
      </c>
      <c r="F18" s="2" t="s">
        <v>10</v>
      </c>
      <c r="H18" s="10">
        <v>7518.02</v>
      </c>
      <c r="I18" s="10">
        <v>0</v>
      </c>
      <c r="J18" s="10">
        <v>0</v>
      </c>
      <c r="K18" s="11"/>
      <c r="L18" s="10">
        <v>0</v>
      </c>
      <c r="M18" s="10">
        <v>0</v>
      </c>
      <c r="N18" s="10">
        <v>0</v>
      </c>
      <c r="O18" s="11"/>
      <c r="P18" s="10">
        <v>8385.94</v>
      </c>
      <c r="Q18" s="10">
        <v>0</v>
      </c>
      <c r="R18" s="10">
        <v>0</v>
      </c>
    </row>
    <row r="19" spans="1:18" ht="14.5">
      <c r="A19" s="2">
        <v>593</v>
      </c>
      <c r="B19" s="2" t="s">
        <v>2</v>
      </c>
      <c r="C19" s="2" t="s">
        <v>5</v>
      </c>
      <c r="D19" s="2" t="s">
        <v>6</v>
      </c>
      <c r="E19" s="2" t="s">
        <v>30</v>
      </c>
      <c r="F19" s="2" t="s">
        <v>31</v>
      </c>
      <c r="H19" s="10">
        <v>18864.330000000002</v>
      </c>
      <c r="I19" s="10">
        <v>15224.25</v>
      </c>
      <c r="J19" s="10">
        <v>10434.58</v>
      </c>
      <c r="K19" s="11"/>
      <c r="L19" s="10">
        <v>18643.97</v>
      </c>
      <c r="M19" s="10">
        <v>12962.57</v>
      </c>
      <c r="N19" s="10">
        <v>13811.07</v>
      </c>
      <c r="O19" s="11"/>
      <c r="P19" s="10">
        <v>0</v>
      </c>
      <c r="Q19" s="10">
        <v>0</v>
      </c>
      <c r="R19" s="10">
        <v>0</v>
      </c>
    </row>
    <row r="20" spans="1:18" ht="14.5">
      <c r="A20" s="2">
        <v>593</v>
      </c>
      <c r="B20" s="2" t="s">
        <v>2</v>
      </c>
      <c r="C20" s="2" t="s">
        <v>36</v>
      </c>
      <c r="D20" s="2" t="s">
        <v>37</v>
      </c>
      <c r="E20" s="2" t="s">
        <v>30</v>
      </c>
      <c r="F20" s="2" t="s">
        <v>31</v>
      </c>
      <c r="H20" s="10">
        <v>0</v>
      </c>
      <c r="I20" s="10">
        <v>0</v>
      </c>
      <c r="J20" s="10">
        <v>0</v>
      </c>
      <c r="K20" s="11"/>
      <c r="L20" s="10">
        <v>0</v>
      </c>
      <c r="M20" s="10">
        <v>0</v>
      </c>
      <c r="N20" s="10">
        <v>625</v>
      </c>
      <c r="O20" s="11"/>
      <c r="P20" s="10">
        <v>0</v>
      </c>
      <c r="Q20" s="10">
        <v>0</v>
      </c>
      <c r="R20" s="10">
        <v>0</v>
      </c>
    </row>
    <row r="21" spans="1:18" ht="14.5">
      <c r="A21" s="2">
        <v>593</v>
      </c>
      <c r="B21" s="2" t="s">
        <v>2</v>
      </c>
      <c r="C21" s="2" t="s">
        <v>5</v>
      </c>
      <c r="D21" s="2" t="s">
        <v>6</v>
      </c>
      <c r="E21" s="2" t="s">
        <v>3</v>
      </c>
      <c r="F21" s="2" t="s">
        <v>4</v>
      </c>
      <c r="H21" s="10">
        <v>134.38</v>
      </c>
      <c r="I21" s="10">
        <v>0</v>
      </c>
      <c r="J21" s="10">
        <v>0</v>
      </c>
      <c r="K21" s="11"/>
      <c r="L21" s="10">
        <v>0</v>
      </c>
      <c r="M21" s="10">
        <v>173.60</v>
      </c>
      <c r="N21" s="10">
        <v>0</v>
      </c>
      <c r="O21" s="11"/>
      <c r="P21" s="10">
        <v>0</v>
      </c>
      <c r="Q21" s="10">
        <v>764</v>
      </c>
      <c r="R21" s="10">
        <v>651.99</v>
      </c>
    </row>
    <row r="22" spans="1:18" ht="14.5">
      <c r="A22" s="2">
        <v>593</v>
      </c>
      <c r="B22" s="2" t="s">
        <v>2</v>
      </c>
      <c r="C22" s="2" t="s">
        <v>5</v>
      </c>
      <c r="D22" s="2" t="s">
        <v>6</v>
      </c>
      <c r="E22" s="2" t="s">
        <v>11</v>
      </c>
      <c r="F22" s="2" t="s">
        <v>12</v>
      </c>
      <c r="H22" s="10">
        <v>349.04</v>
      </c>
      <c r="I22" s="10">
        <v>0</v>
      </c>
      <c r="J22" s="10">
        <v>5516.90</v>
      </c>
      <c r="K22" s="11"/>
      <c r="L22" s="10">
        <v>1404.33</v>
      </c>
      <c r="M22" s="10">
        <v>417.56</v>
      </c>
      <c r="N22" s="10">
        <v>0</v>
      </c>
      <c r="O22" s="11"/>
      <c r="P22" s="10">
        <v>146369.78</v>
      </c>
      <c r="Q22" s="10">
        <v>228790.05</v>
      </c>
      <c r="R22" s="10">
        <v>70420.16</v>
      </c>
    </row>
    <row r="23" spans="1:18" ht="14.5">
      <c r="A23" s="2">
        <v>593</v>
      </c>
      <c r="B23" s="2" t="s">
        <v>2</v>
      </c>
      <c r="C23" s="2" t="s">
        <v>5</v>
      </c>
      <c r="D23" s="2" t="s">
        <v>6</v>
      </c>
      <c r="E23" s="2" t="s">
        <v>32</v>
      </c>
      <c r="F23" s="2" t="s">
        <v>33</v>
      </c>
      <c r="H23" s="10">
        <v>0</v>
      </c>
      <c r="I23" s="10">
        <v>0</v>
      </c>
      <c r="J23" s="10">
        <v>4203.20</v>
      </c>
      <c r="K23" s="11"/>
      <c r="L23" s="10">
        <v>0</v>
      </c>
      <c r="M23" s="10">
        <v>0</v>
      </c>
      <c r="N23" s="10">
        <v>0</v>
      </c>
      <c r="O23" s="11"/>
      <c r="P23" s="10">
        <v>0</v>
      </c>
      <c r="Q23" s="10">
        <v>0</v>
      </c>
      <c r="R23" s="10">
        <v>0</v>
      </c>
    </row>
    <row r="24" spans="1:18" ht="14.5">
      <c r="A24" s="2">
        <v>593</v>
      </c>
      <c r="B24" s="2" t="s">
        <v>2</v>
      </c>
      <c r="C24" s="2" t="s">
        <v>36</v>
      </c>
      <c r="D24" s="2" t="s">
        <v>37</v>
      </c>
      <c r="E24" s="2" t="s">
        <v>32</v>
      </c>
      <c r="F24" s="2" t="s">
        <v>33</v>
      </c>
      <c r="H24" s="10">
        <v>0</v>
      </c>
      <c r="I24" s="10">
        <v>0</v>
      </c>
      <c r="J24" s="10">
        <v>0</v>
      </c>
      <c r="K24" s="11"/>
      <c r="L24" s="10">
        <v>0</v>
      </c>
      <c r="M24" s="10">
        <v>397.50</v>
      </c>
      <c r="N24" s="10">
        <v>0</v>
      </c>
      <c r="O24" s="11"/>
      <c r="P24" s="10">
        <v>0</v>
      </c>
      <c r="Q24" s="10">
        <v>0</v>
      </c>
      <c r="R24" s="10">
        <v>0</v>
      </c>
    </row>
    <row r="25" spans="1:18" ht="14.5">
      <c r="A25" s="2">
        <v>593</v>
      </c>
      <c r="B25" s="2" t="s">
        <v>2</v>
      </c>
      <c r="C25" s="2" t="s">
        <v>5</v>
      </c>
      <c r="D25" s="2" t="s">
        <v>6</v>
      </c>
      <c r="E25" s="2" t="s">
        <v>34</v>
      </c>
      <c r="F25" s="2" t="s">
        <v>35</v>
      </c>
      <c r="H25" s="10">
        <v>0</v>
      </c>
      <c r="I25" s="10">
        <v>0</v>
      </c>
      <c r="J25" s="10">
        <v>0</v>
      </c>
      <c r="K25" s="11"/>
      <c r="L25" s="10">
        <v>0</v>
      </c>
      <c r="M25" s="10">
        <v>0</v>
      </c>
      <c r="N25" s="10">
        <v>1576.27</v>
      </c>
      <c r="O25" s="11"/>
      <c r="P25" s="10">
        <v>0</v>
      </c>
      <c r="Q25" s="10">
        <v>0</v>
      </c>
      <c r="R25" s="10">
        <v>0</v>
      </c>
    </row>
    <row r="26" spans="1:18" ht="14.5">
      <c r="A26" s="2">
        <v>593</v>
      </c>
      <c r="B26" s="2" t="s">
        <v>2</v>
      </c>
      <c r="C26" s="2" t="s">
        <v>38</v>
      </c>
      <c r="D26" s="2" t="s">
        <v>39</v>
      </c>
      <c r="E26" s="2" t="s">
        <v>34</v>
      </c>
      <c r="F26" s="2" t="s">
        <v>35</v>
      </c>
      <c r="H26" s="10">
        <v>0</v>
      </c>
      <c r="I26" s="10">
        <v>0</v>
      </c>
      <c r="J26" s="10">
        <v>0</v>
      </c>
      <c r="K26" s="11"/>
      <c r="L26" s="10">
        <v>12000</v>
      </c>
      <c r="M26" s="10">
        <v>0</v>
      </c>
      <c r="N26" s="10">
        <v>7500</v>
      </c>
      <c r="O26" s="11"/>
      <c r="P26" s="10">
        <v>0</v>
      </c>
      <c r="Q26" s="10">
        <v>0</v>
      </c>
      <c r="R26" s="10">
        <v>0</v>
      </c>
    </row>
    <row r="27" spans="8:18" ht="14.5"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8:18" ht="15" thickBot="1">
      <c r="H28" s="13">
        <f>SUM(H15:H27)</f>
        <v>26865.770000000004</v>
      </c>
      <c r="I28" s="13">
        <f t="shared" si="0" ref="I28:J28">SUM(I15:I27)</f>
        <v>29989.559999999998</v>
      </c>
      <c r="J28" s="13">
        <f t="shared" si="0"/>
        <v>20154.68</v>
      </c>
      <c r="K28" s="11"/>
      <c r="L28" s="13">
        <f>SUM(L15:L27)</f>
        <v>32048.300000000003</v>
      </c>
      <c r="M28" s="13">
        <f t="shared" si="1" ref="M28">SUM(M15:M27)</f>
        <v>30094.289999999997</v>
      </c>
      <c r="N28" s="13">
        <f t="shared" si="2" ref="N28">SUM(N15:N27)</f>
        <v>23512.34</v>
      </c>
      <c r="O28" s="11"/>
      <c r="P28" s="13">
        <f>SUM(P15:P27)</f>
        <v>154755.72</v>
      </c>
      <c r="Q28" s="13">
        <f t="shared" si="3" ref="Q28">SUM(Q15:Q27)</f>
        <v>229554.05</v>
      </c>
      <c r="R28" s="13">
        <f t="shared" si="4" ref="R28">SUM(R15:R27)</f>
        <v>255415.90</v>
      </c>
    </row>
    <row r="29" ht="15" thickTop="1"/>
  </sheetData>
  <pageMargins left="0.7" right="0.7" top="0.75" bottom="0.75" header="0.3" footer="0.3"/>
  <pageSetup fitToHeight="0" orientation="landscape" scale="10" r:id="rId1"/>
  <headerFooter>
    <oddFooter>&amp;R&amp;F</oddFooter>
  </headerFooter>
  <ignoredErrors>
    <ignoredError sqref="H28:R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