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1970"/>
  </bookViews>
  <sheets>
    <sheet name="Pivot Non Incremental" sheetId="3" r:id="rId1"/>
    <sheet name="Raw Data" sheetId="1" r:id="rId2"/>
    <sheet name="Segment 3 Descriptions" sheetId="2" r:id="rId3"/>
  </sheets>
  <definedNames>
    <definedName name="_xlnm._FilterDatabase" localSheetId="1" hidden="1">'Raw Data'!$A$1:$T$863</definedName>
  </definedNames>
  <calcPr calcId="152511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3" l="1"/>
  <c r="B29" i="3"/>
  <c r="B28" i="3"/>
  <c r="T3" i="1" l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514" i="1"/>
  <c r="T515" i="1"/>
  <c r="T516" i="1"/>
  <c r="T517" i="1"/>
  <c r="T518" i="1"/>
  <c r="T519" i="1"/>
  <c r="T520" i="1"/>
  <c r="T521" i="1"/>
  <c r="T522" i="1"/>
  <c r="T523" i="1"/>
  <c r="T524" i="1"/>
  <c r="T525" i="1"/>
  <c r="T526" i="1"/>
  <c r="T527" i="1"/>
  <c r="T528" i="1"/>
  <c r="T529" i="1"/>
  <c r="T530" i="1"/>
  <c r="T531" i="1"/>
  <c r="T532" i="1"/>
  <c r="T533" i="1"/>
  <c r="T534" i="1"/>
  <c r="T535" i="1"/>
  <c r="T536" i="1"/>
  <c r="T537" i="1"/>
  <c r="T538" i="1"/>
  <c r="T539" i="1"/>
  <c r="T540" i="1"/>
  <c r="T541" i="1"/>
  <c r="T542" i="1"/>
  <c r="T543" i="1"/>
  <c r="T544" i="1"/>
  <c r="T545" i="1"/>
  <c r="T546" i="1"/>
  <c r="T547" i="1"/>
  <c r="T548" i="1"/>
  <c r="T549" i="1"/>
  <c r="T550" i="1"/>
  <c r="T551" i="1"/>
  <c r="T552" i="1"/>
  <c r="T553" i="1"/>
  <c r="T554" i="1"/>
  <c r="T555" i="1"/>
  <c r="T556" i="1"/>
  <c r="T557" i="1"/>
  <c r="T558" i="1"/>
  <c r="T559" i="1"/>
  <c r="T560" i="1"/>
  <c r="T561" i="1"/>
  <c r="T562" i="1"/>
  <c r="T563" i="1"/>
  <c r="T564" i="1"/>
  <c r="T565" i="1"/>
  <c r="T566" i="1"/>
  <c r="T567" i="1"/>
  <c r="T568" i="1"/>
  <c r="T569" i="1"/>
  <c r="T570" i="1"/>
  <c r="T571" i="1"/>
  <c r="T572" i="1"/>
  <c r="T573" i="1"/>
  <c r="T574" i="1"/>
  <c r="T575" i="1"/>
  <c r="T576" i="1"/>
  <c r="T577" i="1"/>
  <c r="T578" i="1"/>
  <c r="T579" i="1"/>
  <c r="T580" i="1"/>
  <c r="T581" i="1"/>
  <c r="T582" i="1"/>
  <c r="T583" i="1"/>
  <c r="T584" i="1"/>
  <c r="T585" i="1"/>
  <c r="T586" i="1"/>
  <c r="T587" i="1"/>
  <c r="T588" i="1"/>
  <c r="T589" i="1"/>
  <c r="T590" i="1"/>
  <c r="T591" i="1"/>
  <c r="T592" i="1"/>
  <c r="T593" i="1"/>
  <c r="T594" i="1"/>
  <c r="T595" i="1"/>
  <c r="T596" i="1"/>
  <c r="T597" i="1"/>
  <c r="T598" i="1"/>
  <c r="T599" i="1"/>
  <c r="T600" i="1"/>
  <c r="T601" i="1"/>
  <c r="T602" i="1"/>
  <c r="T603" i="1"/>
  <c r="T604" i="1"/>
  <c r="T605" i="1"/>
  <c r="T606" i="1"/>
  <c r="T607" i="1"/>
  <c r="T608" i="1"/>
  <c r="T609" i="1"/>
  <c r="T610" i="1"/>
  <c r="T611" i="1"/>
  <c r="T612" i="1"/>
  <c r="T613" i="1"/>
  <c r="T614" i="1"/>
  <c r="T615" i="1"/>
  <c r="T616" i="1"/>
  <c r="T617" i="1"/>
  <c r="T618" i="1"/>
  <c r="T619" i="1"/>
  <c r="T620" i="1"/>
  <c r="T621" i="1"/>
  <c r="T622" i="1"/>
  <c r="T623" i="1"/>
  <c r="T624" i="1"/>
  <c r="T625" i="1"/>
  <c r="T626" i="1"/>
  <c r="T627" i="1"/>
  <c r="T628" i="1"/>
  <c r="T629" i="1"/>
  <c r="T630" i="1"/>
  <c r="T631" i="1"/>
  <c r="T632" i="1"/>
  <c r="T633" i="1"/>
  <c r="T634" i="1"/>
  <c r="T635" i="1"/>
  <c r="T636" i="1"/>
  <c r="T637" i="1"/>
  <c r="T638" i="1"/>
  <c r="T639" i="1"/>
  <c r="T640" i="1"/>
  <c r="T641" i="1"/>
  <c r="T642" i="1"/>
  <c r="T643" i="1"/>
  <c r="T644" i="1"/>
  <c r="T645" i="1"/>
  <c r="T646" i="1"/>
  <c r="T647" i="1"/>
  <c r="T648" i="1"/>
  <c r="T649" i="1"/>
  <c r="T650" i="1"/>
  <c r="T651" i="1"/>
  <c r="T652" i="1"/>
  <c r="T653" i="1"/>
  <c r="T654" i="1"/>
  <c r="T655" i="1"/>
  <c r="T656" i="1"/>
  <c r="T657" i="1"/>
  <c r="T658" i="1"/>
  <c r="T659" i="1"/>
  <c r="T660" i="1"/>
  <c r="T661" i="1"/>
  <c r="T662" i="1"/>
  <c r="T663" i="1"/>
  <c r="T664" i="1"/>
  <c r="T665" i="1"/>
  <c r="T666" i="1"/>
  <c r="T667" i="1"/>
  <c r="T668" i="1"/>
  <c r="T669" i="1"/>
  <c r="T670" i="1"/>
  <c r="T671" i="1"/>
  <c r="T672" i="1"/>
  <c r="T673" i="1"/>
  <c r="T674" i="1"/>
  <c r="T675" i="1"/>
  <c r="T676" i="1"/>
  <c r="T677" i="1"/>
  <c r="T678" i="1"/>
  <c r="T679" i="1"/>
  <c r="T680" i="1"/>
  <c r="T681" i="1"/>
  <c r="T682" i="1"/>
  <c r="T683" i="1"/>
  <c r="T684" i="1"/>
  <c r="T685" i="1"/>
  <c r="T686" i="1"/>
  <c r="T687" i="1"/>
  <c r="T688" i="1"/>
  <c r="T689" i="1"/>
  <c r="T690" i="1"/>
  <c r="T691" i="1"/>
  <c r="T692" i="1"/>
  <c r="T693" i="1"/>
  <c r="T694" i="1"/>
  <c r="T695" i="1"/>
  <c r="T696" i="1"/>
  <c r="T697" i="1"/>
  <c r="T698" i="1"/>
  <c r="T699" i="1"/>
  <c r="T700" i="1"/>
  <c r="T701" i="1"/>
  <c r="T702" i="1"/>
  <c r="T703" i="1"/>
  <c r="T704" i="1"/>
  <c r="T705" i="1"/>
  <c r="T706" i="1"/>
  <c r="T707" i="1"/>
  <c r="T708" i="1"/>
  <c r="T709" i="1"/>
  <c r="T710" i="1"/>
  <c r="T711" i="1"/>
  <c r="T712" i="1"/>
  <c r="T713" i="1"/>
  <c r="T714" i="1"/>
  <c r="T715" i="1"/>
  <c r="T716" i="1"/>
  <c r="T717" i="1"/>
  <c r="T718" i="1"/>
  <c r="T719" i="1"/>
  <c r="T720" i="1"/>
  <c r="T721" i="1"/>
  <c r="T722" i="1"/>
  <c r="T723" i="1"/>
  <c r="T724" i="1"/>
  <c r="T725" i="1"/>
  <c r="T726" i="1"/>
  <c r="T727" i="1"/>
  <c r="T728" i="1"/>
  <c r="T729" i="1"/>
  <c r="T730" i="1"/>
  <c r="T731" i="1"/>
  <c r="T732" i="1"/>
  <c r="T733" i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T813" i="1"/>
  <c r="T814" i="1"/>
  <c r="T815" i="1"/>
  <c r="T816" i="1"/>
  <c r="T817" i="1"/>
  <c r="T818" i="1"/>
  <c r="T819" i="1"/>
  <c r="T820" i="1"/>
  <c r="T821" i="1"/>
  <c r="T822" i="1"/>
  <c r="T823" i="1"/>
  <c r="T824" i="1"/>
  <c r="T825" i="1"/>
  <c r="T826" i="1"/>
  <c r="T827" i="1"/>
  <c r="T828" i="1"/>
  <c r="T829" i="1"/>
  <c r="T830" i="1"/>
  <c r="T831" i="1"/>
  <c r="T832" i="1"/>
  <c r="T833" i="1"/>
  <c r="T834" i="1"/>
  <c r="T835" i="1"/>
  <c r="T836" i="1"/>
  <c r="T837" i="1"/>
  <c r="T838" i="1"/>
  <c r="T839" i="1"/>
  <c r="T840" i="1"/>
  <c r="T841" i="1"/>
  <c r="T842" i="1"/>
  <c r="T843" i="1"/>
  <c r="T844" i="1"/>
  <c r="T845" i="1"/>
  <c r="T846" i="1"/>
  <c r="T847" i="1"/>
  <c r="T848" i="1"/>
  <c r="T849" i="1"/>
  <c r="T850" i="1"/>
  <c r="T851" i="1"/>
  <c r="T852" i="1"/>
  <c r="T853" i="1"/>
  <c r="T854" i="1"/>
  <c r="T855" i="1"/>
  <c r="T856" i="1"/>
  <c r="T857" i="1"/>
  <c r="T858" i="1"/>
  <c r="T859" i="1"/>
  <c r="T860" i="1"/>
  <c r="T861" i="1"/>
  <c r="T862" i="1"/>
  <c r="T863" i="1"/>
  <c r="T2" i="1"/>
</calcChain>
</file>

<file path=xl/sharedStrings.xml><?xml version="1.0" encoding="utf-8"?>
<sst xmlns="http://schemas.openxmlformats.org/spreadsheetml/2006/main" count="16383" uniqueCount="2951">
  <si>
    <t>Journal_Type</t>
  </si>
  <si>
    <t>Originating_Org</t>
  </si>
  <si>
    <t>Journal_Number</t>
  </si>
  <si>
    <t>Account_Code</t>
  </si>
  <si>
    <t>Seg1_Code</t>
  </si>
  <si>
    <t>Seg2_Code</t>
  </si>
  <si>
    <t>Corp/Non</t>
  </si>
  <si>
    <t>Seg3_Code</t>
  </si>
  <si>
    <t>Seg4_Code</t>
  </si>
  <si>
    <t>Seg 4 3 dig</t>
  </si>
  <si>
    <t>Reference_Code</t>
  </si>
  <si>
    <t>Amount</t>
  </si>
  <si>
    <t>Description</t>
  </si>
  <si>
    <t>Vendor_Name</t>
  </si>
  <si>
    <t>Document_1</t>
  </si>
  <si>
    <t>Document_2</t>
  </si>
  <si>
    <t>Apply_Date</t>
  </si>
  <si>
    <t>Posted_Date</t>
  </si>
  <si>
    <t>Posted_Status</t>
  </si>
  <si>
    <t>AA</t>
  </si>
  <si>
    <t>CU00</t>
  </si>
  <si>
    <t>JRNL00472125</t>
  </si>
  <si>
    <t>FE44-EL442-6110-5860</t>
  </si>
  <si>
    <t>FE44</t>
  </si>
  <si>
    <t>EL442</t>
  </si>
  <si>
    <t>Non-Corp</t>
  </si>
  <si>
    <t>6110</t>
  </si>
  <si>
    <t>5860</t>
  </si>
  <si>
    <t>586</t>
  </si>
  <si>
    <t/>
  </si>
  <si>
    <t>EL442_Payroll Accrual 1A</t>
  </si>
  <si>
    <t>F7_EL442_PA1A</t>
  </si>
  <si>
    <t>JRNL00472104</t>
  </si>
  <si>
    <t>Yes</t>
  </si>
  <si>
    <t>FE44-EL442-6110-9020</t>
  </si>
  <si>
    <t>9020</t>
  </si>
  <si>
    <t>902</t>
  </si>
  <si>
    <t>FE44-EL442-6110-9030</t>
  </si>
  <si>
    <t>9030</t>
  </si>
  <si>
    <t>903</t>
  </si>
  <si>
    <t>PY</t>
  </si>
  <si>
    <t>FC00</t>
  </si>
  <si>
    <t>JRNL00473495</t>
  </si>
  <si>
    <t>FE44-EL441-6120-5932</t>
  </si>
  <si>
    <t>EL441</t>
  </si>
  <si>
    <t>6120</t>
  </si>
  <si>
    <t>5932</t>
  </si>
  <si>
    <t>593</t>
  </si>
  <si>
    <t>FC B43-OT/On Call/CT</t>
  </si>
  <si>
    <t>FE44-EN440-6120-9350</t>
  </si>
  <si>
    <t>EN440</t>
  </si>
  <si>
    <t>9350</t>
  </si>
  <si>
    <t>935</t>
  </si>
  <si>
    <t>JRNL00476387</t>
  </si>
  <si>
    <t>FE44-EL441-6110-5832</t>
  </si>
  <si>
    <t>5832</t>
  </si>
  <si>
    <t>583</t>
  </si>
  <si>
    <t>FC B47-Salaries</t>
  </si>
  <si>
    <t>FE44-EL441-6110-5860</t>
  </si>
  <si>
    <t>FE44-EL441-6110-5932</t>
  </si>
  <si>
    <t>FE44-EL441-6110-5933</t>
  </si>
  <si>
    <t>5933</t>
  </si>
  <si>
    <t>FE44-EN440-6110-5970</t>
  </si>
  <si>
    <t>5970</t>
  </si>
  <si>
    <t>597</t>
  </si>
  <si>
    <t>FE44-EN440-6110-5832</t>
  </si>
  <si>
    <t>FE44-EN440-6110-5931</t>
  </si>
  <si>
    <t>5931</t>
  </si>
  <si>
    <t>FE44-EN440-6110-5932</t>
  </si>
  <si>
    <t>FE44-EN440-6110-5933</t>
  </si>
  <si>
    <t>FE44-EL441-6110-5940</t>
  </si>
  <si>
    <t>5940</t>
  </si>
  <si>
    <t>594</t>
  </si>
  <si>
    <t>FE44-EL441-6110-5951</t>
  </si>
  <si>
    <t>5951</t>
  </si>
  <si>
    <t>595</t>
  </si>
  <si>
    <t>JRNL00474717</t>
  </si>
  <si>
    <t>FE44-WH440-6110-5800</t>
  </si>
  <si>
    <t>WH440</t>
  </si>
  <si>
    <t>5800</t>
  </si>
  <si>
    <t>580</t>
  </si>
  <si>
    <t>WH440_Payroll Accrual 1A</t>
  </si>
  <si>
    <t>F8_WH440_PA1A</t>
  </si>
  <si>
    <t>JRNL00474697</t>
  </si>
  <si>
    <t>JRNL00472126</t>
  </si>
  <si>
    <t>FE44-EN440-6425-9260</t>
  </si>
  <si>
    <t>6425</t>
  </si>
  <si>
    <t>9260</t>
  </si>
  <si>
    <t>926</t>
  </si>
  <si>
    <t>EN440_Payroll Accrual 2</t>
  </si>
  <si>
    <t>F7_EN440_PA2</t>
  </si>
  <si>
    <t>JRNL00472105</t>
  </si>
  <si>
    <t>FE44-EN440-6430-9260</t>
  </si>
  <si>
    <t>6430</t>
  </si>
  <si>
    <t>FE44-EN440-6490-9260</t>
  </si>
  <si>
    <t>6490</t>
  </si>
  <si>
    <t>FE44-EN440-6620-9260</t>
  </si>
  <si>
    <t>6620</t>
  </si>
  <si>
    <t>FE44-EN440-6630-9260</t>
  </si>
  <si>
    <t>6630</t>
  </si>
  <si>
    <t>FE44-EN440-6410-9250</t>
  </si>
  <si>
    <t>6410</t>
  </si>
  <si>
    <t>9250</t>
  </si>
  <si>
    <t>925</t>
  </si>
  <si>
    <t>FE44-EN440-6420-9260</t>
  </si>
  <si>
    <t>6420</t>
  </si>
  <si>
    <t>EN440_Payroll Accrual 1A</t>
  </si>
  <si>
    <t>F7_EN440_PA1A</t>
  </si>
  <si>
    <t>FE44-EN440-6110-5820</t>
  </si>
  <si>
    <t>5820</t>
  </si>
  <si>
    <t>582</t>
  </si>
  <si>
    <t>FE44-EN440-6110-5831</t>
  </si>
  <si>
    <t>5831</t>
  </si>
  <si>
    <t>FE44-EN440-6110-5860</t>
  </si>
  <si>
    <t>FE44-EN440-6110-5951</t>
  </si>
  <si>
    <t>FE44-EN440-6120-5970</t>
  </si>
  <si>
    <t>EN440_Payroll Accrual 1B</t>
  </si>
  <si>
    <t>F7_EN440_PA1B</t>
  </si>
  <si>
    <t>FE44-EN440-6120-5832</t>
  </si>
  <si>
    <t>FE44-EN440-6120-5951</t>
  </si>
  <si>
    <t>FE44-EN440-6120-5933</t>
  </si>
  <si>
    <t>FE44-EN440-6120-5831</t>
  </si>
  <si>
    <t>FE44-EN440-6120-5820</t>
  </si>
  <si>
    <t>FE44-EN440-6120-5860</t>
  </si>
  <si>
    <t>FE44-EN440-6120-5932</t>
  </si>
  <si>
    <t>FE44-WH440-6410-9250</t>
  </si>
  <si>
    <t>WH440_Payroll Accrual 2</t>
  </si>
  <si>
    <t>F8_WH440_PA2</t>
  </si>
  <si>
    <t>FE44-WH440-6490-9260</t>
  </si>
  <si>
    <t>FE44-WH440-6630-9260</t>
  </si>
  <si>
    <t>FE44-WH440-6420-9260</t>
  </si>
  <si>
    <t>FE44-WH440-6425-9260</t>
  </si>
  <si>
    <t>FE44-WH440-6430-9260</t>
  </si>
  <si>
    <t>FE44-WH440-6620-9260</t>
  </si>
  <si>
    <t>JRNL00474699</t>
  </si>
  <si>
    <t>Stores Clearing-BWT</t>
  </si>
  <si>
    <t>F9_InvMov_BWT</t>
  </si>
  <si>
    <t>TARGET</t>
  </si>
  <si>
    <t>JRNL00474698</t>
  </si>
  <si>
    <t>FE44-WH450-7740-5871</t>
  </si>
  <si>
    <t>WH450</t>
  </si>
  <si>
    <t>7740</t>
  </si>
  <si>
    <t>5871</t>
  </si>
  <si>
    <t>587</t>
  </si>
  <si>
    <t>Stores Clearing-Non BWT</t>
  </si>
  <si>
    <t>F9_InvMov</t>
  </si>
  <si>
    <t>FE44-WH450-7740-5932</t>
  </si>
  <si>
    <t>FE44-WH450-7740-5850</t>
  </si>
  <si>
    <t>5850</t>
  </si>
  <si>
    <t>585</t>
  </si>
  <si>
    <t>FE44-WH450-7790-5850</t>
  </si>
  <si>
    <t>7790</t>
  </si>
  <si>
    <t>FE44-WH450-7790-5932</t>
  </si>
  <si>
    <t>FE44-WH450-7790-5871</t>
  </si>
  <si>
    <t>FE44-WH410-6290-5871</t>
  </si>
  <si>
    <t>WH410</t>
  </si>
  <si>
    <t>6290</t>
  </si>
  <si>
    <t>FE44-WH410-6290-5932</t>
  </si>
  <si>
    <t>FE44-WH410-6310-5871</t>
  </si>
  <si>
    <t>6310</t>
  </si>
  <si>
    <t>FE44-WH410-6310-5932</t>
  </si>
  <si>
    <t>FE44-WH450-6425-9260</t>
  </si>
  <si>
    <t>FE44-WH410-6425-9260</t>
  </si>
  <si>
    <t>FE44-WH410-6490-9260</t>
  </si>
  <si>
    <t>FE44-WH410-6620-9260</t>
  </si>
  <si>
    <t>FE44-WH410-6310-5850</t>
  </si>
  <si>
    <t>FE44-WH450-7720-5850</t>
  </si>
  <si>
    <t>7720</t>
  </si>
  <si>
    <t>FE44-WH440-6110-5850</t>
  </si>
  <si>
    <t>FE44-WH410-6110-5871</t>
  </si>
  <si>
    <t>FE44-WH410-6110-5850</t>
  </si>
  <si>
    <t>FE44-WH410-6110-5932</t>
  </si>
  <si>
    <t>FE44-WH410-6240-5932</t>
  </si>
  <si>
    <t>6240</t>
  </si>
  <si>
    <t>FE44-WH410-6290-5850</t>
  </si>
  <si>
    <t>FE44-WH410-7720-5850</t>
  </si>
  <si>
    <t>FE44-WH410-7720-5871</t>
  </si>
  <si>
    <t>FE44-WH410-7720-5932</t>
  </si>
  <si>
    <t>FE44-WH410-7730-5850</t>
  </si>
  <si>
    <t>7730</t>
  </si>
  <si>
    <t>FE44-WH410-7730-5871</t>
  </si>
  <si>
    <t>FE44-WH410-7730-5932</t>
  </si>
  <si>
    <t>FE44-WH440-6310-5932</t>
  </si>
  <si>
    <t>FE44-WH440-6330-5871</t>
  </si>
  <si>
    <t>6330</t>
  </si>
  <si>
    <t>FE44-WH440-6330-5932</t>
  </si>
  <si>
    <t>FE44-WH410-7710-5871</t>
  </si>
  <si>
    <t>7710</t>
  </si>
  <si>
    <t>FE44-WH410-7710-5932</t>
  </si>
  <si>
    <t>FE44-WH410-7710-5850</t>
  </si>
  <si>
    <t>FE44-WH450-6330-5871</t>
  </si>
  <si>
    <t>FE44-WH450-6330-5932</t>
  </si>
  <si>
    <t>FE44-WH450-7720-5871</t>
  </si>
  <si>
    <t>FE44-WH450-7720-5932</t>
  </si>
  <si>
    <t>FE44-WH440-6310-5850</t>
  </si>
  <si>
    <t>FE44-WH440-6310-5871</t>
  </si>
  <si>
    <t>FE44-WH450-6330-5850</t>
  </si>
  <si>
    <t>FE44-WH450-6310-5871</t>
  </si>
  <si>
    <t>FE44-WH450-6310-5932</t>
  </si>
  <si>
    <t>FE44-WH450-6110-5850</t>
  </si>
  <si>
    <t>FE44-WH450-6110-5871</t>
  </si>
  <si>
    <t>FE44-WH450-6290-5871</t>
  </si>
  <si>
    <t>FE44-WH450-6290-5932</t>
  </si>
  <si>
    <t>FE44-WH450-6290-5850</t>
  </si>
  <si>
    <t>FE44-WH450-6310-5850</t>
  </si>
  <si>
    <t>FE44-WH410-6330-5850</t>
  </si>
  <si>
    <t>FE44-WH410-6390-5871</t>
  </si>
  <si>
    <t>6390</t>
  </si>
  <si>
    <t>FE44-WH410-6390-5932</t>
  </si>
  <si>
    <t>FE44-WH410-6390-5850</t>
  </si>
  <si>
    <t>FE44-WH440-6330-5850</t>
  </si>
  <si>
    <t>FE44-WH450-6110-5932</t>
  </si>
  <si>
    <t>FE44-WH440-6250-5850</t>
  </si>
  <si>
    <t>6250</t>
  </si>
  <si>
    <t>FE44-WH440-6290-5871</t>
  </si>
  <si>
    <t>FE44-WH440-6290-5932</t>
  </si>
  <si>
    <t>FE44-WH440-6290-5850</t>
  </si>
  <si>
    <t>FE44-WH410-6330-5871</t>
  </si>
  <si>
    <t>FE44-WH410-6330-5932</t>
  </si>
  <si>
    <t>FE44-WH440-6210-5932</t>
  </si>
  <si>
    <t>6210</t>
  </si>
  <si>
    <t>FE44-WH440-6220-5850</t>
  </si>
  <si>
    <t>6220</t>
  </si>
  <si>
    <t>FE44-WH440-6220-5871</t>
  </si>
  <si>
    <t>FE44-WH440-6220-5932</t>
  </si>
  <si>
    <t>FE44-WH440-6250-5871</t>
  </si>
  <si>
    <t>FE44-WH440-6250-5932</t>
  </si>
  <si>
    <t>FE44-WH440-6110-5932</t>
  </si>
  <si>
    <t>FE44-WH440-6110-5871</t>
  </si>
  <si>
    <t>FE44-WH440-6210-5850</t>
  </si>
  <si>
    <t>FE44-WH440-6210-5871</t>
  </si>
  <si>
    <t>FE44-WH410-6410-9250</t>
  </si>
  <si>
    <t>FE44-WH410-6420-9260</t>
  </si>
  <si>
    <t>FE44-WH410-6430-9260</t>
  </si>
  <si>
    <t>FE44-WH410-6630-9260</t>
  </si>
  <si>
    <t>FE44-WH450-6630-9260</t>
  </si>
  <si>
    <t>FE44-WH450-6410-9250</t>
  </si>
  <si>
    <t>FE44-WH450-6420-9260</t>
  </si>
  <si>
    <t>FE44-WH450-6430-9260</t>
  </si>
  <si>
    <t>FE44-WH450-6490-9260</t>
  </si>
  <si>
    <t>FE44-WH450-6620-9260</t>
  </si>
  <si>
    <t>JRNL00474711</t>
  </si>
  <si>
    <t>FE44-EL442-6430-9260</t>
  </si>
  <si>
    <t>EL442_Payroll Accrual 2</t>
  </si>
  <si>
    <t>F7_EL442_PA2</t>
  </si>
  <si>
    <t>JRNL00474691</t>
  </si>
  <si>
    <t>FE44-EL442-6490-9260</t>
  </si>
  <si>
    <t>FE44-EL442-6620-9260</t>
  </si>
  <si>
    <t>FE44-EL442-6630-9260</t>
  </si>
  <si>
    <t>FE44-EL442-6410-9250</t>
  </si>
  <si>
    <t>FE44-EL442-6420-9260</t>
  </si>
  <si>
    <t>FE44-EL442-6425-9260</t>
  </si>
  <si>
    <t>JRNL00477474</t>
  </si>
  <si>
    <t>FC B49-Salaries</t>
  </si>
  <si>
    <t>FE44-EL441-6110-5931</t>
  </si>
  <si>
    <t>FE44-EL442-6120-9020</t>
  </si>
  <si>
    <t>EL442_Payroll Accrual 1B</t>
  </si>
  <si>
    <t>F7_EL442_PA1B</t>
  </si>
  <si>
    <t>FE44-EL442-6120-9030</t>
  </si>
  <si>
    <t>FE44-EL442-6120-5860</t>
  </si>
  <si>
    <t>FE44-EL441-6110-5970</t>
  </si>
  <si>
    <t>JRNL00474939</t>
  </si>
  <si>
    <t>FE44-EL441-6110-5831</t>
  </si>
  <si>
    <t>FC B45-Salaries</t>
  </si>
  <si>
    <t>FE44-EL441-6110-5820</t>
  </si>
  <si>
    <t>JRNL00474712</t>
  </si>
  <si>
    <t>JRNL00474692</t>
  </si>
  <si>
    <t>FE44-EN440-6110-9350</t>
  </si>
  <si>
    <t>JRNL00472131</t>
  </si>
  <si>
    <t>JRNL00472110</t>
  </si>
  <si>
    <t>JRNL00476667</t>
  </si>
  <si>
    <t>JRNL00476661</t>
  </si>
  <si>
    <t>FE44-EN440-6240-5832</t>
  </si>
  <si>
    <t>Clear EN440 Py and 62s (excl Storm Proj)</t>
  </si>
  <si>
    <t>F5_EN440_STRMPYD</t>
  </si>
  <si>
    <t>FE44-EN440-6240-5931</t>
  </si>
  <si>
    <t>FE44-EN440-6240-5933</t>
  </si>
  <si>
    <t>FE44-EN440-6240-5820</t>
  </si>
  <si>
    <t>FE44-EN440-6390-5820</t>
  </si>
  <si>
    <t>Clear EN440 Veh Exp (incl Storm Proj)</t>
  </si>
  <si>
    <t>F5_EN440_STRMVEH</t>
  </si>
  <si>
    <t>FE44-EN440-6390-5831</t>
  </si>
  <si>
    <t>FE44-EN440-6390-5932</t>
  </si>
  <si>
    <t>FE44-EN440-6390-5832</t>
  </si>
  <si>
    <t>FE44-EN440-6390-5970</t>
  </si>
  <si>
    <t>FE44-EN440-6390-5931</t>
  </si>
  <si>
    <t>FE44-EN440-6330-5820</t>
  </si>
  <si>
    <t>FE44-EN440-6330-5933</t>
  </si>
  <si>
    <t>FE44-EN440-6330-5932</t>
  </si>
  <si>
    <t>FE44-EN440-6330-5970</t>
  </si>
  <si>
    <t>FE44-EN440-6330-5832</t>
  </si>
  <si>
    <t>FE44-EN440-6390-5933</t>
  </si>
  <si>
    <t>FE44-EN440-6320-5932</t>
  </si>
  <si>
    <t>6320</t>
  </si>
  <si>
    <t>FE44-EN440-6320-5832</t>
  </si>
  <si>
    <t>FE44-EN440-6320-5970</t>
  </si>
  <si>
    <t>FE44-EN440-6320-5820</t>
  </si>
  <si>
    <t>FE44-EN440-6330-5931</t>
  </si>
  <si>
    <t>FE44-EN440-6330-5831</t>
  </si>
  <si>
    <t>FE44-EN440-6310-5832</t>
  </si>
  <si>
    <t>FE44-EN440-6310-5931</t>
  </si>
  <si>
    <t>FE44-EN440-6310-5820</t>
  </si>
  <si>
    <t>FE44-EN440-6320-5933</t>
  </si>
  <si>
    <t>FE44-EN440-6320-5931</t>
  </si>
  <si>
    <t>FE44-EN440-6320-5831</t>
  </si>
  <si>
    <t>FE44-EN440-6310-5933</t>
  </si>
  <si>
    <t>FE44-EN440-6310-5831</t>
  </si>
  <si>
    <t>FE44-EN440-6310-5932</t>
  </si>
  <si>
    <t>FE44-EN440-6310-5970</t>
  </si>
  <si>
    <t>Clear EN440 Benefits</t>
  </si>
  <si>
    <t>F5_EN440_B</t>
  </si>
  <si>
    <t>FE44-EN440-6240-5831</t>
  </si>
  <si>
    <t>FE44-EN440-6240-5932</t>
  </si>
  <si>
    <t>FE44-EN440-6240-5970</t>
  </si>
  <si>
    <t>JRNL00474685</t>
  </si>
  <si>
    <t>FE44-EN440-6220-9350</t>
  </si>
  <si>
    <t>FE44-EN440-6240-9350</t>
  </si>
  <si>
    <t>FE44-EN440-6250-9350</t>
  </si>
  <si>
    <t>FE44-EN440-6330-9350</t>
  </si>
  <si>
    <t>FE44-EN440-6390-9350</t>
  </si>
  <si>
    <t>FE44-EN440-6310-9350</t>
  </si>
  <si>
    <t>FE44-EN440-6320-9350</t>
  </si>
  <si>
    <t>FE44-EL441-6120-5832</t>
  </si>
  <si>
    <t>FC B49-OT/On Call/CT</t>
  </si>
  <si>
    <t>FE44-EL441-6120-5933</t>
  </si>
  <si>
    <t>FE44-EL441-6120-5951</t>
  </si>
  <si>
    <t>FE44-EL441-6630-9260</t>
  </si>
  <si>
    <t>EL441_Payroll Accrual 2</t>
  </si>
  <si>
    <t>F7_EL441_PA2</t>
  </si>
  <si>
    <t>FE44-EL441-6410-9250</t>
  </si>
  <si>
    <t>FE44-EL441-6420-9260</t>
  </si>
  <si>
    <t>FE44-EL441-6425-9260</t>
  </si>
  <si>
    <t>FE44-EL441-6430-9260</t>
  </si>
  <si>
    <t>FE44-EL441-6490-9260</t>
  </si>
  <si>
    <t>FE44-EL441-6620-9260</t>
  </si>
  <si>
    <t>EL441_Payroll Accrual 1A</t>
  </si>
  <si>
    <t>F7_EL441_PA1A</t>
  </si>
  <si>
    <t>FE44-EL441-6110-5980</t>
  </si>
  <si>
    <t>5980</t>
  </si>
  <si>
    <t>598</t>
  </si>
  <si>
    <t>FE44-EL441-6110-5960</t>
  </si>
  <si>
    <t>5960</t>
  </si>
  <si>
    <t>596</t>
  </si>
  <si>
    <t>FE44-EL441-6120-5980</t>
  </si>
  <si>
    <t>EL441_Payroll Accrual 1B</t>
  </si>
  <si>
    <t>F7_EL441_PA1B</t>
  </si>
  <si>
    <t>FE44-EL441-6120-5860</t>
  </si>
  <si>
    <t>FE44-EL441-6120-5871</t>
  </si>
  <si>
    <t>FE44-EL441-6120-5940</t>
  </si>
  <si>
    <t>FE44-EL441-6120-5931</t>
  </si>
  <si>
    <t>FE44-EL441-6120-5960</t>
  </si>
  <si>
    <t>FE44-EL441-6120-5831</t>
  </si>
  <si>
    <t>FE44-EL441-6120-5820</t>
  </si>
  <si>
    <t>FE44-EL441-6110-5871</t>
  </si>
  <si>
    <t>FE44-EN440-6250-5831</t>
  </si>
  <si>
    <t>FE44-EN440-6250-5820</t>
  </si>
  <si>
    <t>FE44-EN440-6250-5932</t>
  </si>
  <si>
    <t>FE44-EN440-6250-5970</t>
  </si>
  <si>
    <t>FE44-EN440-6240-5860</t>
  </si>
  <si>
    <t>FE44-EN440-6250-5860</t>
  </si>
  <si>
    <t>FE44-EN440-6220-5970</t>
  </si>
  <si>
    <t>FE44-EN440-6220-5932</t>
  </si>
  <si>
    <t>FE44-EN440-6220-5831</t>
  </si>
  <si>
    <t>FE44-EN440-6220-5820</t>
  </si>
  <si>
    <t>FE44-EN440-6220-5860</t>
  </si>
  <si>
    <t>JRNL00476668</t>
  </si>
  <si>
    <t>FE44-EL441-6120-5950</t>
  </si>
  <si>
    <t>5950</t>
  </si>
  <si>
    <t>FE44-EL441-6120-5970</t>
  </si>
  <si>
    <t>FE44-EL441-6120-5850</t>
  </si>
  <si>
    <t>FE44-EL441-6120-9030</t>
  </si>
  <si>
    <t>FE44-EL441-6110-5850</t>
  </si>
  <si>
    <t>FE44-EL441-6110-9030</t>
  </si>
  <si>
    <t>FE44-EL441-6110-5950</t>
  </si>
  <si>
    <t>FE44-EN440-6120-5931</t>
  </si>
  <si>
    <t>FE44-EN440-6390-5860</t>
  </si>
  <si>
    <t>FE44-EN440-6330-5860</t>
  </si>
  <si>
    <t>FE44-EN440-6320-5860</t>
  </si>
  <si>
    <t>FE44-EN440-6310-5860</t>
  </si>
  <si>
    <t>JRNL00476659</t>
  </si>
  <si>
    <t>Clear WH440 Storm Benefits (incl storm)</t>
  </si>
  <si>
    <t>4FF_WH440_STRMB</t>
  </si>
  <si>
    <t>FE44-WH440-6310-5800</t>
  </si>
  <si>
    <t>Clear WH440 Veh (incl storm)</t>
  </si>
  <si>
    <t>4FF_WH440_STRMV</t>
  </si>
  <si>
    <t>JRNL00474683</t>
  </si>
  <si>
    <t>FE44-WH440-6390-5800</t>
  </si>
  <si>
    <t>FE44-WH440-6330-5800</t>
  </si>
  <si>
    <t>JRNL00476652</t>
  </si>
  <si>
    <t>Clear WH440 Fixed Pay Dept</t>
  </si>
  <si>
    <t>4FF_WH440_P</t>
  </si>
  <si>
    <t>FE44-WH440-6240-5800</t>
  </si>
  <si>
    <t>Clear WH440 Fixed Dept (excl veh)</t>
  </si>
  <si>
    <t>4FF_WH440_DXV</t>
  </si>
  <si>
    <t>JRNL00474676</t>
  </si>
  <si>
    <t>FE44-EL441-6290-5820</t>
  </si>
  <si>
    <t>Clear EL441 Py and 62s (excl Storm Proj)</t>
  </si>
  <si>
    <t>F5_EL441_STRMPYD</t>
  </si>
  <si>
    <t>FE44-EL441-6290-5931</t>
  </si>
  <si>
    <t>FE44-EL441-6290-5933</t>
  </si>
  <si>
    <t>FE44-EL441-6290-5860</t>
  </si>
  <si>
    <t>FE44-EL441-6290-5951</t>
  </si>
  <si>
    <t>FE44-EL441-6250-5940</t>
  </si>
  <si>
    <t>FE44-EL441-6250-5820</t>
  </si>
  <si>
    <t>FE44-EL441-6290-5832</t>
  </si>
  <si>
    <t>FE44-EL441-6290-5940</t>
  </si>
  <si>
    <t>FE44-EL441-6290-5932</t>
  </si>
  <si>
    <t>FE44-EL441-6290-5831</t>
  </si>
  <si>
    <t>FE44-EL441-6250-5931</t>
  </si>
  <si>
    <t>FE44-EL441-6250-5933</t>
  </si>
  <si>
    <t>FE44-EL441-6250-5860</t>
  </si>
  <si>
    <t>FE44-EL441-6250-5951</t>
  </si>
  <si>
    <t>FE44-EL441-6250-5832</t>
  </si>
  <si>
    <t>FE44-EL441-6250-5932</t>
  </si>
  <si>
    <t>FE44-EL441-6240-5860</t>
  </si>
  <si>
    <t>FE44-EL441-6240-5932</t>
  </si>
  <si>
    <t>FE44-EL441-6240-5940</t>
  </si>
  <si>
    <t>FE44-EL441-6240-5951</t>
  </si>
  <si>
    <t>FE44-EL441-6240-5832</t>
  </si>
  <si>
    <t>FE44-EL441-6250-5831</t>
  </si>
  <si>
    <t>FE44-EL441-6220-5931</t>
  </si>
  <si>
    <t>FE44-EL441-6220-5860</t>
  </si>
  <si>
    <t>FE44-EL441-6240-5931</t>
  </si>
  <si>
    <t>FE44-EL441-6240-5933</t>
  </si>
  <si>
    <t>FE44-EL441-6240-5820</t>
  </si>
  <si>
    <t>FE44-EL441-6240-5831</t>
  </si>
  <si>
    <t>FE44-EL441-6220-5820</t>
  </si>
  <si>
    <t>FE44-EL441-6220-5933</t>
  </si>
  <si>
    <t>FE44-EL441-6220-5932</t>
  </si>
  <si>
    <t>FE44-EL442-6330-5860</t>
  </si>
  <si>
    <t>Clear EL442 Veh Exp (incl Storm Proj)</t>
  </si>
  <si>
    <t>F5_EL442_STRMVEH</t>
  </si>
  <si>
    <t>FE44-EL442-6390-9020</t>
  </si>
  <si>
    <t>FE44-EL442-6390-5860</t>
  </si>
  <si>
    <t>FE44-EL441-6390-5931</t>
  </si>
  <si>
    <t>Clear EL441 Veh Exp (incl Storm Proj)</t>
  </si>
  <si>
    <t>F5_EL441_STRMVEH</t>
  </si>
  <si>
    <t>FE44-EL441-6390-5860</t>
  </si>
  <si>
    <t>FE44-EL441-6390-5831</t>
  </si>
  <si>
    <t>FE44-EL441-6390-5820</t>
  </si>
  <si>
    <t>FE44-EL441-6390-5933</t>
  </si>
  <si>
    <t>FE44-EL441-6390-5832</t>
  </si>
  <si>
    <t>FE44-EL441-6330-5940</t>
  </si>
  <si>
    <t>FE44-EL441-6330-5932</t>
  </si>
  <si>
    <t>FE44-EL441-6330-5832</t>
  </si>
  <si>
    <t>FE44-EL441-6390-5951</t>
  </si>
  <si>
    <t>FE44-EL441-6390-5940</t>
  </si>
  <si>
    <t>FE44-EL441-6390-5932</t>
  </si>
  <si>
    <t>FE44-EL441-6330-5820</t>
  </si>
  <si>
    <t>FE44-EL441-6330-5933</t>
  </si>
  <si>
    <t>FE44-EL441-6330-5931</t>
  </si>
  <si>
    <t>FE44-EL441-6330-5831</t>
  </si>
  <si>
    <t>FE44-EL441-6330-5860</t>
  </si>
  <si>
    <t>FE44-EL441-6330-5951</t>
  </si>
  <si>
    <t>FE44-EL441-6320-5860</t>
  </si>
  <si>
    <t>FE44-EL441-6320-5832</t>
  </si>
  <si>
    <t>FE44-EL441-6320-5951</t>
  </si>
  <si>
    <t>FE44-EL441-6320-5940</t>
  </si>
  <si>
    <t>FE44-EL441-6320-5932</t>
  </si>
  <si>
    <t>FE44-EL441-6320-5820</t>
  </si>
  <si>
    <t>FE44-EL441-6310-5951</t>
  </si>
  <si>
    <t>FE44-EL441-6310-5832</t>
  </si>
  <si>
    <t>FE44-EL441-6310-5931</t>
  </si>
  <si>
    <t>FE44-EL441-6320-5831</t>
  </si>
  <si>
    <t>FE44-EL441-6320-5933</t>
  </si>
  <si>
    <t>FE44-EL441-6320-5931</t>
  </si>
  <si>
    <t>FE44-EL441-6310-5933</t>
  </si>
  <si>
    <t>FE44-EL441-6310-5820</t>
  </si>
  <si>
    <t>FE44-EL441-6310-5831</t>
  </si>
  <si>
    <t>FE44-EL441-6310-5860</t>
  </si>
  <si>
    <t>FE44-EL441-6310-5932</t>
  </si>
  <si>
    <t>FE44-EL441-6310-5940</t>
  </si>
  <si>
    <t>FE44-WH440-6290-5800</t>
  </si>
  <si>
    <t>FE44-WH440-6210-5800</t>
  </si>
  <si>
    <t>FE44-WH440-6220-5800</t>
  </si>
  <si>
    <t>FE44-WH440-6250-5800</t>
  </si>
  <si>
    <t>JRNL00476673</t>
  </si>
  <si>
    <t>FC B43-Salaries</t>
  </si>
  <si>
    <t>FE44-EL442-6290-9020</t>
  </si>
  <si>
    <t>Clear EL442 Pay and Dept</t>
  </si>
  <si>
    <t>F5_EL442_PD</t>
  </si>
  <si>
    <t>FE44-EL442-6310-9020</t>
  </si>
  <si>
    <t>FE44-EL442-6310-5860</t>
  </si>
  <si>
    <t>FE44-EL442-6320-5860</t>
  </si>
  <si>
    <t>FE44-EL442-6320-9020</t>
  </si>
  <si>
    <t>FE44-EL442-6330-9020</t>
  </si>
  <si>
    <t>FE44-EL442-6240-9020</t>
  </si>
  <si>
    <t>FE44-EL442-6240-5860</t>
  </si>
  <si>
    <t>FE44-EL442-6290-5860</t>
  </si>
  <si>
    <t>FE44-EL441-6220-5832</t>
  </si>
  <si>
    <t>FE44-EL441-6220-5951</t>
  </si>
  <si>
    <t>FE44-EL441-6220-5940</t>
  </si>
  <si>
    <t>FE44-EL441-6210-5940</t>
  </si>
  <si>
    <t>FE44-EL441-6210-5832</t>
  </si>
  <si>
    <t>FE44-EL441-6210-5931</t>
  </si>
  <si>
    <t>FE44-EL441-6210-5820</t>
  </si>
  <si>
    <t>FE44-EL441-6210-5933</t>
  </si>
  <si>
    <t>FE44-EL441-6220-5831</t>
  </si>
  <si>
    <t>FE44-EL441-6210-5831</t>
  </si>
  <si>
    <t>FE44-EL441-6210-5951</t>
  </si>
  <si>
    <t>FE44-EL441-6210-5932</t>
  </si>
  <si>
    <t>FE44-EL441-6210-5860</t>
  </si>
  <si>
    <t>Clear EL442 Benefits</t>
  </si>
  <si>
    <t>F5_EL442_BC</t>
  </si>
  <si>
    <t>Clear EL441 Benefits</t>
  </si>
  <si>
    <t>F5_EL441_B</t>
  </si>
  <si>
    <t>FE44-EL441-6310-5871</t>
  </si>
  <si>
    <t>FE44-EL441-6320-5980</t>
  </si>
  <si>
    <t>FE44-EL441-6310-5960</t>
  </si>
  <si>
    <t>FE44-EL441-6310-5980</t>
  </si>
  <si>
    <t>FE44-EL442-6250-9030</t>
  </si>
  <si>
    <t>FC B47-OT/On Call/CT</t>
  </si>
  <si>
    <t>FE44-EL441-6290-5980</t>
  </si>
  <si>
    <t>FE44-EL441-6210-5871</t>
  </si>
  <si>
    <t>FE44-EL441-6220-5871</t>
  </si>
  <si>
    <t>FE44-EL441-6390-5960</t>
  </si>
  <si>
    <t>FE44-EL441-6390-5871</t>
  </si>
  <si>
    <t>FE44-EL441-6390-5980</t>
  </si>
  <si>
    <t>FE44-EL441-6330-5960</t>
  </si>
  <si>
    <t>FE44-EL441-6330-5871</t>
  </si>
  <si>
    <t>FE44-EL441-6330-5980</t>
  </si>
  <si>
    <t>FE44-EL441-6320-5960</t>
  </si>
  <si>
    <t>FE44-EL441-6320-5871</t>
  </si>
  <si>
    <t>FE44-EL441-6290-5871</t>
  </si>
  <si>
    <t>FE44-EL441-6290-5960</t>
  </si>
  <si>
    <t>FE44-EL441-6250-5871</t>
  </si>
  <si>
    <t>FE44-EL441-6250-5960</t>
  </si>
  <si>
    <t>FE44-EL441-6250-5980</t>
  </si>
  <si>
    <t>FE44-EL441-6240-5960</t>
  </si>
  <si>
    <t>FE44-EL441-6240-5980</t>
  </si>
  <si>
    <t>FE44-EL442-6390-9030</t>
  </si>
  <si>
    <t>FE44-EL442-6320-9030</t>
  </si>
  <si>
    <t>FE44-EL442-6330-9030</t>
  </si>
  <si>
    <t>FE44-EL442-6250-5860</t>
  </si>
  <si>
    <t>FE44-EL442-6250-9020</t>
  </si>
  <si>
    <t>FE44-EL442-6310-9030</t>
  </si>
  <si>
    <t>FE44-EL442-6240-9030</t>
  </si>
  <si>
    <t>FE44-EL441-6210-5960</t>
  </si>
  <si>
    <t>FE44-EL441-6220-5980</t>
  </si>
  <si>
    <t>FE44-EL441-6220-5960</t>
  </si>
  <si>
    <t>FE44-EL441-6210-5980</t>
  </si>
  <si>
    <t>Code</t>
  </si>
  <si>
    <t>1010</t>
  </si>
  <si>
    <t>Plant in Service</t>
  </si>
  <si>
    <t>1011</t>
  </si>
  <si>
    <t>Property under Capital Leases</t>
  </si>
  <si>
    <t>1015</t>
  </si>
  <si>
    <t>Gas Plant Acquisition Adjustment</t>
  </si>
  <si>
    <t>1040</t>
  </si>
  <si>
    <t>Leased Plant</t>
  </si>
  <si>
    <t>1050</t>
  </si>
  <si>
    <t>Plant Held for Future Use</t>
  </si>
  <si>
    <t>1070</t>
  </si>
  <si>
    <t>CWIP</t>
  </si>
  <si>
    <t>1071</t>
  </si>
  <si>
    <t>SWIP</t>
  </si>
  <si>
    <t>107A</t>
  </si>
  <si>
    <t>CWIP Accruals</t>
  </si>
  <si>
    <t>107B</t>
  </si>
  <si>
    <t>Billings on CWIP</t>
  </si>
  <si>
    <t>107C</t>
  </si>
  <si>
    <t>Clear CWIP</t>
  </si>
  <si>
    <t>107G</t>
  </si>
  <si>
    <t>CWIP Accruals - GRIP Only</t>
  </si>
  <si>
    <t>1080</t>
  </si>
  <si>
    <t>Accumulated Depreciation</t>
  </si>
  <si>
    <t>1081</t>
  </si>
  <si>
    <t>Accumulated Amortization</t>
  </si>
  <si>
    <t>1085</t>
  </si>
  <si>
    <t>Amortization of Acquisition Adjustment</t>
  </si>
  <si>
    <t>1089</t>
  </si>
  <si>
    <t>RWIP</t>
  </si>
  <si>
    <t>108A</t>
  </si>
  <si>
    <t>RWIP Accruals</t>
  </si>
  <si>
    <t>108G</t>
  </si>
  <si>
    <t>RWIP Accruals - GRIP Only</t>
  </si>
  <si>
    <t>108S</t>
  </si>
  <si>
    <t>Accumulated Negative Salvage Value</t>
  </si>
  <si>
    <t>1090</t>
  </si>
  <si>
    <t>Trading Securities</t>
  </si>
  <si>
    <t>1091</t>
  </si>
  <si>
    <t>Non-Utility Property</t>
  </si>
  <si>
    <t>1092</t>
  </si>
  <si>
    <t>Misc Investments-Real Estate</t>
  </si>
  <si>
    <t>1093</t>
  </si>
  <si>
    <t>Accumulated Depr-Real Estate</t>
  </si>
  <si>
    <t>1095</t>
  </si>
  <si>
    <t>Dividends Receivable</t>
  </si>
  <si>
    <t>10A1</t>
  </si>
  <si>
    <t>Investments in Sub-Aspire</t>
  </si>
  <si>
    <t>10AB</t>
  </si>
  <si>
    <t>Investments in Sub-Absolute</t>
  </si>
  <si>
    <t>10AC</t>
  </si>
  <si>
    <t>Investments in Sub-Austin Cox</t>
  </si>
  <si>
    <t>10AQ</t>
  </si>
  <si>
    <t>Investment in Sub-Aquarius</t>
  </si>
  <si>
    <t>10BP</t>
  </si>
  <si>
    <t>Investment in Sub-BravePoint</t>
  </si>
  <si>
    <t>10CA</t>
  </si>
  <si>
    <t>Investment in Sub-Currin &amp; Associates</t>
  </si>
  <si>
    <t>10CD</t>
  </si>
  <si>
    <t>Investment in Sub-Capital Data System</t>
  </si>
  <si>
    <t>10CF</t>
  </si>
  <si>
    <t>Investment in Sub-Central Florida Gas</t>
  </si>
  <si>
    <t>10CW</t>
  </si>
  <si>
    <t>Investment in Sub-Carroll Water Services</t>
  </si>
  <si>
    <t>10DE</t>
  </si>
  <si>
    <t>Investment in Sub-Delaware Division</t>
  </si>
  <si>
    <t>10DN</t>
  </si>
  <si>
    <t>Investment in Sub-OnSight Energy</t>
  </si>
  <si>
    <t>10DP</t>
  </si>
  <si>
    <t>Investment in Sub-Delaware PDS</t>
  </si>
  <si>
    <t>10DW</t>
  </si>
  <si>
    <t>Investment in Sub-Douglas Water</t>
  </si>
  <si>
    <t>10DX</t>
  </si>
  <si>
    <t>Investment in Sub-Dover Exploration</t>
  </si>
  <si>
    <t>10EF</t>
  </si>
  <si>
    <t>Investment in Sub-Eight Flags Energy</t>
  </si>
  <si>
    <t>10ER</t>
  </si>
  <si>
    <t>Investment in Sub-ES Real Estate</t>
  </si>
  <si>
    <t>10ES</t>
  </si>
  <si>
    <t>Investment in Sub-ESNG</t>
  </si>
  <si>
    <t>10FC</t>
  </si>
  <si>
    <t>Investment in Sub-FPU</t>
  </si>
  <si>
    <t>10FE</t>
  </si>
  <si>
    <t>Investment in Sub-FPU ELectric</t>
  </si>
  <si>
    <t>10FF</t>
  </si>
  <si>
    <t>Investment in Sub-FloGas</t>
  </si>
  <si>
    <t>10FG</t>
  </si>
  <si>
    <t>Investment in Sub-Florida CGS</t>
  </si>
  <si>
    <t>10FI</t>
  </si>
  <si>
    <t>Investment in Sub-FPU Indiantown</t>
  </si>
  <si>
    <t>10FM</t>
  </si>
  <si>
    <t>Investment in Sub-FPU M&amp;J</t>
  </si>
  <si>
    <t>10FN</t>
  </si>
  <si>
    <t>Investment in Sub-FPU Natural Gas</t>
  </si>
  <si>
    <t>10FP</t>
  </si>
  <si>
    <t>Investment in Sub-Florida PDS</t>
  </si>
  <si>
    <t>10FT</t>
  </si>
  <si>
    <t>Investment in Sub-Ft. Meade</t>
  </si>
  <si>
    <t>10GE</t>
  </si>
  <si>
    <t>Investment in Sub-Grove Energy</t>
  </si>
  <si>
    <t>10IM</t>
  </si>
  <si>
    <t>Investment in Sub-Intermountain Water</t>
  </si>
  <si>
    <t>10IN</t>
  </si>
  <si>
    <t>Investment in Sub-CPK Investment Company</t>
  </si>
  <si>
    <t>10MD</t>
  </si>
  <si>
    <t>Investment in Sub-Maryland Division</t>
  </si>
  <si>
    <t>10MP</t>
  </si>
  <si>
    <t>Investment in Sub-Maryland PDS</t>
  </si>
  <si>
    <t>10P1</t>
  </si>
  <si>
    <t>Investment in Sub-Delaware PPS</t>
  </si>
  <si>
    <t>10P2</t>
  </si>
  <si>
    <t>Investment in Sub-Maryland PPS</t>
  </si>
  <si>
    <t>10PC</t>
  </si>
  <si>
    <t>Investment in Sub-PIPECO</t>
  </si>
  <si>
    <t>10PE</t>
  </si>
  <si>
    <t>Investment in Sub-Peninsula Energy</t>
  </si>
  <si>
    <t>10PP</t>
  </si>
  <si>
    <t>Investment in Sub-Delmarva PDS</t>
  </si>
  <si>
    <t>10PS</t>
  </si>
  <si>
    <t>Investment in Sub-PESCO Inc</t>
  </si>
  <si>
    <t>10RO</t>
  </si>
  <si>
    <t>Investment in Sub-Rochester</t>
  </si>
  <si>
    <t>10SC</t>
  </si>
  <si>
    <t>Investment in Sub-Sharp CGS</t>
  </si>
  <si>
    <t>10SE</t>
  </si>
  <si>
    <t>Investment in Sub-Sharp Energy</t>
  </si>
  <si>
    <t>10SF</t>
  </si>
  <si>
    <t>Investment in Sub-Sharp Florida</t>
  </si>
  <si>
    <t>10SG</t>
  </si>
  <si>
    <t>Investment in Sub-Sharpgas</t>
  </si>
  <si>
    <t>10SK</t>
  </si>
  <si>
    <t>Investment in Sub-Skipjack</t>
  </si>
  <si>
    <t>10SO</t>
  </si>
  <si>
    <t>Investment in Sub-Sharp Oil</t>
  </si>
  <si>
    <t>10SV</t>
  </si>
  <si>
    <t>Investment in Sub-CPK Service Company</t>
  </si>
  <si>
    <t>10SW</t>
  </si>
  <si>
    <t>Investment in Sub-Sharp Water</t>
  </si>
  <si>
    <t>10TR</t>
  </si>
  <si>
    <t>Investment in Sub-Tri-County</t>
  </si>
  <si>
    <t>10TW</t>
  </si>
  <si>
    <t>Investment in Sub-Tolan Water</t>
  </si>
  <si>
    <t>10WC</t>
  </si>
  <si>
    <t>Investment in Sub-Worcester County</t>
  </si>
  <si>
    <t>10XE</t>
  </si>
  <si>
    <t>Investment in Sub-Xeron</t>
  </si>
  <si>
    <t>1110</t>
  </si>
  <si>
    <t>Cash-General Disbursements</t>
  </si>
  <si>
    <t>111C</t>
  </si>
  <si>
    <t>Citizens General Disbursements</t>
  </si>
  <si>
    <t>1120</t>
  </si>
  <si>
    <t>Cash Management Account</t>
  </si>
  <si>
    <t>112C</t>
  </si>
  <si>
    <t>Citizens Cash Management Account</t>
  </si>
  <si>
    <t>1130</t>
  </si>
  <si>
    <t>Cash-Imprest Account</t>
  </si>
  <si>
    <t>1140</t>
  </si>
  <si>
    <t>Cash-Depository Account</t>
  </si>
  <si>
    <t>1149</t>
  </si>
  <si>
    <t>Direct Debits Clearing</t>
  </si>
  <si>
    <t>1150</t>
  </si>
  <si>
    <t>Cash-Payroll</t>
  </si>
  <si>
    <t>1160</t>
  </si>
  <si>
    <t>Cash-Customer Refunds</t>
  </si>
  <si>
    <t>1170</t>
  </si>
  <si>
    <t>Petty Cash</t>
  </si>
  <si>
    <t>1191</t>
  </si>
  <si>
    <t>IC Payments Credit Card</t>
  </si>
  <si>
    <t>1192</t>
  </si>
  <si>
    <t>IC Payments</t>
  </si>
  <si>
    <t>1193</t>
  </si>
  <si>
    <t>IC Payments-Pay by Phone</t>
  </si>
  <si>
    <t>1194</t>
  </si>
  <si>
    <t>IC Payments-Auto Deduct</t>
  </si>
  <si>
    <t>1199</t>
  </si>
  <si>
    <t>Cash Clearing</t>
  </si>
  <si>
    <t>119C</t>
  </si>
  <si>
    <t>Cash Clearing-Citizens</t>
  </si>
  <si>
    <t>11BA</t>
  </si>
  <si>
    <t>Deposit on Sale of Bondable Asset</t>
  </si>
  <si>
    <t>11DR</t>
  </si>
  <si>
    <t>Deposit-Dividend Reinvestment Plan</t>
  </si>
  <si>
    <t>11NC</t>
  </si>
  <si>
    <t>Negative Cash Reclass</t>
  </si>
  <si>
    <t>1210</t>
  </si>
  <si>
    <t>Notes Receivable</t>
  </si>
  <si>
    <t>1220</t>
  </si>
  <si>
    <t>Accounts Receivable</t>
  </si>
  <si>
    <t>1225</t>
  </si>
  <si>
    <t>Provision for Bad Debts</t>
  </si>
  <si>
    <t>1230</t>
  </si>
  <si>
    <t>Accounts Receivable-Merchandise</t>
  </si>
  <si>
    <t>1240</t>
  </si>
  <si>
    <t>Accounts Receivable-Gas Marketer</t>
  </si>
  <si>
    <t>1241</t>
  </si>
  <si>
    <t>Accounts Receivable-Gas Marketer SS</t>
  </si>
  <si>
    <t>1250</t>
  </si>
  <si>
    <t>Accounts Receivable-Service</t>
  </si>
  <si>
    <t>1260</t>
  </si>
  <si>
    <t>Accounts Receivable-OSS</t>
  </si>
  <si>
    <t>1265</t>
  </si>
  <si>
    <t>AR-Interbranch Collections</t>
  </si>
  <si>
    <t>1270</t>
  </si>
  <si>
    <t>Accounts Receivable-Return Checks</t>
  </si>
  <si>
    <t>1275</t>
  </si>
  <si>
    <t>Accounts Receivable Unbilled Rev-Margin</t>
  </si>
  <si>
    <t>1276</t>
  </si>
  <si>
    <t>Accounts Receivable Unbilled Rev-Fuel</t>
  </si>
  <si>
    <t>1280</t>
  </si>
  <si>
    <t>Receivable-Health Insurance Stop Loss</t>
  </si>
  <si>
    <t>1285</t>
  </si>
  <si>
    <t>Receivable-Recoverable from Insurance</t>
  </si>
  <si>
    <t>1290</t>
  </si>
  <si>
    <t>Employee Receivables</t>
  </si>
  <si>
    <t>1299</t>
  </si>
  <si>
    <t>Miscellaneous Accounts Receivable</t>
  </si>
  <si>
    <t>12CL</t>
  </si>
  <si>
    <t>Accounts Receivable Adjustment Clearing</t>
  </si>
  <si>
    <t>12CR</t>
  </si>
  <si>
    <t>Accounts Receivable Credits</t>
  </si>
  <si>
    <t>12GB</t>
  </si>
  <si>
    <t>Accounts Receivable-Gas Bills</t>
  </si>
  <si>
    <t>12VC</t>
  </si>
  <si>
    <t>A/R Valuation Credit</t>
  </si>
  <si>
    <t>1300</t>
  </si>
  <si>
    <t>Inter-company Note</t>
  </si>
  <si>
    <t>1310</t>
  </si>
  <si>
    <t>IC with Delmarva Natural Gas</t>
  </si>
  <si>
    <t>1320</t>
  </si>
  <si>
    <t>IC with Delmarva Propane</t>
  </si>
  <si>
    <t>1330</t>
  </si>
  <si>
    <t>IC with Florida</t>
  </si>
  <si>
    <t>1340</t>
  </si>
  <si>
    <t>IC with FPU Alloc (40)</t>
  </si>
  <si>
    <t>1341</t>
  </si>
  <si>
    <t>IC with FPU Alloc (4102)</t>
  </si>
  <si>
    <t>1345</t>
  </si>
  <si>
    <t>IC with FPU Alloc (4502)</t>
  </si>
  <si>
    <t>134W</t>
  </si>
  <si>
    <t>IC with FPU Alloc (4001 Whse)</t>
  </si>
  <si>
    <t>1350</t>
  </si>
  <si>
    <t>IC with AE01 Alloc (5000)</t>
  </si>
  <si>
    <t>1360</t>
  </si>
  <si>
    <t>IC with Corporate</t>
  </si>
  <si>
    <t>1370</t>
  </si>
  <si>
    <t>IC with Water</t>
  </si>
  <si>
    <t>1380</t>
  </si>
  <si>
    <t>IC with Other</t>
  </si>
  <si>
    <t>1391</t>
  </si>
  <si>
    <t>IC with DMV OLD</t>
  </si>
  <si>
    <t>1392</t>
  </si>
  <si>
    <t>IC with FLA OLD</t>
  </si>
  <si>
    <t>13A1</t>
  </si>
  <si>
    <t>IC with Aspire Energy of Ohio</t>
  </si>
  <si>
    <t>13AB</t>
  </si>
  <si>
    <t>IC with Absolute</t>
  </si>
  <si>
    <t>13AC</t>
  </si>
  <si>
    <t>IC with Austin Cox</t>
  </si>
  <si>
    <t>13AQ</t>
  </si>
  <si>
    <t>IC with Aquarius</t>
  </si>
  <si>
    <t>13BP</t>
  </si>
  <si>
    <t>IC with BravePoint</t>
  </si>
  <si>
    <t>13CF</t>
  </si>
  <si>
    <t>IC with Central Florida Gas</t>
  </si>
  <si>
    <t>13CU</t>
  </si>
  <si>
    <t>IC with CU</t>
  </si>
  <si>
    <t>13CW</t>
  </si>
  <si>
    <t>IC with Carroll</t>
  </si>
  <si>
    <t>13DE</t>
  </si>
  <si>
    <t>IC with Delaware Division</t>
  </si>
  <si>
    <t>13DN</t>
  </si>
  <si>
    <t>IC with Distributed Energy</t>
  </si>
  <si>
    <t>13DP</t>
  </si>
  <si>
    <t>IC with Delaware PDS</t>
  </si>
  <si>
    <t>13DW</t>
  </si>
  <si>
    <t>IC with Douglas</t>
  </si>
  <si>
    <t>13EF</t>
  </si>
  <si>
    <t>IC with Eight Flags</t>
  </si>
  <si>
    <t>13ER</t>
  </si>
  <si>
    <t>IC with Eastern Shore Real Estate</t>
  </si>
  <si>
    <t>13ES</t>
  </si>
  <si>
    <t>IC with Eastern Shore</t>
  </si>
  <si>
    <t>13FC</t>
  </si>
  <si>
    <t>IC with FPU Parent</t>
  </si>
  <si>
    <t>13FE</t>
  </si>
  <si>
    <t>IC with FPU Electric</t>
  </si>
  <si>
    <t>13FF</t>
  </si>
  <si>
    <t>IC with FPU Flo-Gas</t>
  </si>
  <si>
    <t>13FG</t>
  </si>
  <si>
    <t>IC with Florida CGS</t>
  </si>
  <si>
    <t>13FI</t>
  </si>
  <si>
    <t>IC with Indiantown</t>
  </si>
  <si>
    <t>13FM</t>
  </si>
  <si>
    <t>IC with FPU M&amp;J</t>
  </si>
  <si>
    <t>13FN</t>
  </si>
  <si>
    <t>IC with FPU Natural Gas</t>
  </si>
  <si>
    <t>13FP</t>
  </si>
  <si>
    <t>IC with Florida PDS</t>
  </si>
  <si>
    <t>13FS</t>
  </si>
  <si>
    <t>IC with FPU CGS</t>
  </si>
  <si>
    <t>13FT</t>
  </si>
  <si>
    <t>IC with Ft. Meade</t>
  </si>
  <si>
    <t>13GE</t>
  </si>
  <si>
    <t>IC with Grove Energy</t>
  </si>
  <si>
    <t>13IM</t>
  </si>
  <si>
    <t>IC with Intermountain</t>
  </si>
  <si>
    <t>13IN</t>
  </si>
  <si>
    <t>IC with CPK Investment Company</t>
  </si>
  <si>
    <t>13MD</t>
  </si>
  <si>
    <t>IC with Maryland Division</t>
  </si>
  <si>
    <t>13MP</t>
  </si>
  <si>
    <t>IC with Maryland PDS</t>
  </si>
  <si>
    <t>13P1</t>
  </si>
  <si>
    <t>IC with Delaware PPS (old)</t>
  </si>
  <si>
    <t>13P2</t>
  </si>
  <si>
    <t>IC with Maryland PPS (old)</t>
  </si>
  <si>
    <t>13PC</t>
  </si>
  <si>
    <t>IC with PIPECO</t>
  </si>
  <si>
    <t>13PE</t>
  </si>
  <si>
    <t>IC with PESCO</t>
  </si>
  <si>
    <t>13PP</t>
  </si>
  <si>
    <t>IC with Delmarva PDS</t>
  </si>
  <si>
    <t>13PS</t>
  </si>
  <si>
    <t>13RO</t>
  </si>
  <si>
    <t>IC with Rochester</t>
  </si>
  <si>
    <t>13SC</t>
  </si>
  <si>
    <t>IC with Sharp CGS</t>
  </si>
  <si>
    <t>13SE</t>
  </si>
  <si>
    <t>IC with Sharp Energy</t>
  </si>
  <si>
    <t>13SF</t>
  </si>
  <si>
    <t>IC with Sharp Florida</t>
  </si>
  <si>
    <t>13SG</t>
  </si>
  <si>
    <t>IC with Sharpgas</t>
  </si>
  <si>
    <t>13SK</t>
  </si>
  <si>
    <t>IC with Skipjack</t>
  </si>
  <si>
    <t>13SP</t>
  </si>
  <si>
    <t>IC with CW-Severna Park</t>
  </si>
  <si>
    <t>13SS</t>
  </si>
  <si>
    <t>IC with Sam Shannahan</t>
  </si>
  <si>
    <t>13SV</t>
  </si>
  <si>
    <t>IC with CPK Service Company</t>
  </si>
  <si>
    <t>13SW</t>
  </si>
  <si>
    <t>IC with Water Corp</t>
  </si>
  <si>
    <t>13TR</t>
  </si>
  <si>
    <t>IC with Tri-County</t>
  </si>
  <si>
    <t>13TW</t>
  </si>
  <si>
    <t>IC with Tolan</t>
  </si>
  <si>
    <t>13WC</t>
  </si>
  <si>
    <t>IC with Worcester County</t>
  </si>
  <si>
    <t>13XE</t>
  </si>
  <si>
    <t>IC with Xeron</t>
  </si>
  <si>
    <t>13XX</t>
  </si>
  <si>
    <t>IC with XX</t>
  </si>
  <si>
    <t>1400</t>
  </si>
  <si>
    <t>Propane Inventory-Bulk</t>
  </si>
  <si>
    <t>1401</t>
  </si>
  <si>
    <t>Propane Inventory-Metered</t>
  </si>
  <si>
    <t>1402</t>
  </si>
  <si>
    <t>Propane Inventory-Bulk Other</t>
  </si>
  <si>
    <t>1403</t>
  </si>
  <si>
    <t>Propane Inventory-Loss Reserve</t>
  </si>
  <si>
    <t>1404</t>
  </si>
  <si>
    <t>Propane Inventory-Xeron/Hedge</t>
  </si>
  <si>
    <t>1405</t>
  </si>
  <si>
    <t>Propane Purchases</t>
  </si>
  <si>
    <t>1406</t>
  </si>
  <si>
    <t>Internal Freight Charges</t>
  </si>
  <si>
    <t>1407</t>
  </si>
  <si>
    <t>Truck Freight</t>
  </si>
  <si>
    <t>1408</t>
  </si>
  <si>
    <t>Railcar Freight</t>
  </si>
  <si>
    <t>1409</t>
  </si>
  <si>
    <t>Propane Inventory Prepayments</t>
  </si>
  <si>
    <t>1410</t>
  </si>
  <si>
    <t>Propane Purchase Clearing</t>
  </si>
  <si>
    <t>1411</t>
  </si>
  <si>
    <t>Propane Freight Clearing</t>
  </si>
  <si>
    <t>1412</t>
  </si>
  <si>
    <t>Propane Cost Clearing</t>
  </si>
  <si>
    <t>1421</t>
  </si>
  <si>
    <t>Appliance Inventory</t>
  </si>
  <si>
    <t>1422</t>
  </si>
  <si>
    <t>Appliance Inventory Allowance</t>
  </si>
  <si>
    <t>1423</t>
  </si>
  <si>
    <t>Freight on Appliance Inventory</t>
  </si>
  <si>
    <t>1424</t>
  </si>
  <si>
    <t>Merchandise-Leased Equipment</t>
  </si>
  <si>
    <t>1429</t>
  </si>
  <si>
    <t>Other Inventory</t>
  </si>
  <si>
    <t>1430</t>
  </si>
  <si>
    <t>Gasoline Inventory</t>
  </si>
  <si>
    <t>1431</t>
  </si>
  <si>
    <t>Construction/Service Inventory</t>
  </si>
  <si>
    <t>1432</t>
  </si>
  <si>
    <t>Compressor Station Inventory</t>
  </si>
  <si>
    <t>1433</t>
  </si>
  <si>
    <t>Truck Stock Inventory</t>
  </si>
  <si>
    <t>1434</t>
  </si>
  <si>
    <t>Cycle Count Adjustment</t>
  </si>
  <si>
    <t>1435</t>
  </si>
  <si>
    <t>Physical Inventory Adjustment</t>
  </si>
  <si>
    <t>1436</t>
  </si>
  <si>
    <t>Inventory Transfers in Transit</t>
  </si>
  <si>
    <t>1437</t>
  </si>
  <si>
    <t>Standard Cost Changes</t>
  </si>
  <si>
    <t>1438</t>
  </si>
  <si>
    <t>Purchase Price Variance</t>
  </si>
  <si>
    <t>1439</t>
  </si>
  <si>
    <t>Construction/Service Inventory Clearing</t>
  </si>
  <si>
    <t>1441</t>
  </si>
  <si>
    <t>Prepaid Storages</t>
  </si>
  <si>
    <t>1442</t>
  </si>
  <si>
    <t>Prepaid Gas Imbalances</t>
  </si>
  <si>
    <t>144A</t>
  </si>
  <si>
    <t>Prepaid Storages-GSS1</t>
  </si>
  <si>
    <t>144B</t>
  </si>
  <si>
    <t>Prepaid Storages-PS1</t>
  </si>
  <si>
    <t>144C</t>
  </si>
  <si>
    <t>Prepaid Storages-LGA1</t>
  </si>
  <si>
    <t>144D</t>
  </si>
  <si>
    <t>Prepaid Storages-WSS1</t>
  </si>
  <si>
    <t>144E</t>
  </si>
  <si>
    <t>Prepaid Storages-LSS</t>
  </si>
  <si>
    <t>144F</t>
  </si>
  <si>
    <t>Prepaid Storages-FSS</t>
  </si>
  <si>
    <t>144G</t>
  </si>
  <si>
    <t>Prepaid Storages-FSS (OLD)</t>
  </si>
  <si>
    <t>144H</t>
  </si>
  <si>
    <t>Prepaid Storages-ESS</t>
  </si>
  <si>
    <t>144I</t>
  </si>
  <si>
    <t>Prepaid Storages-EESWS</t>
  </si>
  <si>
    <t>1500</t>
  </si>
  <si>
    <t>Prepaid Taxes</t>
  </si>
  <si>
    <t>1510</t>
  </si>
  <si>
    <t>Prepaid Insurance</t>
  </si>
  <si>
    <t>1520</t>
  </si>
  <si>
    <t>Prepaid Maintenance</t>
  </si>
  <si>
    <t>1530</t>
  </si>
  <si>
    <t>Prepaid Rent</t>
  </si>
  <si>
    <t>1531</t>
  </si>
  <si>
    <t>Prepaid Land Leases</t>
  </si>
  <si>
    <t>1532</t>
  </si>
  <si>
    <t>Prepaid Security Deposits</t>
  </si>
  <si>
    <t>1540</t>
  </si>
  <si>
    <t>Prepaid Directors Fees</t>
  </si>
  <si>
    <t>1550</t>
  </si>
  <si>
    <t>Prepaid Other</t>
  </si>
  <si>
    <t>1551</t>
  </si>
  <si>
    <t>Prepaid Postage</t>
  </si>
  <si>
    <t>1552</t>
  </si>
  <si>
    <t>Prepaid Supply</t>
  </si>
  <si>
    <t>1553</t>
  </si>
  <si>
    <t>Prepaid Franchise Fees</t>
  </si>
  <si>
    <t>1560</t>
  </si>
  <si>
    <t>Mark-to-Market Asset</t>
  </si>
  <si>
    <t>1570</t>
  </si>
  <si>
    <t>Gain on Hedging Activities</t>
  </si>
  <si>
    <t>1575</t>
  </si>
  <si>
    <t>Margin Investment Asset</t>
  </si>
  <si>
    <t>157X</t>
  </si>
  <si>
    <t>Imbalance Clearing-Asset</t>
  </si>
  <si>
    <t>1580</t>
  </si>
  <si>
    <t>Retentions</t>
  </si>
  <si>
    <t>1600</t>
  </si>
  <si>
    <t>Conservation Cost Recovery Asset</t>
  </si>
  <si>
    <t>1601</t>
  </si>
  <si>
    <t>Conservation Cost Recovery Clearing</t>
  </si>
  <si>
    <t>1609</t>
  </si>
  <si>
    <t>GRIP Clearing</t>
  </si>
  <si>
    <t>1610</t>
  </si>
  <si>
    <t>PSC Assessment</t>
  </si>
  <si>
    <t>1620</t>
  </si>
  <si>
    <t>Self Insurance Asset</t>
  </si>
  <si>
    <t>1630</t>
  </si>
  <si>
    <t>Flex Rate Asset</t>
  </si>
  <si>
    <t>1660</t>
  </si>
  <si>
    <t>Cash In/Cash Out Reg Asset</t>
  </si>
  <si>
    <t>1662</t>
  </si>
  <si>
    <t>Gas Required for Operations</t>
  </si>
  <si>
    <t>1670</t>
  </si>
  <si>
    <t>Transco Storage Imbalance</t>
  </si>
  <si>
    <t>1671</t>
  </si>
  <si>
    <t>Swing Transportation Imbalances</t>
  </si>
  <si>
    <t>1672</t>
  </si>
  <si>
    <t>Swing Transportation Imbalances-Storage</t>
  </si>
  <si>
    <t>1679</t>
  </si>
  <si>
    <t>Operational Balancing Acct CLR</t>
  </si>
  <si>
    <t>1680</t>
  </si>
  <si>
    <t>Deferred Expansion Costs</t>
  </si>
  <si>
    <t>1691</t>
  </si>
  <si>
    <t>Unrecovered Purch Gas/Elec Cost</t>
  </si>
  <si>
    <t>1692</t>
  </si>
  <si>
    <t>Unrecovered PGC-To Recoup</t>
  </si>
  <si>
    <t>1693</t>
  </si>
  <si>
    <t>Unrecovered PGC-Prior Period ACA</t>
  </si>
  <si>
    <t>16EC</t>
  </si>
  <si>
    <t>Estimated Over/Under Collections</t>
  </si>
  <si>
    <t>16ES</t>
  </si>
  <si>
    <t>Estimated Over/Under Shared Margin</t>
  </si>
  <si>
    <t>16NG</t>
  </si>
  <si>
    <t>General Service Revenue Normalization</t>
  </si>
  <si>
    <t>16NR</t>
  </si>
  <si>
    <t>Residential Revenue Normalization</t>
  </si>
  <si>
    <t>16PG</t>
  </si>
  <si>
    <t>Unrecovered PGC-DB CLR</t>
  </si>
  <si>
    <t>16SM</t>
  </si>
  <si>
    <t>Unrecovered GSR-Shared Margins</t>
  </si>
  <si>
    <t>16UR</t>
  </si>
  <si>
    <t>Unrecovered PGC-Unbilled Revenue</t>
  </si>
  <si>
    <t>1700</t>
  </si>
  <si>
    <t>Deferred Gas Supply</t>
  </si>
  <si>
    <t>1710</t>
  </si>
  <si>
    <t>Deferred Gas Required for Operations</t>
  </si>
  <si>
    <t>1720</t>
  </si>
  <si>
    <t>Environmental Regulatory Assets</t>
  </si>
  <si>
    <t>1729</t>
  </si>
  <si>
    <t>Environmental Regulatory Assets Contra</t>
  </si>
  <si>
    <t>172A</t>
  </si>
  <si>
    <t>Deferred Environmental-Recovery A</t>
  </si>
  <si>
    <t>172B</t>
  </si>
  <si>
    <t>Deferred Environmental-Recovery B</t>
  </si>
  <si>
    <t>172C</t>
  </si>
  <si>
    <t>Deferred Environmental-Recovery C</t>
  </si>
  <si>
    <t>173A</t>
  </si>
  <si>
    <t>Deferred Environmental-Collection A</t>
  </si>
  <si>
    <t>173B</t>
  </si>
  <si>
    <t>Deferred Environmental-Collection B</t>
  </si>
  <si>
    <t>173C</t>
  </si>
  <si>
    <t>Deferred Environmental-Collection C</t>
  </si>
  <si>
    <t>173D</t>
  </si>
  <si>
    <t>Deferred Environmental-Collection D</t>
  </si>
  <si>
    <t>173E</t>
  </si>
  <si>
    <t>Deferred Environmental-Collection E</t>
  </si>
  <si>
    <t>173F</t>
  </si>
  <si>
    <t>Deferred Environmental-Collection F</t>
  </si>
  <si>
    <t>173S</t>
  </si>
  <si>
    <t>Deferred Environmental Smyrna</t>
  </si>
  <si>
    <t>173Z</t>
  </si>
  <si>
    <t>Environmental Expenditures Contra</t>
  </si>
  <si>
    <t>1741</t>
  </si>
  <si>
    <t>Deferred Environmental-Tx Amort</t>
  </si>
  <si>
    <t>1742</t>
  </si>
  <si>
    <t>Deferred Environmental-Tx Norm</t>
  </si>
  <si>
    <t>1750</t>
  </si>
  <si>
    <t>109 Reg Asset-Equity AFUDC-Post 93</t>
  </si>
  <si>
    <t>1751</t>
  </si>
  <si>
    <t>109 Reg Asset-Rev Reg-Depr</t>
  </si>
  <si>
    <t>1752</t>
  </si>
  <si>
    <t>Regulatory Asset-Federal Tax to 35%</t>
  </si>
  <si>
    <t>1753</t>
  </si>
  <si>
    <t>Regulatory Asset-PA State Taxes</t>
  </si>
  <si>
    <t>1754</t>
  </si>
  <si>
    <t>Regulatory Asset-MD State Taxes</t>
  </si>
  <si>
    <t>1755</t>
  </si>
  <si>
    <t>Regulatory Asset-DE State Taxes</t>
  </si>
  <si>
    <t>1760</t>
  </si>
  <si>
    <t>Deferred Rate Case</t>
  </si>
  <si>
    <t>1761</t>
  </si>
  <si>
    <t>Regulatory Asset-Rate Case</t>
  </si>
  <si>
    <t>1762</t>
  </si>
  <si>
    <t>Deferred Depreciation Study</t>
  </si>
  <si>
    <t>1770</t>
  </si>
  <si>
    <t>Deferred TCR Residential Unbundling</t>
  </si>
  <si>
    <t>1771</t>
  </si>
  <si>
    <t>Deferred TCR 636 Charges</t>
  </si>
  <si>
    <t>1772</t>
  </si>
  <si>
    <t>Deferred Litigation</t>
  </si>
  <si>
    <t>1773</t>
  </si>
  <si>
    <t>Unrecovered Piping &amp; Conversion</t>
  </si>
  <si>
    <t>1774</t>
  </si>
  <si>
    <t>Unrecovered Area Expansion Costs</t>
  </si>
  <si>
    <t>1775</t>
  </si>
  <si>
    <t>Energy Efficiency</t>
  </si>
  <si>
    <t>1776</t>
  </si>
  <si>
    <t>Temporary Gas Storage Tank Program</t>
  </si>
  <si>
    <t>1780</t>
  </si>
  <si>
    <t>Deferred Post Retirement Benefits</t>
  </si>
  <si>
    <t>1781</t>
  </si>
  <si>
    <t>Retirement Plans</t>
  </si>
  <si>
    <t>1799</t>
  </si>
  <si>
    <t>Regulatory Asset</t>
  </si>
  <si>
    <t>17MC</t>
  </si>
  <si>
    <t>Deferred Merger Costs</t>
  </si>
  <si>
    <t>17PG</t>
  </si>
  <si>
    <t>Unrecovered PGC-Non-Current</t>
  </si>
  <si>
    <t>1810</t>
  </si>
  <si>
    <t>Goodwill</t>
  </si>
  <si>
    <t>1815</t>
  </si>
  <si>
    <t>Accumulated Goodwill Amortization</t>
  </si>
  <si>
    <t>1819</t>
  </si>
  <si>
    <t>Goodwill Impairment</t>
  </si>
  <si>
    <t>1820</t>
  </si>
  <si>
    <t>Customer List</t>
  </si>
  <si>
    <t>1825</t>
  </si>
  <si>
    <t>Accrued Amort. Customer List</t>
  </si>
  <si>
    <t>1829</t>
  </si>
  <si>
    <t>Customer List Impairment</t>
  </si>
  <si>
    <t>1830</t>
  </si>
  <si>
    <t>Non-Compete Agreement</t>
  </si>
  <si>
    <t>1835</t>
  </si>
  <si>
    <t>Accrued Amort. Non-Compete Agreement</t>
  </si>
  <si>
    <t>1840</t>
  </si>
  <si>
    <t>Acquisition Costs</t>
  </si>
  <si>
    <t>1845</t>
  </si>
  <si>
    <t>Accrued Amort. Acquisition Costs</t>
  </si>
  <si>
    <t>1850</t>
  </si>
  <si>
    <t>Organizational Costs</t>
  </si>
  <si>
    <t>1855</t>
  </si>
  <si>
    <t>Accrued Amort. Organizational Costs</t>
  </si>
  <si>
    <t>1859</t>
  </si>
  <si>
    <t>Organizational Cost Impairment</t>
  </si>
  <si>
    <t>1900</t>
  </si>
  <si>
    <t>Pension Asset</t>
  </si>
  <si>
    <t>1910</t>
  </si>
  <si>
    <t>Long-term Notes Receivable</t>
  </si>
  <si>
    <t>1911</t>
  </si>
  <si>
    <t>Long-term Accounts Receivable</t>
  </si>
  <si>
    <t>1920</t>
  </si>
  <si>
    <t>Expansion Program Receivable</t>
  </si>
  <si>
    <t>1925</t>
  </si>
  <si>
    <t>Unearned Interest</t>
  </si>
  <si>
    <t>1950</t>
  </si>
  <si>
    <t>State IT Loss Carryforward</t>
  </si>
  <si>
    <t>1951</t>
  </si>
  <si>
    <t>Reserve-State IT Loss Carryforward</t>
  </si>
  <si>
    <t>1960</t>
  </si>
  <si>
    <t>Interest on Supplier Refunds</t>
  </si>
  <si>
    <t>1961</t>
  </si>
  <si>
    <t>Discount on Notes Payable</t>
  </si>
  <si>
    <t>1970</t>
  </si>
  <si>
    <t>Prelim Nat Gas Survey &amp; Investigation</t>
  </si>
  <si>
    <t>1971</t>
  </si>
  <si>
    <t>Deferred Development Expenses</t>
  </si>
  <si>
    <t>1972</t>
  </si>
  <si>
    <t>Deferred Conservation</t>
  </si>
  <si>
    <t>1973</t>
  </si>
  <si>
    <t>Appliance Promotions</t>
  </si>
  <si>
    <t>1980</t>
  </si>
  <si>
    <t>Deferred Post Employment Benefits</t>
  </si>
  <si>
    <t>1981</t>
  </si>
  <si>
    <t>Deferred Comp</t>
  </si>
  <si>
    <t>1982</t>
  </si>
  <si>
    <t>Prepaid Bonus</t>
  </si>
  <si>
    <t>1990</t>
  </si>
  <si>
    <t>Clearing Account</t>
  </si>
  <si>
    <t>1991</t>
  </si>
  <si>
    <t>Piping &amp; Conversion</t>
  </si>
  <si>
    <t>1999</t>
  </si>
  <si>
    <t>Miscellaneous Deferred Charges</t>
  </si>
  <si>
    <t>19B1</t>
  </si>
  <si>
    <t>Unamortized DD&amp;E-First Mortgage Bond 1</t>
  </si>
  <si>
    <t>19B2</t>
  </si>
  <si>
    <t>Unamortized DD&amp;E-First Mortgage Bond 2</t>
  </si>
  <si>
    <t>19B3</t>
  </si>
  <si>
    <t>Unamortized DD&amp;E-First Mortgage Bond 3</t>
  </si>
  <si>
    <t>19B4</t>
  </si>
  <si>
    <t>X - Unamortized DD&amp;E-First Mortgage Bond 4</t>
  </si>
  <si>
    <t>19B5</t>
  </si>
  <si>
    <t>X - Unamortized DD&amp;E-First Mortgage Bond 5</t>
  </si>
  <si>
    <t>19CD</t>
  </si>
  <si>
    <t>Unamortized DD&amp;E-Convertible Debentures</t>
  </si>
  <si>
    <t>19DR</t>
  </si>
  <si>
    <t>Unamortized DRP</t>
  </si>
  <si>
    <t>19F1</t>
  </si>
  <si>
    <t>Unamortized DD&amp;E-FPU Senior Note 1</t>
  </si>
  <si>
    <t>19F2</t>
  </si>
  <si>
    <t>Unamortized DD&amp;E-FPU Senior Note 2</t>
  </si>
  <si>
    <t>19LF</t>
  </si>
  <si>
    <t>Unamoritized DD&amp;E-Shelf Placement</t>
  </si>
  <si>
    <t>19N0</t>
  </si>
  <si>
    <t>Unamortized DD&amp;E-Senior Note 10</t>
  </si>
  <si>
    <t>19N1</t>
  </si>
  <si>
    <t>Unamortized DD&amp;E-Senior Note 1</t>
  </si>
  <si>
    <t>19N2</t>
  </si>
  <si>
    <t>Unamortized DD&amp;E-Senior Note 2</t>
  </si>
  <si>
    <t>19N3</t>
  </si>
  <si>
    <t>Unamortized DD&amp;E-Senior Note 3</t>
  </si>
  <si>
    <t>19N4</t>
  </si>
  <si>
    <t>Unamortized DD&amp;E-Senior Note 4</t>
  </si>
  <si>
    <t>19N5</t>
  </si>
  <si>
    <t>Unamortized DD&amp;E-Senior Note 5</t>
  </si>
  <si>
    <t>19N6</t>
  </si>
  <si>
    <t>Unamortized DD&amp;E-Senior Note 6</t>
  </si>
  <si>
    <t>19N7</t>
  </si>
  <si>
    <t>Unamortized DD&amp;E-Senior Note 7</t>
  </si>
  <si>
    <t>19N8</t>
  </si>
  <si>
    <t>Unamortized DD&amp;E-Senior Note 8</t>
  </si>
  <si>
    <t>19N9</t>
  </si>
  <si>
    <t>Unamortized DD&amp;E-Senior Note 9</t>
  </si>
  <si>
    <t>19RC</t>
  </si>
  <si>
    <t>Unamoritized DD&amp;E-Revolving Credit Agrmnt</t>
  </si>
  <si>
    <t>19SH</t>
  </si>
  <si>
    <t>Unamortized DD&amp;E-Series H</t>
  </si>
  <si>
    <t>19SI</t>
  </si>
  <si>
    <t>Unamortized DD&amp;E-Series I</t>
  </si>
  <si>
    <t>19ZZ</t>
  </si>
  <si>
    <t>Unamortized DD&amp;E</t>
  </si>
  <si>
    <t>2010</t>
  </si>
  <si>
    <t>Current Portion of LTD</t>
  </si>
  <si>
    <t>2020</t>
  </si>
  <si>
    <t>Short-term Borrowing</t>
  </si>
  <si>
    <t>2025</t>
  </si>
  <si>
    <t>Short-term Borrowing-Negative Cash Adj</t>
  </si>
  <si>
    <t>2030</t>
  </si>
  <si>
    <t>Dividends Payable</t>
  </si>
  <si>
    <t>2100</t>
  </si>
  <si>
    <t>AP Hand Accrual</t>
  </si>
  <si>
    <t>2102</t>
  </si>
  <si>
    <t>Accounts Payable</t>
  </si>
  <si>
    <t>2103</t>
  </si>
  <si>
    <t>Accounts Payable Credit Card</t>
  </si>
  <si>
    <t>2106</t>
  </si>
  <si>
    <t>AP Debit Memos</t>
  </si>
  <si>
    <t>210A</t>
  </si>
  <si>
    <t>Accounts Payable Clearing-Allocated</t>
  </si>
  <si>
    <t>210D</t>
  </si>
  <si>
    <t>Accounts Payable Clearing-Direct</t>
  </si>
  <si>
    <t>2110</t>
  </si>
  <si>
    <t>Accounts Payable-Unmatched Receipts</t>
  </si>
  <si>
    <t>2111</t>
  </si>
  <si>
    <t>AP Gas-Unbilled</t>
  </si>
  <si>
    <t>2112</t>
  </si>
  <si>
    <t>Gas Bills Payable</t>
  </si>
  <si>
    <t>2113</t>
  </si>
  <si>
    <t>Gas Imbalance Payable</t>
  </si>
  <si>
    <t>2114</t>
  </si>
  <si>
    <t>Transco Payable</t>
  </si>
  <si>
    <t>2115</t>
  </si>
  <si>
    <t>Billing Collections Payable</t>
  </si>
  <si>
    <t>2116</t>
  </si>
  <si>
    <t>CUC OSS Payable</t>
  </si>
  <si>
    <t>2118</t>
  </si>
  <si>
    <t>Interbranch</t>
  </si>
  <si>
    <t>2120</t>
  </si>
  <si>
    <t>Gas Marketer Payable</t>
  </si>
  <si>
    <t>2131</t>
  </si>
  <si>
    <t>Flex Plan Payable/Withholding</t>
  </si>
  <si>
    <t>2132</t>
  </si>
  <si>
    <t>401K Payable/Withholding</t>
  </si>
  <si>
    <t>2133</t>
  </si>
  <si>
    <t>CUC Stock Payable/Withholding</t>
  </si>
  <si>
    <t>2135</t>
  </si>
  <si>
    <t>401K Loan Payable/Withholding</t>
  </si>
  <si>
    <t>2136</t>
  </si>
  <si>
    <t>Opt Life/AD&amp;D Payable/Withholding</t>
  </si>
  <si>
    <t>2140</t>
  </si>
  <si>
    <t>Sharing Fund Payable</t>
  </si>
  <si>
    <t>2141</t>
  </si>
  <si>
    <t>United Way Payable/Withholding</t>
  </si>
  <si>
    <t>2142</t>
  </si>
  <si>
    <t>Garnishments Payable/Witholding</t>
  </si>
  <si>
    <t>2143</t>
  </si>
  <si>
    <t>Company AR Payable/Witholding</t>
  </si>
  <si>
    <t>2144</t>
  </si>
  <si>
    <t>Union Dues Payable/Withholding</t>
  </si>
  <si>
    <t>2145</t>
  </si>
  <si>
    <t>Savings Bonds Payable/Wihholding</t>
  </si>
  <si>
    <t>2150</t>
  </si>
  <si>
    <t>Medical/Dental Fees Payable/Withholding</t>
  </si>
  <si>
    <t>2151</t>
  </si>
  <si>
    <t>Life Insurance Payable/Withholding</t>
  </si>
  <si>
    <t>2152</t>
  </si>
  <si>
    <t>LTD Insurance Payable/Withholding</t>
  </si>
  <si>
    <t>2153</t>
  </si>
  <si>
    <t>AD&amp;D Insurance Payable/Withholding</t>
  </si>
  <si>
    <t>2154</t>
  </si>
  <si>
    <t>Expense Reimbursement Payable</t>
  </si>
  <si>
    <t>2155</t>
  </si>
  <si>
    <t>Dental Only Fees Payable/Withholding</t>
  </si>
  <si>
    <t>2159</t>
  </si>
  <si>
    <t>Other Withholding/Misc</t>
  </si>
  <si>
    <t>2160</t>
  </si>
  <si>
    <t>Cash Receipts Clearing</t>
  </si>
  <si>
    <t>2165</t>
  </si>
  <si>
    <t>Loans Payable</t>
  </si>
  <si>
    <t>2170</t>
  </si>
  <si>
    <t>Refunds-Cust Deposits/Overpay</t>
  </si>
  <si>
    <t>2175</t>
  </si>
  <si>
    <t>Collection Fees Payable</t>
  </si>
  <si>
    <t>2180</t>
  </si>
  <si>
    <t>Fundrasing Proceeds</t>
  </si>
  <si>
    <t>21CR</t>
  </si>
  <si>
    <t>A/R Credits Payable</t>
  </si>
  <si>
    <t>21NC</t>
  </si>
  <si>
    <t>Negative Cash Liability</t>
  </si>
  <si>
    <t>2210</t>
  </si>
  <si>
    <t>Customer Deposits</t>
  </si>
  <si>
    <t>2211</t>
  </si>
  <si>
    <t>Customer Deposits-Unclaimed Refunds</t>
  </si>
  <si>
    <t>2212</t>
  </si>
  <si>
    <t>Gift Certificates</t>
  </si>
  <si>
    <t>2213</t>
  </si>
  <si>
    <t>Merchandise Downpayments Billed in Adv</t>
  </si>
  <si>
    <t>2220</t>
  </si>
  <si>
    <t>Reserve for Refund</t>
  </si>
  <si>
    <t>2230</t>
  </si>
  <si>
    <t>Customer Advances-Construction</t>
  </si>
  <si>
    <t>2240</t>
  </si>
  <si>
    <t>Customer Pre-buy</t>
  </si>
  <si>
    <t>22CR</t>
  </si>
  <si>
    <t>A/R Refunds Payable</t>
  </si>
  <si>
    <t>2310</t>
  </si>
  <si>
    <t>Accrued Interest</t>
  </si>
  <si>
    <t>2320</t>
  </si>
  <si>
    <t>Accrued Short-term Interest</t>
  </si>
  <si>
    <t>2330</t>
  </si>
  <si>
    <t>Accrued Interest on Customer Deposits</t>
  </si>
  <si>
    <t>23B1</t>
  </si>
  <si>
    <t>Accrued Interest FMB 1-9.57%</t>
  </si>
  <si>
    <t>23B2</t>
  </si>
  <si>
    <t>Accrued Interest FMB 2-10.03%</t>
  </si>
  <si>
    <t>23B3</t>
  </si>
  <si>
    <t>Accrued Interest FMB 3-9.08%</t>
  </si>
  <si>
    <t>23B4</t>
  </si>
  <si>
    <t>Accrued Interest FMB 4-6.85%</t>
  </si>
  <si>
    <t>23B5</t>
  </si>
  <si>
    <t>Accrued Interest FMB 5-4.9%</t>
  </si>
  <si>
    <t>23CD</t>
  </si>
  <si>
    <t>Accrued Interest Conv Debentures 8.25%</t>
  </si>
  <si>
    <t>23LF</t>
  </si>
  <si>
    <t>Accrued Interest Shelf Agreement</t>
  </si>
  <si>
    <t>23N0</t>
  </si>
  <si>
    <t>Accrued Interest Senior Note 10-3.73%</t>
  </si>
  <si>
    <t>23N1</t>
  </si>
  <si>
    <t>Accrued Interest Senior Note 1</t>
  </si>
  <si>
    <t>23N2</t>
  </si>
  <si>
    <t>Accrued Interest Senior Note 2</t>
  </si>
  <si>
    <t>23N3</t>
  </si>
  <si>
    <t>Accrued Interest Senior Note 3-6.85%</t>
  </si>
  <si>
    <t>23N4</t>
  </si>
  <si>
    <t>Accrued Interest Senior Note 4-7.83%</t>
  </si>
  <si>
    <t>23N5</t>
  </si>
  <si>
    <t>Accrued Interest Senior Note 5-6.64%</t>
  </si>
  <si>
    <t>23N6</t>
  </si>
  <si>
    <t>Accrued Interest Senior Note 6-5.5%</t>
  </si>
  <si>
    <t>23N7</t>
  </si>
  <si>
    <t>Accrued Interest Senior Note 7-5.93%</t>
  </si>
  <si>
    <t>23N8</t>
  </si>
  <si>
    <t>Accrued Interest Senior Note 8-5.68%</t>
  </si>
  <si>
    <t>23N9</t>
  </si>
  <si>
    <t>Accrued Interest Senior Note 9-6.43%</t>
  </si>
  <si>
    <t>23RC</t>
  </si>
  <si>
    <t>Accrued Interest Revolving LOC</t>
  </si>
  <si>
    <t>23SI</t>
  </si>
  <si>
    <t>Accrued Interest Series I Bond-9.37%</t>
  </si>
  <si>
    <t>23ZZ</t>
  </si>
  <si>
    <t>Accrued Interest Undefined Instrument</t>
  </si>
  <si>
    <t>2410</t>
  </si>
  <si>
    <t>Income Tax Liab-ADIT Offset to Current</t>
  </si>
  <si>
    <t>2411</t>
  </si>
  <si>
    <t>Income Tax Reserve</t>
  </si>
  <si>
    <t>2415</t>
  </si>
  <si>
    <t>Income Tax Liab-Minimum Pension Liab Adj</t>
  </si>
  <si>
    <t>2420</t>
  </si>
  <si>
    <t>Income Tax Liability-Federal</t>
  </si>
  <si>
    <t>24AL</t>
  </si>
  <si>
    <t>Income Tax Liability-AL</t>
  </si>
  <si>
    <t>24AZ</t>
  </si>
  <si>
    <t>Income Tax Liability-AZ</t>
  </si>
  <si>
    <t>24CA</t>
  </si>
  <si>
    <t>Income Tax Liability-CA</t>
  </si>
  <si>
    <t>24CO</t>
  </si>
  <si>
    <t>Income Tax Liability-CO</t>
  </si>
  <si>
    <t>24DE</t>
  </si>
  <si>
    <t>Income Tax Liability-DE</t>
  </si>
  <si>
    <t>24FL</t>
  </si>
  <si>
    <t>Income Tax Liability-FL</t>
  </si>
  <si>
    <t>24GA</t>
  </si>
  <si>
    <t>Income Tax Liability-GA</t>
  </si>
  <si>
    <t>24ID</t>
  </si>
  <si>
    <t>Income Tax Liability-ID</t>
  </si>
  <si>
    <t>24IL</t>
  </si>
  <si>
    <t>Income Tax Liability-IL</t>
  </si>
  <si>
    <t>24KS</t>
  </si>
  <si>
    <t>Income Tax Liability-KS</t>
  </si>
  <si>
    <t>24KY</t>
  </si>
  <si>
    <t>Income Tax Liability-KY</t>
  </si>
  <si>
    <t>24LA</t>
  </si>
  <si>
    <t>Income Tax Liability-LA</t>
  </si>
  <si>
    <t>24MA</t>
  </si>
  <si>
    <t>Income Tax Liability-MA</t>
  </si>
  <si>
    <t>24MD</t>
  </si>
  <si>
    <t>Income Tax Liability-MD</t>
  </si>
  <si>
    <t>24ME</t>
  </si>
  <si>
    <t>Income Tax Liability-ME</t>
  </si>
  <si>
    <t>24MI</t>
  </si>
  <si>
    <t>Income Tax Liability-MI</t>
  </si>
  <si>
    <t>24MN</t>
  </si>
  <si>
    <t>Income Tax Liability-MN</t>
  </si>
  <si>
    <t>24MS</t>
  </si>
  <si>
    <t>Income Tax Liability-MS</t>
  </si>
  <si>
    <t>24NC</t>
  </si>
  <si>
    <t>Income Tax Liability-NC</t>
  </si>
  <si>
    <t>24NE</t>
  </si>
  <si>
    <t>Income Tax Liability-NE</t>
  </si>
  <si>
    <t>24NH</t>
  </si>
  <si>
    <t>Income Tax Liability-NH</t>
  </si>
  <si>
    <t>24NJ</t>
  </si>
  <si>
    <t>Income Tax Liability-NJ</t>
  </si>
  <si>
    <t>24OH</t>
  </si>
  <si>
    <t>Income Tax Liability-OH</t>
  </si>
  <si>
    <t>24OR</t>
  </si>
  <si>
    <t>Income Tax Liability-OR</t>
  </si>
  <si>
    <t>24PA</t>
  </si>
  <si>
    <t>Income Tax Liability-PA</t>
  </si>
  <si>
    <t>24RI</t>
  </si>
  <si>
    <t>Income Tax Liability-RI</t>
  </si>
  <si>
    <t>24SC</t>
  </si>
  <si>
    <t>Income Tax Liability-SC</t>
  </si>
  <si>
    <t>24TN</t>
  </si>
  <si>
    <t>Income Tax Liability-TN</t>
  </si>
  <si>
    <t>24TX</t>
  </si>
  <si>
    <t>Income Tax Liability-TX</t>
  </si>
  <si>
    <t>24VA</t>
  </si>
  <si>
    <t>Income Tax Liability-VA</t>
  </si>
  <si>
    <t>24WV</t>
  </si>
  <si>
    <t>Income Tax Liability WV</t>
  </si>
  <si>
    <t>24ZZ</t>
  </si>
  <si>
    <t>State Income Tax Liability-Fin 48</t>
  </si>
  <si>
    <t>2500</t>
  </si>
  <si>
    <t>ADIT</t>
  </si>
  <si>
    <t>2510</t>
  </si>
  <si>
    <t>ADIT State Tax Reg Asset-PA</t>
  </si>
  <si>
    <t>2511</t>
  </si>
  <si>
    <t>ADIT State Tax Reg Asset-MD</t>
  </si>
  <si>
    <t>2512</t>
  </si>
  <si>
    <t>ADIT State Tax Reg Asset-DE</t>
  </si>
  <si>
    <t>251V</t>
  </si>
  <si>
    <t>ADIT State Valuation Allowance</t>
  </si>
  <si>
    <t>2520</t>
  </si>
  <si>
    <t>ADIT Fed Tax Change-Reg Asset</t>
  </si>
  <si>
    <t>252L</t>
  </si>
  <si>
    <t>ADIT Fed NOL Carryforward</t>
  </si>
  <si>
    <t>25AA</t>
  </si>
  <si>
    <t>ADIT Acquisition Adjustment</t>
  </si>
  <si>
    <t>25AF</t>
  </si>
  <si>
    <t>ADIT AFUDC</t>
  </si>
  <si>
    <t>25AM</t>
  </si>
  <si>
    <t>ADIT Amortization</t>
  </si>
  <si>
    <t>25AP</t>
  </si>
  <si>
    <t>ADIT Appliance Allowance</t>
  </si>
  <si>
    <t>25BD</t>
  </si>
  <si>
    <t>ADIT Bad Debts</t>
  </si>
  <si>
    <t>25BN</t>
  </si>
  <si>
    <t>ADIT Bonus</t>
  </si>
  <si>
    <t>25CC</t>
  </si>
  <si>
    <t>ADIT Conversion Costs Other</t>
  </si>
  <si>
    <t>25CD</t>
  </si>
  <si>
    <t>ADIT Convertible Debentures</t>
  </si>
  <si>
    <t>25CI</t>
  </si>
  <si>
    <t>ADIT Capitalized Inventory</t>
  </si>
  <si>
    <t>25CN</t>
  </si>
  <si>
    <t>ADIT Conservation</t>
  </si>
  <si>
    <t>25DB</t>
  </si>
  <si>
    <t>ADIT Debt Prepayment</t>
  </si>
  <si>
    <t>25DI</t>
  </si>
  <si>
    <t>ADIT Derivatives</t>
  </si>
  <si>
    <t>25DP</t>
  </si>
  <si>
    <t>ADIT Depreciation</t>
  </si>
  <si>
    <t>25DR</t>
  </si>
  <si>
    <t>ADIT Deferred Revenue</t>
  </si>
  <si>
    <t>25E3</t>
  </si>
  <si>
    <t>ADIT E3</t>
  </si>
  <si>
    <t>25EN</t>
  </si>
  <si>
    <t>ADIT Environmental</t>
  </si>
  <si>
    <t>25FA</t>
  </si>
  <si>
    <t>ADIT FIFO Adjustments</t>
  </si>
  <si>
    <t>25FR</t>
  </si>
  <si>
    <t>ADIT Flex Revenue</t>
  </si>
  <si>
    <t>25GI</t>
  </si>
  <si>
    <t>ADIT Goodwill Impairment</t>
  </si>
  <si>
    <t>25GP</t>
  </si>
  <si>
    <t>ADIT GRIP</t>
  </si>
  <si>
    <t>25HI</t>
  </si>
  <si>
    <t>ADIT Health Insurance</t>
  </si>
  <si>
    <t>25IA</t>
  </si>
  <si>
    <t>ADIT Sec 263A IRS Audit</t>
  </si>
  <si>
    <t>25ID</t>
  </si>
  <si>
    <t>ADIT Insurance Deductibles</t>
  </si>
  <si>
    <t>25IM</t>
  </si>
  <si>
    <t>ADIT Impairment of Other Intangibles</t>
  </si>
  <si>
    <t>25IT</t>
  </si>
  <si>
    <t>Accum Deferred Investment Tax Credits</t>
  </si>
  <si>
    <t>25K1</t>
  </si>
  <si>
    <t>ADIT K-1 Income</t>
  </si>
  <si>
    <t>25LC</t>
  </si>
  <si>
    <t>ADIT Fed Impact of Loss Carryforward</t>
  </si>
  <si>
    <t>25LT</t>
  </si>
  <si>
    <t>ADIT Litigation</t>
  </si>
  <si>
    <t>25MC</t>
  </si>
  <si>
    <t>ADIT Merger Costs (Reg Asset)</t>
  </si>
  <si>
    <t>25MK</t>
  </si>
  <si>
    <t>ADIT Mark-to-market</t>
  </si>
  <si>
    <t>25MR</t>
  </si>
  <si>
    <t>ADIT Miscellaneous Reserves</t>
  </si>
  <si>
    <t>25OH</t>
  </si>
  <si>
    <t>ADIT Depreciation-Capitalized Overhead</t>
  </si>
  <si>
    <t>25PC</t>
  </si>
  <si>
    <t>ADIT Piping &amp; Conversion</t>
  </si>
  <si>
    <t>25PG</t>
  </si>
  <si>
    <t>ADIT PG/PE Cost</t>
  </si>
  <si>
    <t>25PL</t>
  </si>
  <si>
    <t>ADIT Minimum Pension Liability</t>
  </si>
  <si>
    <t>25PN</t>
  </si>
  <si>
    <t>ADIT Pension</t>
  </si>
  <si>
    <t>25PR</t>
  </si>
  <si>
    <t>ADIT Post-retirement Benefits</t>
  </si>
  <si>
    <t>25RC</t>
  </si>
  <si>
    <t>ADIT Rate Case</t>
  </si>
  <si>
    <t>25RD</t>
  </si>
  <si>
    <t>ADIT Reacquired Debt</t>
  </si>
  <si>
    <t>25RE</t>
  </si>
  <si>
    <t>ADIT Repairs</t>
  </si>
  <si>
    <t>25RG</t>
  </si>
  <si>
    <t>ADIT Regulatory Asset/Liability</t>
  </si>
  <si>
    <t>25RH</t>
  </si>
  <si>
    <t>ADIT Rent Holiday</t>
  </si>
  <si>
    <t>25RP</t>
  </si>
  <si>
    <t>ADIT Real Property Tx</t>
  </si>
  <si>
    <t>25RT</t>
  </si>
  <si>
    <t>ADIT Rabbi Trust</t>
  </si>
  <si>
    <t>25SD</t>
  </si>
  <si>
    <t>ADIT State Decoupling</t>
  </si>
  <si>
    <t>25SI</t>
  </si>
  <si>
    <t>ADIT Self Insurance</t>
  </si>
  <si>
    <t>25SL</t>
  </si>
  <si>
    <t>ADIT State IT Loss Carryforward</t>
  </si>
  <si>
    <t>25SR</t>
  </si>
  <si>
    <t>ADIT SERP</t>
  </si>
  <si>
    <t>25SV</t>
  </si>
  <si>
    <t>ADIT Outside Services</t>
  </si>
  <si>
    <t>25SW</t>
  </si>
  <si>
    <t>ADIT Stock Warrants</t>
  </si>
  <si>
    <t>25TA</t>
  </si>
  <si>
    <t>ADIT Tax Asset</t>
  </si>
  <si>
    <t>25TC</t>
  </si>
  <si>
    <t>ADIT Transportation Cost Recovery (TCR)</t>
  </si>
  <si>
    <t>25UR</t>
  </si>
  <si>
    <t>ADIT Unbilled Revenue</t>
  </si>
  <si>
    <t>25VA</t>
  </si>
  <si>
    <t>ADIT Vacation</t>
  </si>
  <si>
    <t>25WR</t>
  </si>
  <si>
    <t>ADIT Weather (Storm) Reserve</t>
  </si>
  <si>
    <t>25ZZ</t>
  </si>
  <si>
    <t>ADIT Adjustment</t>
  </si>
  <si>
    <t>2600</t>
  </si>
  <si>
    <t>Conservation Cost Recovery Liability</t>
  </si>
  <si>
    <t>2601</t>
  </si>
  <si>
    <t>2605</t>
  </si>
  <si>
    <t>(Over)/Under Collections GRIP</t>
  </si>
  <si>
    <t>2609</t>
  </si>
  <si>
    <t>2610</t>
  </si>
  <si>
    <t>Shared Interruptible Margins (90%)</t>
  </si>
  <si>
    <t>2611</t>
  </si>
  <si>
    <t>Flex Rate Liability</t>
  </si>
  <si>
    <t>2620</t>
  </si>
  <si>
    <t>Self Insurance-Current</t>
  </si>
  <si>
    <t>2621</t>
  </si>
  <si>
    <t>Self Insurance-Current Contra</t>
  </si>
  <si>
    <t>2630</t>
  </si>
  <si>
    <t>OFO Penalties</t>
  </si>
  <si>
    <t>2640</t>
  </si>
  <si>
    <t>Over Earnings Liability</t>
  </si>
  <si>
    <t>2660</t>
  </si>
  <si>
    <t>Cash In/Cash Out</t>
  </si>
  <si>
    <t>2661</t>
  </si>
  <si>
    <t>Cash in/Cash Out Contra</t>
  </si>
  <si>
    <t>2662</t>
  </si>
  <si>
    <t>Accrued Gas Required for Operations</t>
  </si>
  <si>
    <t>2670</t>
  </si>
  <si>
    <t>Operational Balancing Acct Credit</t>
  </si>
  <si>
    <t>2680</t>
  </si>
  <si>
    <t>Storages</t>
  </si>
  <si>
    <t>2699</t>
  </si>
  <si>
    <t>Regulatory Liability-Current</t>
  </si>
  <si>
    <t>26OB</t>
  </si>
  <si>
    <t>26PG</t>
  </si>
  <si>
    <t>Over-recovered PGC</t>
  </si>
  <si>
    <t>2710</t>
  </si>
  <si>
    <t>Accrued Payroll</t>
  </si>
  <si>
    <t>2711</t>
  </si>
  <si>
    <t>Accrued PTO</t>
  </si>
  <si>
    <t>2712</t>
  </si>
  <si>
    <t>Accrued Comp Time</t>
  </si>
  <si>
    <t>2713</t>
  </si>
  <si>
    <t>Accrued Commissions</t>
  </si>
  <si>
    <t>2714</t>
  </si>
  <si>
    <t>Accrued Bonus</t>
  </si>
  <si>
    <t>2715</t>
  </si>
  <si>
    <t>Accrued Deferred Compensation</t>
  </si>
  <si>
    <t>2716</t>
  </si>
  <si>
    <t>Accrued Severance</t>
  </si>
  <si>
    <t>2720</t>
  </si>
  <si>
    <t>Mark-to-Market Liability</t>
  </si>
  <si>
    <t>2730</t>
  </si>
  <si>
    <t>Accrued Health Claims(A)</t>
  </si>
  <si>
    <t>2731</t>
  </si>
  <si>
    <t>Accrued Health Claims(B)</t>
  </si>
  <si>
    <t>2732</t>
  </si>
  <si>
    <t>Accrued Pension SERP (Current)</t>
  </si>
  <si>
    <t>2733</t>
  </si>
  <si>
    <t>Accrued OPRB (Current)</t>
  </si>
  <si>
    <t>2734</t>
  </si>
  <si>
    <t>Accrued Tax &amp; Audit Fees</t>
  </si>
  <si>
    <t>2735</t>
  </si>
  <si>
    <t>Accrued Legal/Consulting</t>
  </si>
  <si>
    <t>2740</t>
  </si>
  <si>
    <t>Accumulated Provision for Rate Refund</t>
  </si>
  <si>
    <t>2750</t>
  </si>
  <si>
    <t>Deferred Revenue</t>
  </si>
  <si>
    <t>2760</t>
  </si>
  <si>
    <t>Accrued Unbilled Revenue</t>
  </si>
  <si>
    <t>2770</t>
  </si>
  <si>
    <t>Loss on Hedging Activities</t>
  </si>
  <si>
    <t>2771</t>
  </si>
  <si>
    <t>Restructuring Activities Liability</t>
  </si>
  <si>
    <t>2775</t>
  </si>
  <si>
    <t>Margin Investment Liability</t>
  </si>
  <si>
    <t>2778</t>
  </si>
  <si>
    <t>Deferred Environmental Liability</t>
  </si>
  <si>
    <t>2779</t>
  </si>
  <si>
    <t>Accrued Other Expenses</t>
  </si>
  <si>
    <t>277B</t>
  </si>
  <si>
    <t>OBA Imbalance</t>
  </si>
  <si>
    <t>277C</t>
  </si>
  <si>
    <t>Cobra Imbalance</t>
  </si>
  <si>
    <t>277L</t>
  </si>
  <si>
    <t>Langiappe Imbalance</t>
  </si>
  <si>
    <t>277P</t>
  </si>
  <si>
    <t>IPP Imbalance</t>
  </si>
  <si>
    <t>277T</t>
  </si>
  <si>
    <t>ITS Imbalance</t>
  </si>
  <si>
    <t>277X</t>
  </si>
  <si>
    <t>Imbalance Clearing-Liability</t>
  </si>
  <si>
    <t>2780</t>
  </si>
  <si>
    <t>Misc Other Taxes</t>
  </si>
  <si>
    <t>2781</t>
  </si>
  <si>
    <t>Property Taxes</t>
  </si>
  <si>
    <t>2782</t>
  </si>
  <si>
    <t>Franchise Tax</t>
  </si>
  <si>
    <t>2783</t>
  </si>
  <si>
    <t>Accrued Small Business Tax</t>
  </si>
  <si>
    <t>2784</t>
  </si>
  <si>
    <t>Accrued Federal Excise Tax</t>
  </si>
  <si>
    <t>2785</t>
  </si>
  <si>
    <t>Accrued State Regulatory Tax</t>
  </si>
  <si>
    <t>2786</t>
  </si>
  <si>
    <t>Accrued Motor Fuel Tax</t>
  </si>
  <si>
    <t>2787</t>
  </si>
  <si>
    <t>Accrued Special Fuel Tax</t>
  </si>
  <si>
    <t>2788</t>
  </si>
  <si>
    <t>Accrued Gross Receipts Tax</t>
  </si>
  <si>
    <t>2789</t>
  </si>
  <si>
    <t>Accrued Utility Tax</t>
  </si>
  <si>
    <t>2790</t>
  </si>
  <si>
    <t>Federal &amp; FICA Withholding</t>
  </si>
  <si>
    <t>2795</t>
  </si>
  <si>
    <t>FUTA</t>
  </si>
  <si>
    <t>27AL</t>
  </si>
  <si>
    <t>AL Taxes Other</t>
  </si>
  <si>
    <t>27AZ</t>
  </si>
  <si>
    <t>27CA</t>
  </si>
  <si>
    <t>CA Taxes Other</t>
  </si>
  <si>
    <t>27CO</t>
  </si>
  <si>
    <t>CO Taxes Other</t>
  </si>
  <si>
    <t>27CT</t>
  </si>
  <si>
    <t>CT Taxes Other</t>
  </si>
  <si>
    <t>27DE</t>
  </si>
  <si>
    <t>DE Taxes Other</t>
  </si>
  <si>
    <t>27FL</t>
  </si>
  <si>
    <t>FL Taxes Other</t>
  </si>
  <si>
    <t>27GA</t>
  </si>
  <si>
    <t>GA Taxes Other</t>
  </si>
  <si>
    <t>27ID</t>
  </si>
  <si>
    <t>ID Taxes Other</t>
  </si>
  <si>
    <t>27IL</t>
  </si>
  <si>
    <t>IL Taxes Other</t>
  </si>
  <si>
    <t>27KY</t>
  </si>
  <si>
    <t>KY Taxes Other</t>
  </si>
  <si>
    <t>27MA</t>
  </si>
  <si>
    <t>MA Taxes Other</t>
  </si>
  <si>
    <t>27MD</t>
  </si>
  <si>
    <t>MD Taxes Other</t>
  </si>
  <si>
    <t>27ME</t>
  </si>
  <si>
    <t>ME Taxes Other</t>
  </si>
  <si>
    <t>27MI</t>
  </si>
  <si>
    <t>MI Taxes Other</t>
  </si>
  <si>
    <t>27MN</t>
  </si>
  <si>
    <t>MN Taxes Other</t>
  </si>
  <si>
    <t>27MS</t>
  </si>
  <si>
    <t>MS Taxes Other</t>
  </si>
  <si>
    <t>27NC</t>
  </si>
  <si>
    <t>NC Taxes Other</t>
  </si>
  <si>
    <t>27NE</t>
  </si>
  <si>
    <t>NE Taxes Other</t>
  </si>
  <si>
    <t>27NH</t>
  </si>
  <si>
    <t>NH Taxes Other</t>
  </si>
  <si>
    <t>27NJ</t>
  </si>
  <si>
    <t>NJ Taxes Other</t>
  </si>
  <si>
    <t>27NV</t>
  </si>
  <si>
    <t>NV Taxes Other</t>
  </si>
  <si>
    <t>27NY</t>
  </si>
  <si>
    <t>NY Taxes Other</t>
  </si>
  <si>
    <t>27OH</t>
  </si>
  <si>
    <t>OH Taxes Other</t>
  </si>
  <si>
    <t>27OR</t>
  </si>
  <si>
    <t>OR Taxes Other</t>
  </si>
  <si>
    <t>27PA</t>
  </si>
  <si>
    <t>PA Taxes Other</t>
  </si>
  <si>
    <t>27RI</t>
  </si>
  <si>
    <t>RI Taxes Other</t>
  </si>
  <si>
    <t>27TN</t>
  </si>
  <si>
    <t>TN Taxes Other</t>
  </si>
  <si>
    <t>27TX</t>
  </si>
  <si>
    <t>TX Taxes Other</t>
  </si>
  <si>
    <t>27VA</t>
  </si>
  <si>
    <t>VA Taxes Other</t>
  </si>
  <si>
    <t>27WV</t>
  </si>
  <si>
    <t>WV Taxes Other</t>
  </si>
  <si>
    <t>2800</t>
  </si>
  <si>
    <t>Self Insurance-Long-Term</t>
  </si>
  <si>
    <t>2802</t>
  </si>
  <si>
    <t>Conservation Cost Recovery</t>
  </si>
  <si>
    <t>2803</t>
  </si>
  <si>
    <t>109 Regulatory Liability-Depreciation</t>
  </si>
  <si>
    <t>2804</t>
  </si>
  <si>
    <t>Environmental Overcollection</t>
  </si>
  <si>
    <t>2805</t>
  </si>
  <si>
    <t>Storm Reserve</t>
  </si>
  <si>
    <t>2806</t>
  </si>
  <si>
    <t>Deferred Gain on Sale of Property</t>
  </si>
  <si>
    <t>2809</t>
  </si>
  <si>
    <t>Other Regulatory Liabilities</t>
  </si>
  <si>
    <t>280X</t>
  </si>
  <si>
    <t>Regulatory Liability-ADIT Non-Current</t>
  </si>
  <si>
    <t>2810</t>
  </si>
  <si>
    <t>Deferred Environmental Costs</t>
  </si>
  <si>
    <t>2815</t>
  </si>
  <si>
    <t>2819</t>
  </si>
  <si>
    <t>Deferred Environmental Contra</t>
  </si>
  <si>
    <t>2900</t>
  </si>
  <si>
    <t>Accrued Pensions</t>
  </si>
  <si>
    <t>2901</t>
  </si>
  <si>
    <t>Accrued Pension SERP</t>
  </si>
  <si>
    <t>2902</t>
  </si>
  <si>
    <t>Accrued Minimum Pension Liability</t>
  </si>
  <si>
    <t>2909</t>
  </si>
  <si>
    <t>Pension Contra</t>
  </si>
  <si>
    <t>2910</t>
  </si>
  <si>
    <t>Other Post Employment Benefits</t>
  </si>
  <si>
    <t>2920</t>
  </si>
  <si>
    <t>Other Post Retirement Benefits</t>
  </si>
  <si>
    <t>2921</t>
  </si>
  <si>
    <t>OPRB-Retiree Claims</t>
  </si>
  <si>
    <t>2922</t>
  </si>
  <si>
    <t>OPRB-Retiree Admin Fees</t>
  </si>
  <si>
    <t>2923</t>
  </si>
  <si>
    <t>OPRB-Retiree Life Ins</t>
  </si>
  <si>
    <t>2924</t>
  </si>
  <si>
    <t>OPRB-Retiree Contributions</t>
  </si>
  <si>
    <t>2930</t>
  </si>
  <si>
    <t>Deferred Compensation Liability-SERP</t>
  </si>
  <si>
    <t>2935</t>
  </si>
  <si>
    <t>Stay Bonus</t>
  </si>
  <si>
    <t>2940</t>
  </si>
  <si>
    <t>Stock Warrants</t>
  </si>
  <si>
    <t>2950</t>
  </si>
  <si>
    <t>Deferred Revenue-Long-term</t>
  </si>
  <si>
    <t>2960</t>
  </si>
  <si>
    <t>Non-Compete Liability</t>
  </si>
  <si>
    <t>2990</t>
  </si>
  <si>
    <t>Miscellaneous Long-term Liabilities</t>
  </si>
  <si>
    <t>3100</t>
  </si>
  <si>
    <t>Common Stock</t>
  </si>
  <si>
    <t>3200</t>
  </si>
  <si>
    <t>Additional Paid in Capital</t>
  </si>
  <si>
    <t>3210</t>
  </si>
  <si>
    <t>Stock-based Compensation</t>
  </si>
  <si>
    <t>3315</t>
  </si>
  <si>
    <t>Accum Other Comprehensive Inc (Ret Earn)</t>
  </si>
  <si>
    <t>3400</t>
  </si>
  <si>
    <t>Retained Earnings (Auto)</t>
  </si>
  <si>
    <t>3410</t>
  </si>
  <si>
    <t>Retained Earnings (Beg Bal/Manual)</t>
  </si>
  <si>
    <t>3500</t>
  </si>
  <si>
    <t>Dividends on Common Stock</t>
  </si>
  <si>
    <t>3510</t>
  </si>
  <si>
    <t>Dividends on Stock-based Compensation</t>
  </si>
  <si>
    <t>3600</t>
  </si>
  <si>
    <t>Treasury Stock</t>
  </si>
  <si>
    <t>3610</t>
  </si>
  <si>
    <t>Employer Stock (Rabbi Trust)</t>
  </si>
  <si>
    <t>3615</t>
  </si>
  <si>
    <t>Deferred Comp Obligation (Rabbi Trust)</t>
  </si>
  <si>
    <t>3700</t>
  </si>
  <si>
    <t>Long-term Debt</t>
  </si>
  <si>
    <t>3705</t>
  </si>
  <si>
    <t>Long-term Debt Discount</t>
  </si>
  <si>
    <t>3710</t>
  </si>
  <si>
    <t>LTD Notes Payable</t>
  </si>
  <si>
    <t>3720</t>
  </si>
  <si>
    <t>LTD Loans Payable</t>
  </si>
  <si>
    <t>3730</t>
  </si>
  <si>
    <t>Capital Lease Obligations</t>
  </si>
  <si>
    <t>37B3</t>
  </si>
  <si>
    <t>LTD First Mortgage Bond 3</t>
  </si>
  <si>
    <t>37CD</t>
  </si>
  <si>
    <t>LTD Conv Debentures-8.25%</t>
  </si>
  <si>
    <t>37L2</t>
  </si>
  <si>
    <t>LTD Met Life Shelf Agreement</t>
  </si>
  <si>
    <t>37L3</t>
  </si>
  <si>
    <t>LTD NYL Shelf Agreement</t>
  </si>
  <si>
    <t>37LF</t>
  </si>
  <si>
    <t>LTD Shelf Agreement</t>
  </si>
  <si>
    <t>37M1</t>
  </si>
  <si>
    <t>LTD Mortgage Payable</t>
  </si>
  <si>
    <t>37N0</t>
  </si>
  <si>
    <t>LTD Senior Note 10-3.73%</t>
  </si>
  <si>
    <t>37N1</t>
  </si>
  <si>
    <t>LTD Senior Note 1</t>
  </si>
  <si>
    <t>37N2</t>
  </si>
  <si>
    <t>LTD Senior Note 2</t>
  </si>
  <si>
    <t>37N3</t>
  </si>
  <si>
    <t>LTD Senior Note 3-6.85%</t>
  </si>
  <si>
    <t>37N4</t>
  </si>
  <si>
    <t>LTD Senior Note 4-7.83%</t>
  </si>
  <si>
    <t>37N5</t>
  </si>
  <si>
    <t>LTD Senior Note 5-6.64%</t>
  </si>
  <si>
    <t>37N6</t>
  </si>
  <si>
    <t>LTD Senior Note 6-5.5%</t>
  </si>
  <si>
    <t>37N7</t>
  </si>
  <si>
    <t>LTD Senior Note 7-5.93%</t>
  </si>
  <si>
    <t>37N8</t>
  </si>
  <si>
    <t>LTD Senior Note 8-5.68%</t>
  </si>
  <si>
    <t>37N9</t>
  </si>
  <si>
    <t>LTD Senior Note 9-6.43%</t>
  </si>
  <si>
    <t>37RC</t>
  </si>
  <si>
    <t>LTD Revolving Line of Credit</t>
  </si>
  <si>
    <t>37SI</t>
  </si>
  <si>
    <t>LTD Senior Note I</t>
  </si>
  <si>
    <t>4010</t>
  </si>
  <si>
    <t>Fuel</t>
  </si>
  <si>
    <t>4011</t>
  </si>
  <si>
    <t>Other Fuel</t>
  </si>
  <si>
    <t>4015</t>
  </si>
  <si>
    <t>Base</t>
  </si>
  <si>
    <t>4020</t>
  </si>
  <si>
    <t>4025</t>
  </si>
  <si>
    <t>Gross Receipts Tax</t>
  </si>
  <si>
    <t>4110</t>
  </si>
  <si>
    <t>Propane Sales</t>
  </si>
  <si>
    <t>4111</t>
  </si>
  <si>
    <t>Residential</t>
  </si>
  <si>
    <t>4112</t>
  </si>
  <si>
    <t>Residential Bulk</t>
  </si>
  <si>
    <t>4113</t>
  </si>
  <si>
    <t>Commercial/Industrial</t>
  </si>
  <si>
    <t>4114</t>
  </si>
  <si>
    <t>Commercial/Industrial Bulk</t>
  </si>
  <si>
    <t>4115</t>
  </si>
  <si>
    <t>Commercial Bulk Wholesale</t>
  </si>
  <si>
    <t>4120</t>
  </si>
  <si>
    <t>Appliance Sales</t>
  </si>
  <si>
    <t>4122</t>
  </si>
  <si>
    <t>Water Heater Leasing</t>
  </si>
  <si>
    <t>4124</t>
  </si>
  <si>
    <t>Water Heater Installations</t>
  </si>
  <si>
    <t>4125</t>
  </si>
  <si>
    <t>Cylinder Sales</t>
  </si>
  <si>
    <t>4126</t>
  </si>
  <si>
    <t>Cylinder Exchange</t>
  </si>
  <si>
    <t>4130</t>
  </si>
  <si>
    <t>Minimum Charge</t>
  </si>
  <si>
    <t>4131</t>
  </si>
  <si>
    <t>Smart Club Fee</t>
  </si>
  <si>
    <t>4132</t>
  </si>
  <si>
    <t>Statement Fee</t>
  </si>
  <si>
    <t>4133</t>
  </si>
  <si>
    <t>Thru-put Fee</t>
  </si>
  <si>
    <t>4135</t>
  </si>
  <si>
    <t>Fees</t>
  </si>
  <si>
    <t>4136</t>
  </si>
  <si>
    <t>Fuel Surcharge</t>
  </si>
  <si>
    <t>4137</t>
  </si>
  <si>
    <t>Debt Management Fees</t>
  </si>
  <si>
    <t>4140</t>
  </si>
  <si>
    <t>Rent in Lieu of Gas</t>
  </si>
  <si>
    <t>4150</t>
  </si>
  <si>
    <t>Contractors</t>
  </si>
  <si>
    <t>4152</t>
  </si>
  <si>
    <t>Internal</t>
  </si>
  <si>
    <t>4154</t>
  </si>
  <si>
    <t>Parts</t>
  </si>
  <si>
    <t>4160</t>
  </si>
  <si>
    <t>Hookup Labor</t>
  </si>
  <si>
    <t>4161</t>
  </si>
  <si>
    <t>4162</t>
  </si>
  <si>
    <t>Installation Labor</t>
  </si>
  <si>
    <t>4163</t>
  </si>
  <si>
    <t>Service Labor (Internal)</t>
  </si>
  <si>
    <t>4164</t>
  </si>
  <si>
    <t>Installation Parts</t>
  </si>
  <si>
    <t>4167</t>
  </si>
  <si>
    <t>Capitalized Revenue</t>
  </si>
  <si>
    <t>4170</t>
  </si>
  <si>
    <t>House Piping</t>
  </si>
  <si>
    <t>4180</t>
  </si>
  <si>
    <t>Tank Sales</t>
  </si>
  <si>
    <t>4197</t>
  </si>
  <si>
    <t>4199</t>
  </si>
  <si>
    <t>Other Revenue</t>
  </si>
  <si>
    <t>41SM</t>
  </si>
  <si>
    <t>Propane Shared Margins</t>
  </si>
  <si>
    <t>4200</t>
  </si>
  <si>
    <t>Revenue</t>
  </si>
  <si>
    <t>4300</t>
  </si>
  <si>
    <t>Gas Marketing</t>
  </si>
  <si>
    <t>4310</t>
  </si>
  <si>
    <t>Gas Mkt-Commercial</t>
  </si>
  <si>
    <t>4320</t>
  </si>
  <si>
    <t>Gas Mkt-Industrial</t>
  </si>
  <si>
    <t>4331</t>
  </si>
  <si>
    <t>Gas Mkt-Natural Choice Transport Svc</t>
  </si>
  <si>
    <t>4332</t>
  </si>
  <si>
    <t>Gas Mkt-Individual Transport Svc</t>
  </si>
  <si>
    <t>4340</t>
  </si>
  <si>
    <t>Gas Mkt-Average Daily Delivery Quantity</t>
  </si>
  <si>
    <t>4350</t>
  </si>
  <si>
    <t>Gas Mkt-Automated Meter Reading</t>
  </si>
  <si>
    <t>4360</t>
  </si>
  <si>
    <t>Gas Mkt-Special Contracts</t>
  </si>
  <si>
    <t>4370</t>
  </si>
  <si>
    <t>Gas Mkt-Off System</t>
  </si>
  <si>
    <t>4371</t>
  </si>
  <si>
    <t>Gas Mkt-Off System-Capacity</t>
  </si>
  <si>
    <t>4372</t>
  </si>
  <si>
    <t>Gas Mkt-Off System-Commodity</t>
  </si>
  <si>
    <t>4373</t>
  </si>
  <si>
    <t>Gas Mkt-Off System-Fuel</t>
  </si>
  <si>
    <t>4374</t>
  </si>
  <si>
    <t>Gas Mkt-Off System-Fixed Price</t>
  </si>
  <si>
    <t>4375</t>
  </si>
  <si>
    <t>Gas Mkt-Off System-Imbalance</t>
  </si>
  <si>
    <t>4376</t>
  </si>
  <si>
    <t>Gas Mkt-Off System-Mgmt Fees</t>
  </si>
  <si>
    <t>4377</t>
  </si>
  <si>
    <t>Gas Mkt-Off System-Usage</t>
  </si>
  <si>
    <t>4378</t>
  </si>
  <si>
    <t>Gas Mkt-Off System-Taxes</t>
  </si>
  <si>
    <t>4379</t>
  </si>
  <si>
    <t>Gas Mkt-Off System-Other</t>
  </si>
  <si>
    <t>4390</t>
  </si>
  <si>
    <t>Propane Trading Revenue</t>
  </si>
  <si>
    <t>4391</t>
  </si>
  <si>
    <t>Cost of Gas Marketed</t>
  </si>
  <si>
    <t>4500</t>
  </si>
  <si>
    <t>4501</t>
  </si>
  <si>
    <t>Consulting Revenue</t>
  </si>
  <si>
    <t>4502</t>
  </si>
  <si>
    <t>Hosting Revenue</t>
  </si>
  <si>
    <t>4503</t>
  </si>
  <si>
    <t>Training Revenue</t>
  </si>
  <si>
    <t>4504</t>
  </si>
  <si>
    <t>External Product Sales Revenue</t>
  </si>
  <si>
    <t>4505</t>
  </si>
  <si>
    <t>Product Leasing Revenue</t>
  </si>
  <si>
    <t>4506</t>
  </si>
  <si>
    <t>Shipping &amp; Handling Revenue</t>
  </si>
  <si>
    <t>4507</t>
  </si>
  <si>
    <t>Placement Fees Revenue</t>
  </si>
  <si>
    <t>4508</t>
  </si>
  <si>
    <t>Sales Agent Product Commission</t>
  </si>
  <si>
    <t>4509</t>
  </si>
  <si>
    <t>Internal Product Sales Revenue</t>
  </si>
  <si>
    <t>4510</t>
  </si>
  <si>
    <t>Software as a Service Revenue</t>
  </si>
  <si>
    <t>4511</t>
  </si>
  <si>
    <t>Recurring Services Contract Revenue</t>
  </si>
  <si>
    <t>4512</t>
  </si>
  <si>
    <t>SaaS Related Services Revenue</t>
  </si>
  <si>
    <t>4515</t>
  </si>
  <si>
    <t>Reimbursed Travel/Lodging/Other Revenue</t>
  </si>
  <si>
    <t>4516</t>
  </si>
  <si>
    <t>Reimbursed Meals Rev</t>
  </si>
  <si>
    <t>4520</t>
  </si>
  <si>
    <t>Sales-Natural Gas</t>
  </si>
  <si>
    <t>4521</t>
  </si>
  <si>
    <t>Sales - Natural Gas at Index</t>
  </si>
  <si>
    <t>4522</t>
  </si>
  <si>
    <t>Sales - Natural Gas Margin</t>
  </si>
  <si>
    <t>4523</t>
  </si>
  <si>
    <t>Sales - Natural Gas Index change</t>
  </si>
  <si>
    <t>4530</t>
  </si>
  <si>
    <t>Sales-Oil</t>
  </si>
  <si>
    <t>4540</t>
  </si>
  <si>
    <t>Sales-NGL</t>
  </si>
  <si>
    <t>4550</t>
  </si>
  <si>
    <t>Contract Services</t>
  </si>
  <si>
    <t>4560</t>
  </si>
  <si>
    <t>Fees-Repairs</t>
  </si>
  <si>
    <t>4561</t>
  </si>
  <si>
    <t>Fees-Gas Analysis</t>
  </si>
  <si>
    <t>4600</t>
  </si>
  <si>
    <t>Demand</t>
  </si>
  <si>
    <t>4604</t>
  </si>
  <si>
    <t>Demand Upstream</t>
  </si>
  <si>
    <t>4611</t>
  </si>
  <si>
    <t>Demand Zone 1 FT</t>
  </si>
  <si>
    <t>4612</t>
  </si>
  <si>
    <t>Demand Zone 1 ST</t>
  </si>
  <si>
    <t>4613</t>
  </si>
  <si>
    <t>Demand Zone 1 T-1</t>
  </si>
  <si>
    <t>4621</t>
  </si>
  <si>
    <t>Demand Zone 2 FT</t>
  </si>
  <si>
    <t>4622</t>
  </si>
  <si>
    <t>Demand Zone 2 ST</t>
  </si>
  <si>
    <t>4631</t>
  </si>
  <si>
    <t>Demand-Receipt Zone 1-FT</t>
  </si>
  <si>
    <t>4632</t>
  </si>
  <si>
    <t>Demand-Receipt Zone 2-FT</t>
  </si>
  <si>
    <t>4633</t>
  </si>
  <si>
    <t>Demand-Delivery Zone 1-FT</t>
  </si>
  <si>
    <t>4634</t>
  </si>
  <si>
    <t>Demand-Delivery Zone 2-FT</t>
  </si>
  <si>
    <t>4635</t>
  </si>
  <si>
    <t>Demand-Delivery Zone 3-FT</t>
  </si>
  <si>
    <t>4636</t>
  </si>
  <si>
    <t>Demand-Negotiated Rate</t>
  </si>
  <si>
    <t>4637</t>
  </si>
  <si>
    <t>Demand-Incremental Rate</t>
  </si>
  <si>
    <t>4638</t>
  </si>
  <si>
    <t>Demand-Lateral Rate</t>
  </si>
  <si>
    <t>4641</t>
  </si>
  <si>
    <t>Demand-Receipt Zone 1-ST</t>
  </si>
  <si>
    <t>4642</t>
  </si>
  <si>
    <t>Demand-Receipt Zone 2-ST</t>
  </si>
  <si>
    <t>4643</t>
  </si>
  <si>
    <t>Demand-Delivery Zone 1-ST</t>
  </si>
  <si>
    <t>4644</t>
  </si>
  <si>
    <t>Demand-Delivery Zone 2-ST</t>
  </si>
  <si>
    <t>4645</t>
  </si>
  <si>
    <t>Demand-Delivery Zone 3-ST</t>
  </si>
  <si>
    <t>4652</t>
  </si>
  <si>
    <t>Demand-Receipt Zone 2-T-1</t>
  </si>
  <si>
    <t>4653</t>
  </si>
  <si>
    <t>Demand-Delivery Zone 1-T-1</t>
  </si>
  <si>
    <t>4704</t>
  </si>
  <si>
    <t>Commodity Upstream</t>
  </si>
  <si>
    <t>4711</t>
  </si>
  <si>
    <t>Commodity Zone 1 FT</t>
  </si>
  <si>
    <t>4712</t>
  </si>
  <si>
    <t>Commodity Zone 1 ST</t>
  </si>
  <si>
    <t>4713</t>
  </si>
  <si>
    <t>Commodity Zone 1 T-1</t>
  </si>
  <si>
    <t>4715</t>
  </si>
  <si>
    <t>Commodity Zone 1 IT</t>
  </si>
  <si>
    <t>4721</t>
  </si>
  <si>
    <t>Commodity Zone 2 FT</t>
  </si>
  <si>
    <t>4722</t>
  </si>
  <si>
    <t>Commodity Zone 2 ST</t>
  </si>
  <si>
    <t>4725</t>
  </si>
  <si>
    <t>Commodity Zone 2 IT</t>
  </si>
  <si>
    <t>4733</t>
  </si>
  <si>
    <t>Commodity-Delivery Zone 1-FT</t>
  </si>
  <si>
    <t>4734</t>
  </si>
  <si>
    <t>Commodity-Delivery Zone 2-FT</t>
  </si>
  <si>
    <t>4735</t>
  </si>
  <si>
    <t>Commodity-Delivery Zone 3-FT</t>
  </si>
  <si>
    <t>4743</t>
  </si>
  <si>
    <t>Commodity-Delivery Zone 1-ST</t>
  </si>
  <si>
    <t>4744</t>
  </si>
  <si>
    <t>Commodity-Delivery Zone 2-ST</t>
  </si>
  <si>
    <t>4745</t>
  </si>
  <si>
    <t>Commodity-Delivery Zone 3-ST</t>
  </si>
  <si>
    <t>4753</t>
  </si>
  <si>
    <t>Commodity-Delivery Zone 1-T-1</t>
  </si>
  <si>
    <t>4759</t>
  </si>
  <si>
    <t>Commodity-T-1</t>
  </si>
  <si>
    <t>4761</t>
  </si>
  <si>
    <t>Interruptible-Receipt Zone 1-IT</t>
  </si>
  <si>
    <t>4762</t>
  </si>
  <si>
    <t>Interruptible-Receipt Zone 2-IT</t>
  </si>
  <si>
    <t>4763</t>
  </si>
  <si>
    <t>Interruptible-Delivery Zone 1-IT</t>
  </si>
  <si>
    <t>4764</t>
  </si>
  <si>
    <t>Interruptible-Delivery Zone 2-IT</t>
  </si>
  <si>
    <t>4765</t>
  </si>
  <si>
    <t>Interruptible-Delivery Zone 3-IT</t>
  </si>
  <si>
    <t>4800</t>
  </si>
  <si>
    <t>4801</t>
  </si>
  <si>
    <t>General Service</t>
  </si>
  <si>
    <t>4802</t>
  </si>
  <si>
    <t>Medium Volume Service</t>
  </si>
  <si>
    <t>4803</t>
  </si>
  <si>
    <t>Large Volume Service</t>
  </si>
  <si>
    <t>4804</t>
  </si>
  <si>
    <t>High Load Factor Service</t>
  </si>
  <si>
    <t>4805</t>
  </si>
  <si>
    <t>Transportation OBA</t>
  </si>
  <si>
    <t>4806</t>
  </si>
  <si>
    <t>Transportation</t>
  </si>
  <si>
    <t>4807</t>
  </si>
  <si>
    <t>Transportation CTRS</t>
  </si>
  <si>
    <t>4808</t>
  </si>
  <si>
    <t>Interruptible Service</t>
  </si>
  <si>
    <t>4809</t>
  </si>
  <si>
    <t>Negotiated Contract-HLFS</t>
  </si>
  <si>
    <t>480A</t>
  </si>
  <si>
    <t>Commerical Schedule 1</t>
  </si>
  <si>
    <t>480B</t>
  </si>
  <si>
    <t>Commerical Schedule 2</t>
  </si>
  <si>
    <t>480C</t>
  </si>
  <si>
    <t>Commerical Schedule 3</t>
  </si>
  <si>
    <t>480D</t>
  </si>
  <si>
    <t>Commercial 1</t>
  </si>
  <si>
    <t>480E</t>
  </si>
  <si>
    <t>Commercial 2</t>
  </si>
  <si>
    <t>4810</t>
  </si>
  <si>
    <t>Other</t>
  </si>
  <si>
    <t>4811</t>
  </si>
  <si>
    <t>Negotiated Contract-LVS</t>
  </si>
  <si>
    <t>4812</t>
  </si>
  <si>
    <t>Negotiated Contract-MVS</t>
  </si>
  <si>
    <t>4813</t>
  </si>
  <si>
    <t>Negotiated Contract-HGS</t>
  </si>
  <si>
    <t>4814</t>
  </si>
  <si>
    <t>Seasonal Firm</t>
  </si>
  <si>
    <t>4830</t>
  </si>
  <si>
    <t>Flex Rate</t>
  </si>
  <si>
    <t>4866</t>
  </si>
  <si>
    <t>Storage Demand-GSS</t>
  </si>
  <si>
    <t>4867</t>
  </si>
  <si>
    <t>Storage Demand-LSS</t>
  </si>
  <si>
    <t>4868</t>
  </si>
  <si>
    <t>Storage Demand-LGA</t>
  </si>
  <si>
    <t>4869</t>
  </si>
  <si>
    <t>Storage Demand-FSS</t>
  </si>
  <si>
    <t>4876</t>
  </si>
  <si>
    <t>Storage Capacity-GSS</t>
  </si>
  <si>
    <t>4877</t>
  </si>
  <si>
    <t>Storage Capacity-LSS</t>
  </si>
  <si>
    <t>4878</t>
  </si>
  <si>
    <t>Storage Capacity-LGA</t>
  </si>
  <si>
    <t>4879</t>
  </si>
  <si>
    <t>Storage Capacity-FSS</t>
  </si>
  <si>
    <t>4880</t>
  </si>
  <si>
    <t>Miscellaneous Service Revenue</t>
  </si>
  <si>
    <t>4886</t>
  </si>
  <si>
    <t>Storage Injection-GSS</t>
  </si>
  <si>
    <t>4887</t>
  </si>
  <si>
    <t>Storage Injection-LSS</t>
  </si>
  <si>
    <t>4888</t>
  </si>
  <si>
    <t>Storage Injection-LGA</t>
  </si>
  <si>
    <t>4889</t>
  </si>
  <si>
    <t>Storage Injection-FSS</t>
  </si>
  <si>
    <t>4890</t>
  </si>
  <si>
    <t>4893</t>
  </si>
  <si>
    <t>Off System Sales</t>
  </si>
  <si>
    <t>4894</t>
  </si>
  <si>
    <t>Storage</t>
  </si>
  <si>
    <t>4896</t>
  </si>
  <si>
    <t>Storage Withdrawal-GSS</t>
  </si>
  <si>
    <t>4897</t>
  </si>
  <si>
    <t>Storage Withdrawal-LSS</t>
  </si>
  <si>
    <t>4898</t>
  </si>
  <si>
    <t>Storage Withdrawal-LGA</t>
  </si>
  <si>
    <t>4899</t>
  </si>
  <si>
    <t>Storage Withdrawal-FSS</t>
  </si>
  <si>
    <t>4900</t>
  </si>
  <si>
    <t>Gas Plant Leased</t>
  </si>
  <si>
    <t>4930</t>
  </si>
  <si>
    <t>Gas Property Rent</t>
  </si>
  <si>
    <t>4940</t>
  </si>
  <si>
    <t>Interdepartmental Rents</t>
  </si>
  <si>
    <t>4941</t>
  </si>
  <si>
    <t>Inter-Company Services</t>
  </si>
  <si>
    <t>4952</t>
  </si>
  <si>
    <t>Unbilled Revenue</t>
  </si>
  <si>
    <t>4953</t>
  </si>
  <si>
    <t>Conservation Revenue</t>
  </si>
  <si>
    <t>4955</t>
  </si>
  <si>
    <t>Other Gas Rev</t>
  </si>
  <si>
    <t>4960</t>
  </si>
  <si>
    <t>Rate Refund Provision</t>
  </si>
  <si>
    <t>4999</t>
  </si>
  <si>
    <t>Miscellaneous Revenue</t>
  </si>
  <si>
    <t>499A</t>
  </si>
  <si>
    <t>Allowances &amp; Adjustments</t>
  </si>
  <si>
    <t>499B</t>
  </si>
  <si>
    <t>Bill Collection Charge</t>
  </si>
  <si>
    <t>499C</t>
  </si>
  <si>
    <t>Credit Card Fees</t>
  </si>
  <si>
    <t>499E</t>
  </si>
  <si>
    <t>Reestimate Service Charge</t>
  </si>
  <si>
    <t>499G</t>
  </si>
  <si>
    <t>Change of Account Charge</t>
  </si>
  <si>
    <t>499I</t>
  </si>
  <si>
    <t>Initial Estimate of Service Charge</t>
  </si>
  <si>
    <t>499M</t>
  </si>
  <si>
    <t>Meter Tampering Charge</t>
  </si>
  <si>
    <t>499P</t>
  </si>
  <si>
    <t>Returned Payment Charge</t>
  </si>
  <si>
    <t>499R</t>
  </si>
  <si>
    <t>Diconnect/Reconnect Charge</t>
  </si>
  <si>
    <t>499S</t>
  </si>
  <si>
    <t>Seasonal Reconnection Charge</t>
  </si>
  <si>
    <t>499T</t>
  </si>
  <si>
    <t>Failed Trip Charge</t>
  </si>
  <si>
    <t>499V</t>
  </si>
  <si>
    <t>Disconnect for Rule Violation Charge</t>
  </si>
  <si>
    <t>5011</t>
  </si>
  <si>
    <t>Salaries</t>
  </si>
  <si>
    <t>5012</t>
  </si>
  <si>
    <t>Overtime/Comp Time/On Call</t>
  </si>
  <si>
    <t>5013</t>
  </si>
  <si>
    <t>Commissions &amp; Tips</t>
  </si>
  <si>
    <t>5014</t>
  </si>
  <si>
    <t>Bonus/Incentive Pay</t>
  </si>
  <si>
    <t>5015</t>
  </si>
  <si>
    <t>Temporary Services</t>
  </si>
  <si>
    <t>501P</t>
  </si>
  <si>
    <t>Cap Pyrl</t>
  </si>
  <si>
    <t>501S</t>
  </si>
  <si>
    <t>Inter-Dist Pyrl</t>
  </si>
  <si>
    <t>5020</t>
  </si>
  <si>
    <t>Lodging &amp; Travel</t>
  </si>
  <si>
    <t>5021</t>
  </si>
  <si>
    <t>Meals</t>
  </si>
  <si>
    <t>5022</t>
  </si>
  <si>
    <t>Reimb. Meals</t>
  </si>
  <si>
    <t>5023</t>
  </si>
  <si>
    <t>Seminars &amp; Training</t>
  </si>
  <si>
    <t>5024</t>
  </si>
  <si>
    <t>Cell Phones</t>
  </si>
  <si>
    <t>5025</t>
  </si>
  <si>
    <t>Uniforms</t>
  </si>
  <si>
    <t>5026</t>
  </si>
  <si>
    <t>Memberships &amp; Subscriptions</t>
  </si>
  <si>
    <t>5027</t>
  </si>
  <si>
    <t>Reimb. Lodging &amp; Travel</t>
  </si>
  <si>
    <t>5029</t>
  </si>
  <si>
    <t>Supplies &amp; Misc Dept Expenses</t>
  </si>
  <si>
    <t>502P</t>
  </si>
  <si>
    <t>Cap Empl Exp</t>
  </si>
  <si>
    <t>5031</t>
  </si>
  <si>
    <t>Vehicle Fuel</t>
  </si>
  <si>
    <t>5032</t>
  </si>
  <si>
    <t>Vehicle Depreciation</t>
  </si>
  <si>
    <t>5033</t>
  </si>
  <si>
    <t>Vehicle Insurance</t>
  </si>
  <si>
    <t>5034</t>
  </si>
  <si>
    <t>Vehicle Leasing</t>
  </si>
  <si>
    <t>5039</t>
  </si>
  <si>
    <t>Other Vehicle Operating Exp.</t>
  </si>
  <si>
    <t>503P</t>
  </si>
  <si>
    <t>Cap Veh Exp</t>
  </si>
  <si>
    <t>5040</t>
  </si>
  <si>
    <t>Recruiter &amp; Finder Fees</t>
  </si>
  <si>
    <t>504D</t>
  </si>
  <si>
    <t>Inter-Dept. Benefits</t>
  </si>
  <si>
    <t>505D</t>
  </si>
  <si>
    <t>Inter-Dept. Pyrl Tx</t>
  </si>
  <si>
    <t>5060</t>
  </si>
  <si>
    <t>Legal</t>
  </si>
  <si>
    <t>5061</t>
  </si>
  <si>
    <t>Consulting &amp; Sub-Contractors</t>
  </si>
  <si>
    <t>5062</t>
  </si>
  <si>
    <t>Service Contractor Costs</t>
  </si>
  <si>
    <t>5069</t>
  </si>
  <si>
    <t>Other Outside Services</t>
  </si>
  <si>
    <t>506P</t>
  </si>
  <si>
    <t>Cap Outside Services</t>
  </si>
  <si>
    <t>5070</t>
  </si>
  <si>
    <t>Shipping, Delivery</t>
  </si>
  <si>
    <t>5071</t>
  </si>
  <si>
    <t>Rent</t>
  </si>
  <si>
    <t>5078</t>
  </si>
  <si>
    <t>Maintenance</t>
  </si>
  <si>
    <t>5079</t>
  </si>
  <si>
    <t>Other Facilities Costs</t>
  </si>
  <si>
    <t>5080</t>
  </si>
  <si>
    <t>Advertising</t>
  </si>
  <si>
    <t>5081</t>
  </si>
  <si>
    <t>Printing &amp; Printing Materials</t>
  </si>
  <si>
    <t>5082</t>
  </si>
  <si>
    <t>Outdoor Banners &amp; Signage</t>
  </si>
  <si>
    <t>5083</t>
  </si>
  <si>
    <t>Print Advertising</t>
  </si>
  <si>
    <t>5085</t>
  </si>
  <si>
    <t>Radio Advertising</t>
  </si>
  <si>
    <t>5086</t>
  </si>
  <si>
    <t>Printing &amp; Production</t>
  </si>
  <si>
    <t>5087</t>
  </si>
  <si>
    <t>Television</t>
  </si>
  <si>
    <t>5088</t>
  </si>
  <si>
    <t>Public Relations</t>
  </si>
  <si>
    <t>5089</t>
  </si>
  <si>
    <t>Other Communications Expenses</t>
  </si>
  <si>
    <t>5090</t>
  </si>
  <si>
    <t>Customer Satisfaction</t>
  </si>
  <si>
    <t>5100</t>
  </si>
  <si>
    <t>Product Purchases</t>
  </si>
  <si>
    <t>5110</t>
  </si>
  <si>
    <t>Propane at LIFO</t>
  </si>
  <si>
    <t>5111</t>
  </si>
  <si>
    <t>Propane Wholesale</t>
  </si>
  <si>
    <t>5112</t>
  </si>
  <si>
    <t>Propane Unaccounted For</t>
  </si>
  <si>
    <t>5115</t>
  </si>
  <si>
    <t>Propane Wt Avg Cost Adj</t>
  </si>
  <si>
    <t>5119</t>
  </si>
  <si>
    <t>Propane Inventory Adjustment</t>
  </si>
  <si>
    <t>5120</t>
  </si>
  <si>
    <t>Appliance</t>
  </si>
  <si>
    <t>5122</t>
  </si>
  <si>
    <t>5124</t>
  </si>
  <si>
    <t>5125</t>
  </si>
  <si>
    <t>Rental Equipment</t>
  </si>
  <si>
    <t>5170</t>
  </si>
  <si>
    <t>5190</t>
  </si>
  <si>
    <t>Parts &amp; Materials</t>
  </si>
  <si>
    <t>5191</t>
  </si>
  <si>
    <t>Permits</t>
  </si>
  <si>
    <t>5192</t>
  </si>
  <si>
    <t>Rebates NOT IN EPICOR</t>
  </si>
  <si>
    <t>5199</t>
  </si>
  <si>
    <t>5200</t>
  </si>
  <si>
    <t>Cost of Sales</t>
  </si>
  <si>
    <t>5300</t>
  </si>
  <si>
    <t>5310</t>
  </si>
  <si>
    <t>5320</t>
  </si>
  <si>
    <t>5331</t>
  </si>
  <si>
    <t>5332</t>
  </si>
  <si>
    <t>5340</t>
  </si>
  <si>
    <t>5350</t>
  </si>
  <si>
    <t>5360</t>
  </si>
  <si>
    <t>5370</t>
  </si>
  <si>
    <t>5371</t>
  </si>
  <si>
    <t>5372</t>
  </si>
  <si>
    <t>5373</t>
  </si>
  <si>
    <t>5374</t>
  </si>
  <si>
    <t>5375</t>
  </si>
  <si>
    <t>5377</t>
  </si>
  <si>
    <t>5378</t>
  </si>
  <si>
    <t>5379</t>
  </si>
  <si>
    <t>5500</t>
  </si>
  <si>
    <t>5521</t>
  </si>
  <si>
    <t>CGS - Natural Gas at Index</t>
  </si>
  <si>
    <t>5522</t>
  </si>
  <si>
    <t>CGS - Natural Gas Margin</t>
  </si>
  <si>
    <t>5523</t>
  </si>
  <si>
    <t>CGS - Natural Gas Index change</t>
  </si>
  <si>
    <t>5704</t>
  </si>
  <si>
    <t>Demand Upstream Storage Cost</t>
  </si>
  <si>
    <t>5714</t>
  </si>
  <si>
    <t>Firm Commodity Other</t>
  </si>
  <si>
    <t>5722</t>
  </si>
  <si>
    <t>No Notice Reserve</t>
  </si>
  <si>
    <t>5724</t>
  </si>
  <si>
    <t>Commodity Overrun</t>
  </si>
  <si>
    <t>5726</t>
  </si>
  <si>
    <t>Commodity Firm Transportation FGT</t>
  </si>
  <si>
    <t>5732</t>
  </si>
  <si>
    <t>Firm Transportation D1 FGT</t>
  </si>
  <si>
    <t>Cost of Gas</t>
  </si>
  <si>
    <t>5801</t>
  </si>
  <si>
    <t>Cost of Gas-Qual Facility</t>
  </si>
  <si>
    <t>5810</t>
  </si>
  <si>
    <t>Cost of Gas Estimate</t>
  </si>
  <si>
    <t>Cost of Gas OSS</t>
  </si>
  <si>
    <t>5830</t>
  </si>
  <si>
    <t>Cost of Gas/Purchased Power PGA</t>
  </si>
  <si>
    <t>5881</t>
  </si>
  <si>
    <t>5882</t>
  </si>
  <si>
    <t>Gross Receipts/Utility Tax</t>
  </si>
  <si>
    <t>5883</t>
  </si>
  <si>
    <t>5890</t>
  </si>
  <si>
    <t>Cost of Gas/Electric Other</t>
  </si>
  <si>
    <t>5894</t>
  </si>
  <si>
    <t>Upstream Storage Cost</t>
  </si>
  <si>
    <t>5900</t>
  </si>
  <si>
    <t>Customer Payment Discount</t>
  </si>
  <si>
    <t>5953</t>
  </si>
  <si>
    <t>5954</t>
  </si>
  <si>
    <t>Conservation Recovery</t>
  </si>
  <si>
    <t>5990</t>
  </si>
  <si>
    <t>Service Cost of Sales</t>
  </si>
  <si>
    <t>5995</t>
  </si>
  <si>
    <t>Housepiping Cost of Sales</t>
  </si>
  <si>
    <t>5999</t>
  </si>
  <si>
    <t>Cost of Goods Sold</t>
  </si>
  <si>
    <t>6000</t>
  </si>
  <si>
    <t>Transaction Costs</t>
  </si>
  <si>
    <t>6010</t>
  </si>
  <si>
    <t>Deal Structuring</t>
  </si>
  <si>
    <t>6011</t>
  </si>
  <si>
    <t>Regulatory Approval</t>
  </si>
  <si>
    <t>6012</t>
  </si>
  <si>
    <t>Shareholder Approval</t>
  </si>
  <si>
    <t>6013</t>
  </si>
  <si>
    <t>Fairness Opinion</t>
  </si>
  <si>
    <t>6014</t>
  </si>
  <si>
    <t>Investor Relations &amp; Communication</t>
  </si>
  <si>
    <t>6015</t>
  </si>
  <si>
    <t>Due Diligence &amp; Other Consulting</t>
  </si>
  <si>
    <t>6016</t>
  </si>
  <si>
    <t>6017</t>
  </si>
  <si>
    <t>6019</t>
  </si>
  <si>
    <t>Unconsummated Acquisition Costs</t>
  </si>
  <si>
    <t>6100</t>
  </si>
  <si>
    <t>Salaries &amp; Commissions</t>
  </si>
  <si>
    <t>6130</t>
  </si>
  <si>
    <t>6140</t>
  </si>
  <si>
    <t>6141</t>
  </si>
  <si>
    <t>Short-term Cash Bonus</t>
  </si>
  <si>
    <t>6142</t>
  </si>
  <si>
    <t>Long-term Cash Bonus</t>
  </si>
  <si>
    <t>6143</t>
  </si>
  <si>
    <t>Stock Bonus</t>
  </si>
  <si>
    <t>6144</t>
  </si>
  <si>
    <t>Signing Bonus</t>
  </si>
  <si>
    <t>6149</t>
  </si>
  <si>
    <t>Other Bonuses</t>
  </si>
  <si>
    <t>614T</t>
  </si>
  <si>
    <t>Transition Bonus/Incentive Pay</t>
  </si>
  <si>
    <t>6150</t>
  </si>
  <si>
    <t>6160</t>
  </si>
  <si>
    <t>Severance-Plan</t>
  </si>
  <si>
    <t>6165</t>
  </si>
  <si>
    <t>Severance-Employee</t>
  </si>
  <si>
    <t>616T</t>
  </si>
  <si>
    <t>Transition Severance</t>
  </si>
  <si>
    <t>619C</t>
  </si>
  <si>
    <t>IC Pyrl</t>
  </si>
  <si>
    <t>619D</t>
  </si>
  <si>
    <t>Inter-Dept Pyrl</t>
  </si>
  <si>
    <t>619P</t>
  </si>
  <si>
    <t>619S</t>
  </si>
  <si>
    <t>619X</t>
  </si>
  <si>
    <t>Pyrl-Special Circumstances</t>
  </si>
  <si>
    <t>6200</t>
  </si>
  <si>
    <t>Department Expenses</t>
  </si>
  <si>
    <t>6230</t>
  </si>
  <si>
    <t>6260</t>
  </si>
  <si>
    <t>629C</t>
  </si>
  <si>
    <t>IC Empl Exp</t>
  </si>
  <si>
    <t>629D</t>
  </si>
  <si>
    <t>Inter-Dept Empl Exp</t>
  </si>
  <si>
    <t>629P</t>
  </si>
  <si>
    <t>629S</t>
  </si>
  <si>
    <t>Inter-Dist Empl Exp</t>
  </si>
  <si>
    <t>6300</t>
  </si>
  <si>
    <t>Vehicle Expenses</t>
  </si>
  <si>
    <t>Other Vehicle Expenses</t>
  </si>
  <si>
    <t>6399</t>
  </si>
  <si>
    <t>Metered Transport</t>
  </si>
  <si>
    <t>639C</t>
  </si>
  <si>
    <t>IC Veh Exp</t>
  </si>
  <si>
    <t>639D</t>
  </si>
  <si>
    <t>Inter-Dept Veh Exp</t>
  </si>
  <si>
    <t>639P</t>
  </si>
  <si>
    <t>639S</t>
  </si>
  <si>
    <t>Inter-Dist Veh Exp</t>
  </si>
  <si>
    <t>6400</t>
  </si>
  <si>
    <t>Health-related Benefits</t>
  </si>
  <si>
    <t>Workers Compensation</t>
  </si>
  <si>
    <t>641T</t>
  </si>
  <si>
    <t>Transition Workers Compensation</t>
  </si>
  <si>
    <t>Benefit Claims, Opt Out Cr, P/R W/H</t>
  </si>
  <si>
    <t>Benefit Withholding</t>
  </si>
  <si>
    <t>642T</t>
  </si>
  <si>
    <t>Transtion Benefit Claims</t>
  </si>
  <si>
    <t>Benefit Administrative Fees</t>
  </si>
  <si>
    <t>643T</t>
  </si>
  <si>
    <t>Transition Benefit Administrative Fees</t>
  </si>
  <si>
    <t>6440</t>
  </si>
  <si>
    <t>Keyman Life, ADD, etc.</t>
  </si>
  <si>
    <t>Other Health-related Benefits</t>
  </si>
  <si>
    <t>649C</t>
  </si>
  <si>
    <t>IC Benefits</t>
  </si>
  <si>
    <t>649D</t>
  </si>
  <si>
    <t>Inter-Dept Benefits</t>
  </si>
  <si>
    <t>649P</t>
  </si>
  <si>
    <t>Cap Benefits</t>
  </si>
  <si>
    <t>649S</t>
  </si>
  <si>
    <t>Inter-Dist Benefits</t>
  </si>
  <si>
    <t>649T</t>
  </si>
  <si>
    <t>Transition Other Health-related Benefits</t>
  </si>
  <si>
    <t>649X</t>
  </si>
  <si>
    <t>Bene-Special Circumstances</t>
  </si>
  <si>
    <t>6500</t>
  </si>
  <si>
    <t>COBRA</t>
  </si>
  <si>
    <t>6510</t>
  </si>
  <si>
    <t>Claims-COBRA</t>
  </si>
  <si>
    <t>6520</t>
  </si>
  <si>
    <t>Admin Fees-COBRA</t>
  </si>
  <si>
    <t>6530</t>
  </si>
  <si>
    <t>Contributions-COBRA</t>
  </si>
  <si>
    <t>6600</t>
  </si>
  <si>
    <t>Other Benefits</t>
  </si>
  <si>
    <t>6610</t>
  </si>
  <si>
    <t>OPRB</t>
  </si>
  <si>
    <t>401K Stock Match</t>
  </si>
  <si>
    <t>662T</t>
  </si>
  <si>
    <t>Transition 401K Stock Match</t>
  </si>
  <si>
    <t>401K Cash Match</t>
  </si>
  <si>
    <t>663T</t>
  </si>
  <si>
    <t>Transition 401K Cash Match</t>
  </si>
  <si>
    <t>6640</t>
  </si>
  <si>
    <t>401K SERP Match</t>
  </si>
  <si>
    <t>6660</t>
  </si>
  <si>
    <t>Pension Expense</t>
  </si>
  <si>
    <t>6670</t>
  </si>
  <si>
    <t>Tuition Reimbursement</t>
  </si>
  <si>
    <t>6690</t>
  </si>
  <si>
    <t>669T</t>
  </si>
  <si>
    <t>Transition Other Benefits</t>
  </si>
  <si>
    <t>6700</t>
  </si>
  <si>
    <t>Other HR Charges-Allocated</t>
  </si>
  <si>
    <t>6710</t>
  </si>
  <si>
    <t>Recruiting Costs</t>
  </si>
  <si>
    <t>6730</t>
  </si>
  <si>
    <t>Relocation Expenses</t>
  </si>
  <si>
    <t>6740</t>
  </si>
  <si>
    <t>Drug Testing &amp; Admin Costs</t>
  </si>
  <si>
    <t>6790</t>
  </si>
  <si>
    <t>Other HR Charges</t>
  </si>
  <si>
    <t>679T</t>
  </si>
  <si>
    <t>Trnsition Other HR Charges</t>
  </si>
  <si>
    <t>6800</t>
  </si>
  <si>
    <t>Company Events &amp; CHOICE</t>
  </si>
  <si>
    <t>6810</t>
  </si>
  <si>
    <t>Company Event Expense</t>
  </si>
  <si>
    <t>6820</t>
  </si>
  <si>
    <t>CHOICE Merchandise</t>
  </si>
  <si>
    <t>6830</t>
  </si>
  <si>
    <t>CHOICE Meetings</t>
  </si>
  <si>
    <t>6840</t>
  </si>
  <si>
    <t>Wellness Fairs</t>
  </si>
  <si>
    <t>6890</t>
  </si>
  <si>
    <t>CHOICE Other</t>
  </si>
  <si>
    <t>7000</t>
  </si>
  <si>
    <t>Communications</t>
  </si>
  <si>
    <t>7010</t>
  </si>
  <si>
    <t>Sales</t>
  </si>
  <si>
    <t>7020</t>
  </si>
  <si>
    <t>7021</t>
  </si>
  <si>
    <t>Design Development</t>
  </si>
  <si>
    <t>7022</t>
  </si>
  <si>
    <t>Video &amp; Photography</t>
  </si>
  <si>
    <t>7023</t>
  </si>
  <si>
    <t>Digital Communications</t>
  </si>
  <si>
    <t>7024</t>
  </si>
  <si>
    <t>Events &amp; Promotional Items</t>
  </si>
  <si>
    <t>7030</t>
  </si>
  <si>
    <t>Printing &amp; Printed Materials</t>
  </si>
  <si>
    <t>7040</t>
  </si>
  <si>
    <t>Postage &amp; Mailings</t>
  </si>
  <si>
    <t>7050</t>
  </si>
  <si>
    <t>Shipping &amp; Delivery</t>
  </si>
  <si>
    <t>7090</t>
  </si>
  <si>
    <t>Other Communication Expenses</t>
  </si>
  <si>
    <t>709T</t>
  </si>
  <si>
    <t>Transition Other Communication Expenses</t>
  </si>
  <si>
    <t>7100</t>
  </si>
  <si>
    <t>Credit, Collections &amp; Customer Service</t>
  </si>
  <si>
    <t>7110</t>
  </si>
  <si>
    <t>Coll. Agency &amp; Cr. Reports</t>
  </si>
  <si>
    <t>7120</t>
  </si>
  <si>
    <t>Bad Debts</t>
  </si>
  <si>
    <t>7130</t>
  </si>
  <si>
    <t>7190</t>
  </si>
  <si>
    <t>Other Customer Related Expenses</t>
  </si>
  <si>
    <t>7200</t>
  </si>
  <si>
    <t>Outside Services &amp; Other</t>
  </si>
  <si>
    <t>7210</t>
  </si>
  <si>
    <t>Audit Fees</t>
  </si>
  <si>
    <t>7215</t>
  </si>
  <si>
    <t>Tax Preparation Fees</t>
  </si>
  <si>
    <t>7220</t>
  </si>
  <si>
    <t>722T</t>
  </si>
  <si>
    <t>Transition Legal</t>
  </si>
  <si>
    <t>7230</t>
  </si>
  <si>
    <t>Consulting</t>
  </si>
  <si>
    <t>723T</t>
  </si>
  <si>
    <t>Transition Consulting</t>
  </si>
  <si>
    <t>7250</t>
  </si>
  <si>
    <t>7260</t>
  </si>
  <si>
    <t>7280</t>
  </si>
  <si>
    <t>Restructuring Activities</t>
  </si>
  <si>
    <t>7290</t>
  </si>
  <si>
    <t>7300</t>
  </si>
  <si>
    <t>Fees &amp; Assessments</t>
  </si>
  <si>
    <t>7310</t>
  </si>
  <si>
    <t>Regulatory Expense</t>
  </si>
  <si>
    <t>7320</t>
  </si>
  <si>
    <t>Bank Fees</t>
  </si>
  <si>
    <t>7330</t>
  </si>
  <si>
    <t>Merchant Payment Fees</t>
  </si>
  <si>
    <t>7340</t>
  </si>
  <si>
    <t>Miss Utility Fees</t>
  </si>
  <si>
    <t>7350</t>
  </si>
  <si>
    <t>Right of Way Charges</t>
  </si>
  <si>
    <t>7360</t>
  </si>
  <si>
    <t>Discounts</t>
  </si>
  <si>
    <t>7370</t>
  </si>
  <si>
    <t>7390</t>
  </si>
  <si>
    <t>Other Fees &amp; Assessments</t>
  </si>
  <si>
    <t>7400</t>
  </si>
  <si>
    <t>Investor Relations Expenses</t>
  </si>
  <si>
    <t>7410</t>
  </si>
  <si>
    <t>Directors Fees-Meeting</t>
  </si>
  <si>
    <t>7415</t>
  </si>
  <si>
    <t>Directors Fees-Retainer</t>
  </si>
  <si>
    <t>7420</t>
  </si>
  <si>
    <t>Board Meeting Expenses</t>
  </si>
  <si>
    <t>7425</t>
  </si>
  <si>
    <t>Director Expenses-Meeting</t>
  </si>
  <si>
    <t>7430</t>
  </si>
  <si>
    <t>External Reporting</t>
  </si>
  <si>
    <t>7440</t>
  </si>
  <si>
    <t>Shareholder Reporting</t>
  </si>
  <si>
    <t>7450</t>
  </si>
  <si>
    <t>Shareholder Expenses-NYSE</t>
  </si>
  <si>
    <t>7460</t>
  </si>
  <si>
    <t>Shareholder Expenses-Transfer Agents</t>
  </si>
  <si>
    <t>7470</t>
  </si>
  <si>
    <t>Shareholder Expenses-NAIC</t>
  </si>
  <si>
    <t>7480</t>
  </si>
  <si>
    <t>Shareholder Expenses-Report Distribution</t>
  </si>
  <si>
    <t>7490</t>
  </si>
  <si>
    <t>Other Shareholder Expenses</t>
  </si>
  <si>
    <t>7500</t>
  </si>
  <si>
    <t>Insurance Allocation</t>
  </si>
  <si>
    <t>7510</t>
  </si>
  <si>
    <t>Property Insurance</t>
  </si>
  <si>
    <t>7520</t>
  </si>
  <si>
    <t>Self Insurance</t>
  </si>
  <si>
    <t>7521</t>
  </si>
  <si>
    <t>General Liability</t>
  </si>
  <si>
    <t>7522</t>
  </si>
  <si>
    <t>Excess Liability (Umbrella)</t>
  </si>
  <si>
    <t>7523</t>
  </si>
  <si>
    <t>Comprehensive Crime</t>
  </si>
  <si>
    <t>7524</t>
  </si>
  <si>
    <t>D&amp;O Liability</t>
  </si>
  <si>
    <t>7525</t>
  </si>
  <si>
    <t>Employment Practices</t>
  </si>
  <si>
    <t>7526</t>
  </si>
  <si>
    <t>Fiduciary Liability</t>
  </si>
  <si>
    <t>7527</t>
  </si>
  <si>
    <t>Non-owned Aircraft Liability</t>
  </si>
  <si>
    <t>7528</t>
  </si>
  <si>
    <t>Credit Insurance</t>
  </si>
  <si>
    <t>7529</t>
  </si>
  <si>
    <t>Errors &amp; Omissions</t>
  </si>
  <si>
    <t>752T</t>
  </si>
  <si>
    <t>Transition Liability Insurance</t>
  </si>
  <si>
    <t>7530</t>
  </si>
  <si>
    <t>Insurance Records Expense</t>
  </si>
  <si>
    <t>7540</t>
  </si>
  <si>
    <t>Broker Fees</t>
  </si>
  <si>
    <t>7550</t>
  </si>
  <si>
    <t>Professional Liability</t>
  </si>
  <si>
    <t>7560</t>
  </si>
  <si>
    <t>Bonds &amp; Licenses</t>
  </si>
  <si>
    <t>7599</t>
  </si>
  <si>
    <t>Other Damages</t>
  </si>
  <si>
    <t>7600</t>
  </si>
  <si>
    <t>Safety</t>
  </si>
  <si>
    <t>7610</t>
  </si>
  <si>
    <t>Safety Meetings</t>
  </si>
  <si>
    <t>7620</t>
  </si>
  <si>
    <t>Safety Training</t>
  </si>
  <si>
    <t>7630</t>
  </si>
  <si>
    <t>Safety Equipment</t>
  </si>
  <si>
    <t>7690</t>
  </si>
  <si>
    <t>Other Safety Costs</t>
  </si>
  <si>
    <t>7700</t>
  </si>
  <si>
    <t>Other Operating Expenses</t>
  </si>
  <si>
    <t>Rent-External</t>
  </si>
  <si>
    <t>7715</t>
  </si>
  <si>
    <t>Rent-Internal</t>
  </si>
  <si>
    <t>7717</t>
  </si>
  <si>
    <t>Leases</t>
  </si>
  <si>
    <t>Utilities-Telephone</t>
  </si>
  <si>
    <t>Utilities-Gas &amp; Elec</t>
  </si>
  <si>
    <t>Water, Sewer, Cleaning, Lawn</t>
  </si>
  <si>
    <t>7750</t>
  </si>
  <si>
    <t>Postage &amp; Express Mail</t>
  </si>
  <si>
    <t>7760</t>
  </si>
  <si>
    <t>Security</t>
  </si>
  <si>
    <t>7770</t>
  </si>
  <si>
    <t>Equipment &amp; Hardware</t>
  </si>
  <si>
    <t>7775</t>
  </si>
  <si>
    <t>Software</t>
  </si>
  <si>
    <t>7780</t>
  </si>
  <si>
    <t>Data Lines</t>
  </si>
  <si>
    <t>7785</t>
  </si>
  <si>
    <t>Other Depreciation</t>
  </si>
  <si>
    <t>779C</t>
  </si>
  <si>
    <t>IC Other Operation Expenses</t>
  </si>
  <si>
    <t>7800</t>
  </si>
  <si>
    <t>Other Maintenance Expenses</t>
  </si>
  <si>
    <t>7810</t>
  </si>
  <si>
    <t>Equipment &amp; Hardware Maintenance</t>
  </si>
  <si>
    <t>7820</t>
  </si>
  <si>
    <t>Software Maintenance</t>
  </si>
  <si>
    <t>7830</t>
  </si>
  <si>
    <t>Facilities Maintenance</t>
  </si>
  <si>
    <t>7835</t>
  </si>
  <si>
    <t>Facilities Maintenance-Weather</t>
  </si>
  <si>
    <t>7990</t>
  </si>
  <si>
    <t>Internal BU Alloc</t>
  </si>
  <si>
    <t>7991</t>
  </si>
  <si>
    <t>O&amp;M-Budget Realloc</t>
  </si>
  <si>
    <t>7992</t>
  </si>
  <si>
    <t>Other Taxes-Budget Realloc</t>
  </si>
  <si>
    <t>7999</t>
  </si>
  <si>
    <t>O&amp;M Transfer Account</t>
  </si>
  <si>
    <t>8010</t>
  </si>
  <si>
    <t>8020</t>
  </si>
  <si>
    <t>Asset Impairment</t>
  </si>
  <si>
    <t>8110</t>
  </si>
  <si>
    <t>Depreciation</t>
  </si>
  <si>
    <t>8120</t>
  </si>
  <si>
    <t>Amortization</t>
  </si>
  <si>
    <t>8121</t>
  </si>
  <si>
    <t>Goodwill impairment</t>
  </si>
  <si>
    <t>8122</t>
  </si>
  <si>
    <t>8125</t>
  </si>
  <si>
    <t>8200</t>
  </si>
  <si>
    <t>Taxes Other than Income</t>
  </si>
  <si>
    <t>8210</t>
  </si>
  <si>
    <t>Payroll Taxes</t>
  </si>
  <si>
    <t>821C</t>
  </si>
  <si>
    <t>IC Pyrl Tx</t>
  </si>
  <si>
    <t>821D</t>
  </si>
  <si>
    <t>Inter-Dept Pyrl Tx</t>
  </si>
  <si>
    <t>821P</t>
  </si>
  <si>
    <t>Cap Pyrl Tx</t>
  </si>
  <si>
    <t>821S</t>
  </si>
  <si>
    <t>Inter-Dist Pyrl Tx</t>
  </si>
  <si>
    <t>821T</t>
  </si>
  <si>
    <t>Transition Payroll Taxes</t>
  </si>
  <si>
    <t>821X</t>
  </si>
  <si>
    <t>Pyrl Tx-Special Circumstances</t>
  </si>
  <si>
    <t>8220</t>
  </si>
  <si>
    <t>8230</t>
  </si>
  <si>
    <t>Revenue Related Taxes</t>
  </si>
  <si>
    <t>8290</t>
  </si>
  <si>
    <t>Misc Taxes Other</t>
  </si>
  <si>
    <t>8310</t>
  </si>
  <si>
    <t>State Income Tax</t>
  </si>
  <si>
    <t>8320</t>
  </si>
  <si>
    <t>Federal Income Tax</t>
  </si>
  <si>
    <t>8350</t>
  </si>
  <si>
    <t>ESOP Deduction</t>
  </si>
  <si>
    <t>8390</t>
  </si>
  <si>
    <t>Investment Tax Credit-Operating</t>
  </si>
  <si>
    <t>8410</t>
  </si>
  <si>
    <t>State IT True up</t>
  </si>
  <si>
    <t>8420</t>
  </si>
  <si>
    <t>Federal IT True up</t>
  </si>
  <si>
    <t>8500</t>
  </si>
  <si>
    <t>DIT Debit</t>
  </si>
  <si>
    <t>8510</t>
  </si>
  <si>
    <t>DIT Debit True up</t>
  </si>
  <si>
    <t>8600</t>
  </si>
  <si>
    <t>DIT Credit</t>
  </si>
  <si>
    <t>8610</t>
  </si>
  <si>
    <t>DIT Credit True up</t>
  </si>
  <si>
    <t>8710</t>
  </si>
  <si>
    <t>Interest</t>
  </si>
  <si>
    <t>8720</t>
  </si>
  <si>
    <t>Interest on Short-term debt</t>
  </si>
  <si>
    <t>8725</t>
  </si>
  <si>
    <t>Interest on Short-term note</t>
  </si>
  <si>
    <t>8730</t>
  </si>
  <si>
    <t>Interest on Customer Deposits</t>
  </si>
  <si>
    <t>8740</t>
  </si>
  <si>
    <t>8790</t>
  </si>
  <si>
    <t>Interest Other</t>
  </si>
  <si>
    <t>87B1</t>
  </si>
  <si>
    <t>Interst on First Mortgage Bond 1</t>
  </si>
  <si>
    <t>87B2</t>
  </si>
  <si>
    <t>Interst on First Mortgage Bond 2</t>
  </si>
  <si>
    <t>87B3</t>
  </si>
  <si>
    <t>Interst on First Mortgage Bond 3</t>
  </si>
  <si>
    <t>87B4</t>
  </si>
  <si>
    <t>Interst on First Mortgage Bond 4</t>
  </si>
  <si>
    <t>87B5</t>
  </si>
  <si>
    <t>Interst on First Mortgage Bond 5</t>
  </si>
  <si>
    <t>87CD</t>
  </si>
  <si>
    <t>Interest on Convertible Debentures</t>
  </si>
  <si>
    <t>87L2</t>
  </si>
  <si>
    <t>Interest on Met Life Shelf Placement</t>
  </si>
  <si>
    <t>87L3</t>
  </si>
  <si>
    <t>Interest on NYL Shelf Placement</t>
  </si>
  <si>
    <t>87LF</t>
  </si>
  <si>
    <t>Interest on Shelf Placement</t>
  </si>
  <si>
    <t>87M1</t>
  </si>
  <si>
    <t>Interest on Skipjack Mortgage</t>
  </si>
  <si>
    <t>87N0</t>
  </si>
  <si>
    <t>Interest on Senior Note 10</t>
  </si>
  <si>
    <t>87N1</t>
  </si>
  <si>
    <t>Interest on Senior Note 1</t>
  </si>
  <si>
    <t>87N2</t>
  </si>
  <si>
    <t>Interest on Senior Note 2</t>
  </si>
  <si>
    <t>87N3</t>
  </si>
  <si>
    <t>Interest on Senior Note 3</t>
  </si>
  <si>
    <t>87N4</t>
  </si>
  <si>
    <t>Interest on Senior Note 4</t>
  </si>
  <si>
    <t>87N5</t>
  </si>
  <si>
    <t>Interest on Senior Note 5</t>
  </si>
  <si>
    <t>87N6</t>
  </si>
  <si>
    <t>Interest on Senior Note 6</t>
  </si>
  <si>
    <t>87N7</t>
  </si>
  <si>
    <t>Interest on Senior Note 7</t>
  </si>
  <si>
    <t>87N8</t>
  </si>
  <si>
    <t>Interest on Senior Note 8</t>
  </si>
  <si>
    <t>87N9</t>
  </si>
  <si>
    <t>Interest on Senior Note 9</t>
  </si>
  <si>
    <t>87NP</t>
  </si>
  <si>
    <t>Interest on Note Payable</t>
  </si>
  <si>
    <t>87RC</t>
  </si>
  <si>
    <t>Interest on Revolving Credit Agreement</t>
  </si>
  <si>
    <t>87SH</t>
  </si>
  <si>
    <t>Interest on Series H</t>
  </si>
  <si>
    <t>87SI</t>
  </si>
  <si>
    <t>Interest on Series I</t>
  </si>
  <si>
    <t>9110</t>
  </si>
  <si>
    <t>Interest Income</t>
  </si>
  <si>
    <t>9120</t>
  </si>
  <si>
    <t>Finance Income</t>
  </si>
  <si>
    <t>9130</t>
  </si>
  <si>
    <t>Dividend Income</t>
  </si>
  <si>
    <t>9190</t>
  </si>
  <si>
    <t>Other Income</t>
  </si>
  <si>
    <t>9210</t>
  </si>
  <si>
    <t>Charitable Contribution</t>
  </si>
  <si>
    <t>9220</t>
  </si>
  <si>
    <t>(Gain)/Loss on Asset Sales</t>
  </si>
  <si>
    <t>929E</t>
  </si>
  <si>
    <t>Other Deductions-Environmental</t>
  </si>
  <si>
    <t>9310</t>
  </si>
  <si>
    <t>NonOp IT State</t>
  </si>
  <si>
    <t>9320</t>
  </si>
  <si>
    <t>NonOp IT Federal</t>
  </si>
  <si>
    <t>9410</t>
  </si>
  <si>
    <t>NonOp IT State True Up</t>
  </si>
  <si>
    <t>9420</t>
  </si>
  <si>
    <t>NonOp IT Federal True Up</t>
  </si>
  <si>
    <t>9500</t>
  </si>
  <si>
    <t>NonOp DIT Debit</t>
  </si>
  <si>
    <t>9510</t>
  </si>
  <si>
    <t>NonOp DIT Debit True Up</t>
  </si>
  <si>
    <t>9600</t>
  </si>
  <si>
    <t>NonOp DIT Credit</t>
  </si>
  <si>
    <t>9700</t>
  </si>
  <si>
    <t>Investment Tax Credit</t>
  </si>
  <si>
    <t>9810</t>
  </si>
  <si>
    <t>Effect of Change in Accounting Principle</t>
  </si>
  <si>
    <t>9820</t>
  </si>
  <si>
    <t>Gain/Loss on Discontinued Operations</t>
  </si>
  <si>
    <t>98DI</t>
  </si>
  <si>
    <t>Derivative Income</t>
  </si>
  <si>
    <t>98PL</t>
  </si>
  <si>
    <t>Minimum Pension Liability Adjustment</t>
  </si>
  <si>
    <t>98RB</t>
  </si>
  <si>
    <t>Post Retirement Benefits AOCI Adj</t>
  </si>
  <si>
    <t>98ZZ</t>
  </si>
  <si>
    <t>YR1 FAS Implementation</t>
  </si>
  <si>
    <t>9900</t>
  </si>
  <si>
    <t>CWIP Subledger Clearing</t>
  </si>
  <si>
    <t>9910</t>
  </si>
  <si>
    <t>Suspense-Purchase Returns</t>
  </si>
  <si>
    <t>9920</t>
  </si>
  <si>
    <t>Suspense-Freight</t>
  </si>
  <si>
    <t>9930</t>
  </si>
  <si>
    <t>Suspense-Misc AP</t>
  </si>
  <si>
    <t>9940</t>
  </si>
  <si>
    <t>Suspense-Sales Tax</t>
  </si>
  <si>
    <t>9950</t>
  </si>
  <si>
    <t>Suspense-Restock Fees</t>
  </si>
  <si>
    <t>9960</t>
  </si>
  <si>
    <t>Suspense-Inventory Cost Adj.</t>
  </si>
  <si>
    <t>9970</t>
  </si>
  <si>
    <t>Suspense-eProject</t>
  </si>
  <si>
    <t>9990</t>
  </si>
  <si>
    <t>Suspense-General</t>
  </si>
  <si>
    <t>9997</t>
  </si>
  <si>
    <t>YR1 FAS Implementation (Inc Sum)</t>
  </si>
  <si>
    <t>9998</t>
  </si>
  <si>
    <t>Other Comprehensive Income (Inc Sum)</t>
  </si>
  <si>
    <t>9999</t>
  </si>
  <si>
    <t>Income Summary</t>
  </si>
  <si>
    <t>Transaction costs not deductible for tax</t>
  </si>
  <si>
    <t>alpha</t>
  </si>
  <si>
    <t>619 / 629 / 639 / 649 / 779 / 821</t>
  </si>
  <si>
    <t>Type</t>
  </si>
  <si>
    <t>Row Labels</t>
  </si>
  <si>
    <t>Grand Total</t>
  </si>
  <si>
    <t>Sum of Amount</t>
  </si>
  <si>
    <t>Regular Payroll</t>
  </si>
  <si>
    <t>Overtime Payroll</t>
  </si>
  <si>
    <t>Less Overtime Payroll</t>
  </si>
  <si>
    <t>Less Regular Payroll</t>
  </si>
  <si>
    <t>Overhead Allocations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</si>
</sst>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;[Red]\-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singleAccounting"/>
      <sz val="10"/>
      <name val="Arial Narrow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DC3B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54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01">
    <xf numFmtId="0" fontId="0" fillId="0" borderId="0" xfId="0"/>
    <xf numFmtId="49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49" fontId="0" fillId="0" borderId="0" xfId="0" applyNumberFormat="1"/>
    <xf numFmtId="2" fontId="0" fillId="0" borderId="0" xfId="0" applyNumberFormat="1"/>
    <xf numFmtId="164" fontId="0" fillId="0" borderId="0" xfId="0" applyNumberFormat="1"/>
    <xf numFmtId="14" fontId="0" fillId="0" borderId="0" xfId="0" applyNumberFormat="1"/>
    <xf numFmtId="49" fontId="3" fillId="0" borderId="0" xfId="0" applyNumberFormat="1" applyFont="1" applyAlignment="1">
      <alignment horizontal="center" wrapText="1"/>
    </xf>
    <xf numFmtId="49" fontId="4" fillId="0" borderId="0" xfId="0" applyNumberFormat="1" applyFont="1"/>
    <xf numFmtId="0" fontId="4" fillId="0" borderId="0" xfId="0" applyFont="1"/>
    <xf numFmtId="49" fontId="4" fillId="2" borderId="0" xfId="0" applyNumberFormat="1" applyFont="1" applyFill="1"/>
    <xf numFmtId="0" fontId="4" fillId="2" borderId="0" xfId="0" applyFont="1" applyFill="1"/>
    <xf numFmtId="0" fontId="5" fillId="0" borderId="0" xfId="0" applyFont="1" applyAlignment="1">
      <alignment vertical="top"/>
    </xf>
    <xf numFmtId="49" fontId="4" fillId="0" borderId="0" xfId="0" quotePrefix="1" applyNumberFormat="1" applyFont="1"/>
    <xf numFmtId="49" fontId="4" fillId="0" borderId="0" xfId="0" applyNumberFormat="1" applyFont="1" applyFill="1"/>
    <xf numFmtId="49" fontId="4" fillId="3" borderId="0" xfId="0" applyNumberFormat="1" applyFont="1" applyFill="1"/>
    <xf numFmtId="0" fontId="0" fillId="3" borderId="0" xfId="0" applyFill="1"/>
    <xf numFmtId="49" fontId="0" fillId="0" borderId="0" xfId="0" applyNumberFormat="1" applyBorder="1"/>
    <xf numFmtId="0" fontId="0" fillId="0" borderId="0" xfId="0" applyBorder="1"/>
    <xf numFmtId="49" fontId="0" fillId="4" borderId="0" xfId="0" applyNumberFormat="1" applyFill="1" applyBorder="1"/>
    <xf numFmtId="0" fontId="0" fillId="4" borderId="0" xfId="0" applyFill="1" applyBorder="1"/>
    <xf numFmtId="49" fontId="0" fillId="5" borderId="1" xfId="0" applyNumberFormat="1" applyFill="1" applyBorder="1"/>
    <xf numFmtId="0" fontId="0" fillId="5" borderId="2" xfId="0" applyFill="1" applyBorder="1"/>
    <xf numFmtId="49" fontId="0" fillId="5" borderId="3" xfId="0" applyNumberFormat="1" applyFill="1" applyBorder="1"/>
    <xf numFmtId="0" fontId="0" fillId="5" borderId="0" xfId="0" applyFill="1" applyBorder="1"/>
    <xf numFmtId="0" fontId="4" fillId="5" borderId="0" xfId="0" applyFont="1" applyFill="1" applyBorder="1"/>
    <xf numFmtId="0" fontId="6" fillId="6" borderId="0" xfId="0" applyFont="1" applyFill="1" applyBorder="1"/>
    <xf numFmtId="49" fontId="0" fillId="5" borderId="4" xfId="0" applyNumberFormat="1" applyFill="1" applyBorder="1"/>
    <xf numFmtId="0" fontId="0" fillId="5" borderId="5" xfId="0" applyFill="1" applyBorder="1"/>
    <xf numFmtId="49" fontId="0" fillId="7" borderId="1" xfId="0" applyNumberFormat="1" applyFill="1" applyBorder="1"/>
    <xf numFmtId="0" fontId="0" fillId="7" borderId="2" xfId="0" applyFill="1" applyBorder="1"/>
    <xf numFmtId="49" fontId="0" fillId="7" borderId="3" xfId="0" applyNumberFormat="1" applyFill="1" applyBorder="1"/>
    <xf numFmtId="0" fontId="0" fillId="7" borderId="0" xfId="0" applyFill="1" applyBorder="1"/>
    <xf numFmtId="49" fontId="0" fillId="8" borderId="3" xfId="0" applyNumberFormat="1" applyFill="1" applyBorder="1"/>
    <xf numFmtId="0" fontId="0" fillId="8" borderId="0" xfId="0" applyFill="1" applyBorder="1"/>
    <xf numFmtId="49" fontId="4" fillId="7" borderId="3" xfId="0" applyNumberFormat="1" applyFont="1" applyFill="1" applyBorder="1"/>
    <xf numFmtId="0" fontId="4" fillId="7" borderId="0" xfId="0" applyFont="1" applyFill="1" applyBorder="1"/>
    <xf numFmtId="49" fontId="4" fillId="4" borderId="3" xfId="0" applyNumberFormat="1" applyFont="1" applyFill="1" applyBorder="1"/>
    <xf numFmtId="0" fontId="4" fillId="4" borderId="0" xfId="0" applyFont="1" applyFill="1" applyBorder="1"/>
    <xf numFmtId="49" fontId="0" fillId="7" borderId="4" xfId="0" applyNumberFormat="1" applyFill="1" applyBorder="1"/>
    <xf numFmtId="0" fontId="0" fillId="7" borderId="5" xfId="0" applyFill="1" applyBorder="1"/>
    <xf numFmtId="49" fontId="4" fillId="9" borderId="0" xfId="0" applyNumberFormat="1" applyFont="1" applyFill="1"/>
    <xf numFmtId="0" fontId="4" fillId="9" borderId="0" xfId="0" applyFont="1" applyFill="1"/>
    <xf numFmtId="49" fontId="0" fillId="3" borderId="0" xfId="0" quotePrefix="1" applyNumberFormat="1" applyFill="1"/>
    <xf numFmtId="49" fontId="4" fillId="10" borderId="0" xfId="0" applyNumberFormat="1" applyFont="1" applyFill="1"/>
    <xf numFmtId="0" fontId="4" fillId="10" borderId="0" xfId="0" applyFont="1" applyFill="1"/>
    <xf numFmtId="49" fontId="4" fillId="8" borderId="0" xfId="0" applyNumberFormat="1" applyFont="1" applyFill="1"/>
    <xf numFmtId="0" fontId="4" fillId="8" borderId="0" xfId="0" applyFont="1" applyFill="1"/>
    <xf numFmtId="49" fontId="0" fillId="2" borderId="0" xfId="0" applyNumberFormat="1" applyFill="1"/>
    <xf numFmtId="0" fontId="0" fillId="2" borderId="0" xfId="0" applyFill="1"/>
    <xf numFmtId="49" fontId="4" fillId="11" borderId="0" xfId="0" quotePrefix="1" applyNumberFormat="1" applyFont="1" applyFill="1"/>
    <xf numFmtId="0" fontId="4" fillId="11" borderId="0" xfId="0" applyFont="1" applyFill="1"/>
    <xf numFmtId="49" fontId="6" fillId="2" borderId="0" xfId="0" applyNumberFormat="1" applyFont="1" applyFill="1"/>
    <xf numFmtId="0" fontId="6" fillId="2" borderId="0" xfId="0" applyFont="1" applyFill="1"/>
    <xf numFmtId="49" fontId="0" fillId="8" borderId="0" xfId="0" applyNumberFormat="1" applyFill="1"/>
    <xf numFmtId="0" fontId="0" fillId="8" borderId="0" xfId="0" applyFill="1"/>
    <xf numFmtId="49" fontId="4" fillId="0" borderId="0" xfId="2" applyNumberFormat="1" applyFont="1" applyFill="1"/>
    <xf numFmtId="0" fontId="4" fillId="0" borderId="0" xfId="2" applyFont="1" applyFill="1"/>
    <xf numFmtId="49" fontId="4" fillId="0" borderId="0" xfId="2" quotePrefix="1" applyNumberFormat="1" applyFont="1" applyFill="1"/>
    <xf numFmtId="49" fontId="4" fillId="0" borderId="0" xfId="0" applyNumberFormat="1" applyFont="1" applyFill="1" applyBorder="1"/>
    <xf numFmtId="0" fontId="4" fillId="0" borderId="0" xfId="0" applyFont="1" applyFill="1"/>
    <xf numFmtId="49" fontId="4" fillId="0" borderId="0" xfId="0" applyNumberFormat="1" applyFont="1" applyBorder="1"/>
    <xf numFmtId="49" fontId="4" fillId="5" borderId="3" xfId="0" applyNumberFormat="1" applyFont="1" applyFill="1" applyBorder="1"/>
    <xf numFmtId="49" fontId="4" fillId="5" borderId="0" xfId="0" applyNumberFormat="1" applyFont="1" applyFill="1" applyBorder="1"/>
    <xf numFmtId="49" fontId="4" fillId="6" borderId="0" xfId="0" applyNumberFormat="1" applyFont="1" applyFill="1"/>
    <xf numFmtId="0" fontId="0" fillId="6" borderId="0" xfId="0" applyFill="1"/>
    <xf numFmtId="49" fontId="4" fillId="7" borderId="0" xfId="0" applyNumberFormat="1" applyFont="1" applyFill="1" applyBorder="1"/>
    <xf numFmtId="49" fontId="0" fillId="12" borderId="0" xfId="0" applyNumberFormat="1" applyFill="1"/>
    <xf numFmtId="49" fontId="0" fillId="13" borderId="0" xfId="0" applyNumberFormat="1" applyFill="1" applyBorder="1"/>
    <xf numFmtId="49" fontId="0" fillId="12" borderId="0" xfId="0" applyNumberFormat="1" applyFill="1" applyBorder="1"/>
    <xf numFmtId="49" fontId="0" fillId="14" borderId="0" xfId="0" applyNumberFormat="1" applyFill="1" applyBorder="1"/>
    <xf numFmtId="49" fontId="0" fillId="15" borderId="0" xfId="0" applyNumberFormat="1" applyFill="1"/>
    <xf numFmtId="49" fontId="0" fillId="16" borderId="0" xfId="0" applyNumberFormat="1" applyFill="1"/>
    <xf numFmtId="49" fontId="0" fillId="0" borderId="0" xfId="0" applyNumberFormat="1" applyFill="1"/>
    <xf numFmtId="49" fontId="0" fillId="14" borderId="0" xfId="0" applyNumberFormat="1" applyFill="1"/>
    <xf numFmtId="49" fontId="0" fillId="17" borderId="0" xfId="0" quotePrefix="1" applyNumberFormat="1" applyFill="1"/>
    <xf numFmtId="49" fontId="0" fillId="17" borderId="0" xfId="0" applyNumberFormat="1" applyFill="1"/>
    <xf numFmtId="49" fontId="4" fillId="18" borderId="0" xfId="0" applyNumberFormat="1" applyFont="1" applyFill="1"/>
    <xf numFmtId="49" fontId="0" fillId="18" borderId="0" xfId="0" applyNumberFormat="1" applyFill="1"/>
    <xf numFmtId="49" fontId="0" fillId="19" borderId="0" xfId="0" applyNumberFormat="1" applyFill="1"/>
    <xf numFmtId="49" fontId="0" fillId="6" borderId="0" xfId="0" applyNumberFormat="1" applyFill="1"/>
    <xf numFmtId="49" fontId="0" fillId="3" borderId="0" xfId="0" applyNumberFormat="1" applyFill="1"/>
    <xf numFmtId="0" fontId="0" fillId="0" borderId="0" xfId="0" applyFill="1"/>
    <xf numFmtId="0" fontId="6" fillId="20" borderId="0" xfId="0" applyFont="1" applyFill="1"/>
    <xf numFmtId="49" fontId="7" fillId="21" borderId="0" xfId="0" applyNumberFormat="1" applyFont="1" applyFill="1"/>
    <xf numFmtId="49" fontId="8" fillId="22" borderId="0" xfId="0" applyNumberFormat="1" applyFont="1" applyFill="1"/>
    <xf numFmtId="49" fontId="4" fillId="23" borderId="0" xfId="0" applyNumberFormat="1" applyFont="1" applyFill="1" applyBorder="1"/>
    <xf numFmtId="49" fontId="8" fillId="23" borderId="0" xfId="0" applyNumberFormat="1" applyFont="1" applyFill="1" applyBorder="1"/>
    <xf numFmtId="49" fontId="0" fillId="0" borderId="0" xfId="0" applyNumberFormat="1" applyFill="1" applyBorder="1"/>
    <xf numFmtId="49" fontId="6" fillId="20" borderId="0" xfId="0" applyNumberFormat="1" applyFont="1" applyFill="1"/>
    <xf numFmtId="49" fontId="0" fillId="24" borderId="0" xfId="0" applyNumberFormat="1" applyFill="1"/>
    <xf numFmtId="49" fontId="0" fillId="25" borderId="0" xfId="0" applyNumberFormat="1" applyFill="1"/>
    <xf numFmtId="49" fontId="0" fillId="26" borderId="0" xfId="0" applyNumberFormat="1" applyFill="1"/>
    <xf numFmtId="49" fontId="0" fillId="20" borderId="0" xfId="0" applyNumberFormat="1" applyFill="1"/>
    <xf numFmtId="49" fontId="0" fillId="27" borderId="0" xfId="0" applyNumberFormat="1" applyFill="1"/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1" applyFont="1"/>
    <xf numFmtId="43" fontId="0" fillId="0" borderId="6" xfId="1" applyFont="1" applyBorder="1"/>
  </cellXfs>
  <cellStyles count="3">
    <cellStyle name="Comma" xfId="1" builtinId="3"/>
    <cellStyle name="Normal" xfId="0" builtinId="0"/>
    <cellStyle name="Normal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7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8" Type="http://schemas.openxmlformats.org/officeDocument/2006/relationships/calcChain" Target="calcChain.xml" />
  <Relationship Id="rId4" Type="http://schemas.openxmlformats.org/officeDocument/2006/relationships/pivotCacheDefinition" Target="pivotCache/pivotCacheDefinition1.xml" />
</Relationships>
</file>

<file path=xl/pivotCache/_rels/pivotCacheDefinition1.xml.rels>&#65279;<?xml version="1.0" encoding="UTF-8" standalone="yes"?>
<Relationships xmlns="http://schemas.openxmlformats.org/package/2006/relationships">
  <Relationship Id="rId1" Type="http://schemas.openxmlformats.org/officeDocument/2006/relationships/pivotCacheRecords" Target="pivotCacheRecords1.xml" />
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elch, Kathy" refreshedDate="43591.534174074077" createdVersion="5" refreshedVersion="5" minRefreshableVersion="3" recordCount="862">
  <cacheSource type="worksheet">
    <worksheetSource ref="A1:T863" sheet="Raw Data"/>
  </cacheSource>
  <cacheFields count="20">
    <cacheField name="Journal_Type" numFmtId="49">
      <sharedItems/>
    </cacheField>
    <cacheField name="Originating_Org" numFmtId="49">
      <sharedItems/>
    </cacheField>
    <cacheField name="Journal_Number" numFmtId="49">
      <sharedItems/>
    </cacheField>
    <cacheField name="Account_Code" numFmtId="49">
      <sharedItems/>
    </cacheField>
    <cacheField name="Seg1_Code" numFmtId="49">
      <sharedItems/>
    </cacheField>
    <cacheField name="Seg2_Code" numFmtId="49">
      <sharedItems/>
    </cacheField>
    <cacheField name="Corp/Non" numFmtId="2">
      <sharedItems/>
    </cacheField>
    <cacheField name="Seg3_Code" numFmtId="49">
      <sharedItems/>
    </cacheField>
    <cacheField name="Seg4_Code" numFmtId="49">
      <sharedItems/>
    </cacheField>
    <cacheField name="Seg 4 3 dig" numFmtId="2">
      <sharedItems/>
    </cacheField>
    <cacheField name="Reference_Code" numFmtId="49">
      <sharedItems/>
    </cacheField>
    <cacheField name="Amount" numFmtId="164">
      <sharedItems containsSemiMixedTypes="0" containsString="0" containsNumber="1" minValue="-4972.92" maxValue="13295.63"/>
    </cacheField>
    <cacheField name="Description" numFmtId="49">
      <sharedItems/>
    </cacheField>
    <cacheField name="Vendor_Name" numFmtId="49">
      <sharedItems/>
    </cacheField>
    <cacheField name="Document_1" numFmtId="49">
      <sharedItems/>
    </cacheField>
    <cacheField name="Document_2" numFmtId="49">
      <sharedItems/>
    </cacheField>
    <cacheField name="Apply_Date" numFmtId="14">
      <sharedItems containsSemiMixedTypes="0" containsNonDate="0" containsDate="1" containsString="0" minDate="2018-10-25T00:00:00" maxDate="2018-12-07T00:00:00"/>
    </cacheField>
    <cacheField name="Posted_Date" numFmtId="14">
      <sharedItems containsSemiMixedTypes="0" containsNonDate="0" containsDate="1" containsString="0" minDate="2018-11-06T00:00:00" maxDate="2019-01-06T00:00:00"/>
    </cacheField>
    <cacheField name="Posted_Status" numFmtId="49">
      <sharedItems/>
    </cacheField>
    <cacheField name="Type" numFmtId="0">
      <sharedItems count="23">
        <s v="Salaries"/>
        <s v="Overtime/Comp Time/On Call"/>
        <s v="Benefit Withholding"/>
        <s v="Benefit Administrative Fees"/>
        <s v="Other Health-related Benefits"/>
        <s v="401K Stock Match"/>
        <s v="401K Cash Match"/>
        <s v="Workers Compensation"/>
        <s v="Benefit Claims, Opt Out Cr, P/R W/H"/>
        <s v="Water, Sewer, Cleaning, Lawn"/>
        <s v="Other Facilities Costs"/>
        <s v="Supplies &amp; Misc Dept Expenses"/>
        <s v="Vehicle Fuel"/>
        <s v="Utilities-Telephone"/>
        <s v="Cell Phones"/>
        <s v="Utilities-Gas &amp; Elec"/>
        <s v="Vehicle Insurance"/>
        <s v="Rent-External"/>
        <s v="Other Vehicle Expenses"/>
        <s v="Uniforms"/>
        <s v="Lodging &amp; Travel"/>
        <s v="Meals"/>
        <s v="Vehicle Depreciatio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62">
  <r>
    <s v="AA"/>
    <s v="CU00"/>
    <s v="JRNL00472125"/>
    <s v="FE44-EL442-6110-5860"/>
    <s v="FE44"/>
    <s v="EL442"/>
    <s v="Non-Corp"/>
    <s v="6110"/>
    <s v="5860"/>
    <s v="586"/>
    <s v=""/>
    <n v="-968.49"/>
    <s v="EL442_Payroll Accrual 1A"/>
    <s v=""/>
    <s v="F7_EL442_PA1A"/>
    <s v="JRNL00472104"/>
    <d v="2018-10-31T00:00:00"/>
    <d v="2018-11-07T00:00:00"/>
    <s v="Yes"/>
    <x v="0"/>
  </r>
  <r>
    <s v="AA"/>
    <s v="CU00"/>
    <s v="JRNL00472125"/>
    <s v="FE44-EL442-6110-9020"/>
    <s v="FE44"/>
    <s v="EL442"/>
    <s v="Non-Corp"/>
    <s v="6110"/>
    <s v="9020"/>
    <s v="902"/>
    <s v=""/>
    <n v="-1038.67"/>
    <s v="EL442_Payroll Accrual 1A"/>
    <s v=""/>
    <s v="F7_EL442_PA1A"/>
    <s v="JRNL00472104"/>
    <d v="2018-10-31T00:00:00"/>
    <d v="2018-11-07T00:00:00"/>
    <s v="Yes"/>
    <x v="0"/>
  </r>
  <r>
    <s v="AA"/>
    <s v="CU00"/>
    <s v="JRNL00472125"/>
    <s v="FE44-EL442-6110-9030"/>
    <s v="FE44"/>
    <s v="EL442"/>
    <s v="Non-Corp"/>
    <s v="6110"/>
    <s v="9030"/>
    <s v="903"/>
    <s v=""/>
    <n v="-659.84"/>
    <s v="EL442_Payroll Accrual 1A"/>
    <s v=""/>
    <s v="F7_EL442_PA1A"/>
    <s v="JRNL00472104"/>
    <d v="2018-10-31T00:00:00"/>
    <d v="2018-11-07T00:00:00"/>
    <s v="Yes"/>
    <x v="0"/>
  </r>
  <r>
    <s v="PY"/>
    <s v="FC00"/>
    <s v="JRNL00473495"/>
    <s v="FE44-EL441-6120-5932"/>
    <s v="FE44"/>
    <s v="EL441"/>
    <s v="Non-Corp"/>
    <s v="6120"/>
    <s v="5932"/>
    <s v="593"/>
    <s v=""/>
    <n v="657.38"/>
    <s v="FC B43-OT/On Call/CT"/>
    <s v=""/>
    <s v=""/>
    <s v="JRNL00473495"/>
    <d v="2018-10-25T00:00:00"/>
    <d v="2018-11-06T00:00:00"/>
    <s v="Yes"/>
    <x v="1"/>
  </r>
  <r>
    <s v="PY"/>
    <s v="FC00"/>
    <s v="JRNL00473495"/>
    <s v="FE44-EN440-6120-9350"/>
    <s v="FE44"/>
    <s v="EN440"/>
    <s v="Non-Corp"/>
    <s v="6120"/>
    <s v="9350"/>
    <s v="935"/>
    <s v=""/>
    <n v="58.28"/>
    <s v="FC B43-OT/On Call/CT"/>
    <s v=""/>
    <s v=""/>
    <s v="JRNL00473495"/>
    <d v="2018-10-25T00:00:00"/>
    <d v="2018-11-06T00:00:00"/>
    <s v="Yes"/>
    <x v="1"/>
  </r>
  <r>
    <s v="PY"/>
    <s v="FC00"/>
    <s v="JRNL00476387"/>
    <s v="FE44-EL441-6110-5832"/>
    <s v="FE44"/>
    <s v="EL441"/>
    <s v="Non-Corp"/>
    <s v="6110"/>
    <s v="5832"/>
    <s v="583"/>
    <s v=""/>
    <n v="468.26"/>
    <s v="FC B47-Salaries"/>
    <s v=""/>
    <s v=""/>
    <s v="JRNL00476387"/>
    <d v="2018-11-21T00:00:00"/>
    <d v="2018-12-04T00:00:00"/>
    <s v="Yes"/>
    <x v="0"/>
  </r>
  <r>
    <s v="PY"/>
    <s v="FC00"/>
    <s v="JRNL00476387"/>
    <s v="FE44-EL441-6110-5860"/>
    <s v="FE44"/>
    <s v="EL441"/>
    <s v="Non-Corp"/>
    <s v="6110"/>
    <s v="5860"/>
    <s v="586"/>
    <s v=""/>
    <n v="620.64"/>
    <s v="FC B47-Salaries"/>
    <s v=""/>
    <s v=""/>
    <s v="JRNL00476387"/>
    <d v="2018-11-21T00:00:00"/>
    <d v="2018-12-04T00:00:00"/>
    <s v="Yes"/>
    <x v="0"/>
  </r>
  <r>
    <s v="PY"/>
    <s v="FC00"/>
    <s v="JRNL00476387"/>
    <s v="FE44-EL441-6110-5932"/>
    <s v="FE44"/>
    <s v="EL441"/>
    <s v="Non-Corp"/>
    <s v="6110"/>
    <s v="5932"/>
    <s v="593"/>
    <s v=""/>
    <n v="10606.35"/>
    <s v="FC B47-Salaries"/>
    <s v=""/>
    <s v=""/>
    <s v="JRNL00476387"/>
    <d v="2018-11-21T00:00:00"/>
    <d v="2018-12-04T00:00:00"/>
    <s v="Yes"/>
    <x v="0"/>
  </r>
  <r>
    <s v="PY"/>
    <s v="FC00"/>
    <s v="JRNL00476387"/>
    <s v="FE44-EL441-6110-5933"/>
    <s v="FE44"/>
    <s v="EL441"/>
    <s v="Non-Corp"/>
    <s v="6110"/>
    <s v="5933"/>
    <s v="593"/>
    <s v=""/>
    <n v="13295.63"/>
    <s v="FC B47-Salaries"/>
    <s v=""/>
    <s v=""/>
    <s v="JRNL00476387"/>
    <d v="2018-11-21T00:00:00"/>
    <d v="2018-12-04T00:00:00"/>
    <s v="Yes"/>
    <x v="0"/>
  </r>
  <r>
    <s v="PY"/>
    <s v="FC00"/>
    <s v="JRNL00476387"/>
    <s v="FE44-EN440-6110-5970"/>
    <s v="FE44"/>
    <s v="EN440"/>
    <s v="Non-Corp"/>
    <s v="6110"/>
    <s v="5970"/>
    <s v="597"/>
    <s v=""/>
    <n v="1806.99"/>
    <s v="FC B47-Salaries"/>
    <s v=""/>
    <s v=""/>
    <s v="JRNL00476387"/>
    <d v="2018-11-21T00:00:00"/>
    <d v="2018-12-04T00:00:00"/>
    <s v="Yes"/>
    <x v="0"/>
  </r>
  <r>
    <s v="PY"/>
    <s v="FC00"/>
    <s v="JRNL00476387"/>
    <s v="FE44-EN440-6110-5832"/>
    <s v="FE44"/>
    <s v="EN440"/>
    <s v="Non-Corp"/>
    <s v="6110"/>
    <s v="5832"/>
    <s v="583"/>
    <s v=""/>
    <n v="77.72"/>
    <s v="FC B47-Salaries"/>
    <s v=""/>
    <s v=""/>
    <s v="JRNL00476387"/>
    <d v="2018-11-21T00:00:00"/>
    <d v="2018-12-04T00:00:00"/>
    <s v="Yes"/>
    <x v="0"/>
  </r>
  <r>
    <s v="PY"/>
    <s v="FC00"/>
    <s v="JRNL00476387"/>
    <s v="FE44-EN440-6110-5931"/>
    <s v="FE44"/>
    <s v="EN440"/>
    <s v="Non-Corp"/>
    <s v="6110"/>
    <s v="5931"/>
    <s v="593"/>
    <s v=""/>
    <n v="310.88"/>
    <s v="FC B47-Salaries"/>
    <s v=""/>
    <s v=""/>
    <s v="JRNL00476387"/>
    <d v="2018-11-21T00:00:00"/>
    <d v="2018-12-04T00:00:00"/>
    <s v="Yes"/>
    <x v="0"/>
  </r>
  <r>
    <s v="PY"/>
    <s v="FC00"/>
    <s v="JRNL00476387"/>
    <s v="FE44-EN440-6110-5932"/>
    <s v="FE44"/>
    <s v="EN440"/>
    <s v="Non-Corp"/>
    <s v="6110"/>
    <s v="5932"/>
    <s v="593"/>
    <s v=""/>
    <n v="1748.7"/>
    <s v="FC B47-Salaries"/>
    <s v=""/>
    <s v=""/>
    <s v="JRNL00476387"/>
    <d v="2018-11-21T00:00:00"/>
    <d v="2018-12-04T00:00:00"/>
    <s v="Yes"/>
    <x v="0"/>
  </r>
  <r>
    <s v="PY"/>
    <s v="FC00"/>
    <s v="JRNL00476387"/>
    <s v="FE44-EN440-6110-5933"/>
    <s v="FE44"/>
    <s v="EN440"/>
    <s v="Non-Corp"/>
    <s v="6110"/>
    <s v="5933"/>
    <s v="593"/>
    <s v=""/>
    <n v="1165.8"/>
    <s v="FC B47-Salaries"/>
    <s v=""/>
    <s v=""/>
    <s v="JRNL00476387"/>
    <d v="2018-11-21T00:00:00"/>
    <d v="2018-12-04T00:00:00"/>
    <s v="Yes"/>
    <x v="0"/>
  </r>
  <r>
    <s v="PY"/>
    <s v="FC00"/>
    <s v="JRNL00476387"/>
    <s v="FE44-EL441-6110-5940"/>
    <s v="FE44"/>
    <s v="EL441"/>
    <s v="Non-Corp"/>
    <s v="6110"/>
    <s v="5940"/>
    <s v="594"/>
    <s v=""/>
    <n v="141.72"/>
    <s v="FC B47-Salaries"/>
    <s v=""/>
    <s v=""/>
    <s v="JRNL00476387"/>
    <d v="2018-11-21T00:00:00"/>
    <d v="2018-12-04T00:00:00"/>
    <s v="Yes"/>
    <x v="0"/>
  </r>
  <r>
    <s v="PY"/>
    <s v="FC00"/>
    <s v="JRNL00476387"/>
    <s v="FE44-EL441-6110-5951"/>
    <s v="FE44"/>
    <s v="EL441"/>
    <s v="Non-Corp"/>
    <s v="6110"/>
    <s v="5951"/>
    <s v="595"/>
    <s v=""/>
    <n v="856.6"/>
    <s v="FC B47-Salaries"/>
    <s v=""/>
    <s v=""/>
    <s v="JRNL00476387"/>
    <d v="2018-11-21T00:00:00"/>
    <d v="2018-12-04T00:00:00"/>
    <s v="Yes"/>
    <x v="0"/>
  </r>
  <r>
    <s v="PY"/>
    <s v="FC00"/>
    <s v="JRNL00476387"/>
    <s v="FE44-EL442-6110-5860"/>
    <s v="FE44"/>
    <s v="EL442"/>
    <s v="Non-Corp"/>
    <s v="6110"/>
    <s v="5860"/>
    <s v="586"/>
    <s v=""/>
    <n v="2055.2600000000002"/>
    <s v="FC B47-Salaries"/>
    <s v=""/>
    <s v=""/>
    <s v="JRNL00476387"/>
    <d v="2018-11-21T00:00:00"/>
    <d v="2018-12-04T00:00:00"/>
    <s v="Yes"/>
    <x v="0"/>
  </r>
  <r>
    <s v="PY"/>
    <s v="FC00"/>
    <s v="JRNL00476387"/>
    <s v="FE44-EL442-6110-9020"/>
    <s v="FE44"/>
    <s v="EL442"/>
    <s v="Non-Corp"/>
    <s v="6110"/>
    <s v="9020"/>
    <s v="902"/>
    <s v=""/>
    <n v="2402.4899999999998"/>
    <s v="FC B47-Salaries"/>
    <s v=""/>
    <s v=""/>
    <s v="JRNL00476387"/>
    <d v="2018-11-21T00:00:00"/>
    <d v="2018-12-04T00:00:00"/>
    <s v="Yes"/>
    <x v="0"/>
  </r>
  <r>
    <s v="AA"/>
    <s v="CU00"/>
    <s v="JRNL00474717"/>
    <s v="FE44-WH440-6110-5800"/>
    <s v="FE44"/>
    <s v="WH440"/>
    <s v="Non-Corp"/>
    <s v="6110"/>
    <s v="5800"/>
    <s v="580"/>
    <s v=""/>
    <n v="-310.48"/>
    <s v="WH440_Payroll Accrual 1A"/>
    <s v=""/>
    <s v="F8_WH440_PA1A"/>
    <s v="JRNL00474697"/>
    <d v="2018-11-30T00:00:00"/>
    <d v="2018-12-06T00:00:00"/>
    <s v="Yes"/>
    <x v="0"/>
  </r>
  <r>
    <s v="AA"/>
    <s v="CU00"/>
    <s v="JRNL00472126"/>
    <s v="FE44-EN440-6425-9260"/>
    <s v="FE44"/>
    <s v="EN440"/>
    <s v="Non-Corp"/>
    <s v="6425"/>
    <s v="9260"/>
    <s v="926"/>
    <s v=""/>
    <n v="197.62"/>
    <s v="EN440_Payroll Accrual 2"/>
    <s v=""/>
    <s v="F7_EN440_PA2"/>
    <s v="JRNL00472105"/>
    <d v="2018-10-31T00:00:00"/>
    <d v="2018-11-07T00:00:00"/>
    <s v="Yes"/>
    <x v="2"/>
  </r>
  <r>
    <s v="AA"/>
    <s v="CU00"/>
    <s v="JRNL00472126"/>
    <s v="FE44-EN440-6430-9260"/>
    <s v="FE44"/>
    <s v="EN440"/>
    <s v="Non-Corp"/>
    <s v="6430"/>
    <s v="9260"/>
    <s v="926"/>
    <s v=""/>
    <n v="-61.3"/>
    <s v="EN440_Payroll Accrual 2"/>
    <s v=""/>
    <s v="F7_EN440_PA2"/>
    <s v="JRNL00472105"/>
    <d v="2018-10-31T00:00:00"/>
    <d v="2018-11-07T00:00:00"/>
    <s v="Yes"/>
    <x v="3"/>
  </r>
  <r>
    <s v="AA"/>
    <s v="CU00"/>
    <s v="JRNL00472126"/>
    <s v="FE44-EN440-6490-9260"/>
    <s v="FE44"/>
    <s v="EN440"/>
    <s v="Non-Corp"/>
    <s v="6490"/>
    <s v="9260"/>
    <s v="926"/>
    <s v=""/>
    <n v="-22.87"/>
    <s v="EN440_Payroll Accrual 2"/>
    <s v=""/>
    <s v="F7_EN440_PA2"/>
    <s v="JRNL00472105"/>
    <d v="2018-10-31T00:00:00"/>
    <d v="2018-11-07T00:00:00"/>
    <s v="Yes"/>
    <x v="4"/>
  </r>
  <r>
    <s v="AA"/>
    <s v="CU00"/>
    <s v="JRNL00472126"/>
    <s v="FE44-EN440-6620-9260"/>
    <s v="FE44"/>
    <s v="EN440"/>
    <s v="Non-Corp"/>
    <s v="6620"/>
    <s v="9260"/>
    <s v="926"/>
    <s v=""/>
    <n v="-72.28"/>
    <s v="EN440_Payroll Accrual 2"/>
    <s v=""/>
    <s v="F7_EN440_PA2"/>
    <s v="JRNL00472105"/>
    <d v="2018-10-31T00:00:00"/>
    <d v="2018-11-07T00:00:00"/>
    <s v="Yes"/>
    <x v="5"/>
  </r>
  <r>
    <s v="AA"/>
    <s v="CU00"/>
    <s v="JRNL00472126"/>
    <s v="FE44-EN440-6630-9260"/>
    <s v="FE44"/>
    <s v="EN440"/>
    <s v="Non-Corp"/>
    <s v="6630"/>
    <s v="9260"/>
    <s v="926"/>
    <s v=""/>
    <n v="-183.9"/>
    <s v="EN440_Payroll Accrual 2"/>
    <s v=""/>
    <s v="F7_EN440_PA2"/>
    <s v="JRNL00472105"/>
    <d v="2018-10-31T00:00:00"/>
    <d v="2018-11-07T00:00:00"/>
    <s v="Yes"/>
    <x v="6"/>
  </r>
  <r>
    <s v="AA"/>
    <s v="CU00"/>
    <s v="JRNL00472126"/>
    <s v="FE44-EN440-6410-9250"/>
    <s v="FE44"/>
    <s v="EN440"/>
    <s v="Non-Corp"/>
    <s v="6410"/>
    <s v="9250"/>
    <s v="925"/>
    <s v=""/>
    <n v="-84.17"/>
    <s v="EN440_Payroll Accrual 2"/>
    <s v=""/>
    <s v="F7_EN440_PA2"/>
    <s v="JRNL00472105"/>
    <d v="2018-10-31T00:00:00"/>
    <d v="2018-11-07T00:00:00"/>
    <s v="Yes"/>
    <x v="7"/>
  </r>
  <r>
    <s v="AA"/>
    <s v="CU00"/>
    <s v="JRNL00472126"/>
    <s v="FE44-EN440-6420-9260"/>
    <s v="FE44"/>
    <s v="EN440"/>
    <s v="Non-Corp"/>
    <s v="6420"/>
    <s v="9260"/>
    <s v="926"/>
    <s v=""/>
    <n v="-390.67"/>
    <s v="EN440_Payroll Accrual 2"/>
    <s v=""/>
    <s v="F7_EN440_PA2"/>
    <s v="JRNL00472105"/>
    <d v="2018-10-31T00:00:00"/>
    <d v="2018-11-07T00:00:00"/>
    <s v="Yes"/>
    <x v="8"/>
  </r>
  <r>
    <s v="AA"/>
    <s v="CU00"/>
    <s v="JRNL00472126"/>
    <s v="FE44-EN440-6110-5932"/>
    <s v="FE44"/>
    <s v="EN440"/>
    <s v="Non-Corp"/>
    <s v="6110"/>
    <s v="5932"/>
    <s v="593"/>
    <s v=""/>
    <n v="-192.95"/>
    <s v="EN440_Payroll Accrual 1A"/>
    <s v=""/>
    <s v="F7_EN440_PA1A"/>
    <s v="JRNL00472105"/>
    <d v="2018-10-31T00:00:00"/>
    <d v="2018-11-07T00:00:00"/>
    <s v="Yes"/>
    <x v="0"/>
  </r>
  <r>
    <s v="AA"/>
    <s v="CU00"/>
    <s v="JRNL00472126"/>
    <s v="FE44-EN440-6110-5820"/>
    <s v="FE44"/>
    <s v="EN440"/>
    <s v="Non-Corp"/>
    <s v="6110"/>
    <s v="5820"/>
    <s v="582"/>
    <s v=""/>
    <n v="-261.42"/>
    <s v="EN440_Payroll Accrual 1A"/>
    <s v=""/>
    <s v="F7_EN440_PA1A"/>
    <s v="JRNL00472105"/>
    <d v="2018-10-31T00:00:00"/>
    <d v="2018-11-07T00:00:00"/>
    <s v="Yes"/>
    <x v="0"/>
  </r>
  <r>
    <s v="AA"/>
    <s v="CU00"/>
    <s v="JRNL00472126"/>
    <s v="FE44-EN440-6110-5831"/>
    <s v="FE44"/>
    <s v="EN440"/>
    <s v="Non-Corp"/>
    <s v="6110"/>
    <s v="5831"/>
    <s v="583"/>
    <s v=""/>
    <n v="-697.11"/>
    <s v="EN440_Payroll Accrual 1A"/>
    <s v=""/>
    <s v="F7_EN440_PA1A"/>
    <s v="JRNL00472105"/>
    <d v="2018-10-31T00:00:00"/>
    <d v="2018-11-07T00:00:00"/>
    <s v="Yes"/>
    <x v="0"/>
  </r>
  <r>
    <s v="AA"/>
    <s v="CU00"/>
    <s v="JRNL00472126"/>
    <s v="FE44-EN440-6110-5933"/>
    <s v="FE44"/>
    <s v="EN440"/>
    <s v="Non-Corp"/>
    <s v="6110"/>
    <s v="5933"/>
    <s v="593"/>
    <s v=""/>
    <n v="-49.79"/>
    <s v="EN440_Payroll Accrual 1A"/>
    <s v=""/>
    <s v="F7_EN440_PA1A"/>
    <s v="JRNL00472105"/>
    <d v="2018-10-31T00:00:00"/>
    <d v="2018-11-07T00:00:00"/>
    <s v="Yes"/>
    <x v="0"/>
  </r>
  <r>
    <s v="AA"/>
    <s v="CU00"/>
    <s v="JRNL00472126"/>
    <s v="FE44-EN440-6110-5860"/>
    <s v="FE44"/>
    <s v="EN440"/>
    <s v="Non-Corp"/>
    <s v="6110"/>
    <s v="5860"/>
    <s v="586"/>
    <s v=""/>
    <n v="-155.61000000000001"/>
    <s v="EN440_Payroll Accrual 1A"/>
    <s v=""/>
    <s v="F7_EN440_PA1A"/>
    <s v="JRNL00472105"/>
    <d v="2018-10-31T00:00:00"/>
    <d v="2018-11-07T00:00:00"/>
    <s v="Yes"/>
    <x v="0"/>
  </r>
  <r>
    <s v="AA"/>
    <s v="CU00"/>
    <s v="JRNL00472126"/>
    <s v="FE44-EN440-6110-5951"/>
    <s v="FE44"/>
    <s v="EN440"/>
    <s v="Non-Corp"/>
    <s v="6110"/>
    <s v="5951"/>
    <s v="595"/>
    <s v=""/>
    <n v="-49.79"/>
    <s v="EN440_Payroll Accrual 1A"/>
    <s v=""/>
    <s v="F7_EN440_PA1A"/>
    <s v="JRNL00472105"/>
    <d v="2018-10-31T00:00:00"/>
    <d v="2018-11-07T00:00:00"/>
    <s v="Yes"/>
    <x v="0"/>
  </r>
  <r>
    <s v="AA"/>
    <s v="CU00"/>
    <s v="JRNL00472126"/>
    <s v="FE44-EN440-6110-5832"/>
    <s v="FE44"/>
    <s v="EN440"/>
    <s v="Non-Corp"/>
    <s v="6110"/>
    <s v="5832"/>
    <s v="583"/>
    <s v=""/>
    <n v="-49.79"/>
    <s v="EN440_Payroll Accrual 1A"/>
    <s v=""/>
    <s v="F7_EN440_PA1A"/>
    <s v="JRNL00472105"/>
    <d v="2018-10-31T00:00:00"/>
    <d v="2018-11-07T00:00:00"/>
    <s v="Yes"/>
    <x v="0"/>
  </r>
  <r>
    <s v="AA"/>
    <s v="CU00"/>
    <s v="JRNL00472126"/>
    <s v="FE44-EN440-6110-5970"/>
    <s v="FE44"/>
    <s v="EN440"/>
    <s v="Non-Corp"/>
    <s v="6110"/>
    <s v="5970"/>
    <s v="597"/>
    <s v=""/>
    <n v="-1388"/>
    <s v="EN440_Payroll Accrual 1A"/>
    <s v=""/>
    <s v="F7_EN440_PA1A"/>
    <s v="JRNL00472105"/>
    <d v="2018-10-31T00:00:00"/>
    <d v="2018-11-07T00:00:00"/>
    <s v="Yes"/>
    <x v="0"/>
  </r>
  <r>
    <s v="AA"/>
    <s v="CU00"/>
    <s v="JRNL00472126"/>
    <s v="FE44-EN440-6120-5970"/>
    <s v="FE44"/>
    <s v="EN440"/>
    <s v="Non-Corp"/>
    <s v="6120"/>
    <s v="5970"/>
    <s v="597"/>
    <s v=""/>
    <n v="-26.34"/>
    <s v="EN440_Payroll Accrual 1B"/>
    <s v=""/>
    <s v="F7_EN440_PA1B"/>
    <s v="JRNL00472105"/>
    <d v="2018-10-31T00:00:00"/>
    <d v="2018-11-07T00:00:00"/>
    <s v="Yes"/>
    <x v="1"/>
  </r>
  <r>
    <s v="AA"/>
    <s v="CU00"/>
    <s v="JRNL00472126"/>
    <s v="FE44-EN440-6120-5832"/>
    <s v="FE44"/>
    <s v="EN440"/>
    <s v="Non-Corp"/>
    <s v="6120"/>
    <s v="5832"/>
    <s v="583"/>
    <s v=""/>
    <n v="-0.94"/>
    <s v="EN440_Payroll Accrual 1B"/>
    <s v=""/>
    <s v="F7_EN440_PA1B"/>
    <s v="JRNL00472105"/>
    <d v="2018-10-31T00:00:00"/>
    <d v="2018-11-07T00:00:00"/>
    <s v="Yes"/>
    <x v="1"/>
  </r>
  <r>
    <s v="AA"/>
    <s v="CU00"/>
    <s v="JRNL00472126"/>
    <s v="FE44-EN440-6120-5951"/>
    <s v="FE44"/>
    <s v="EN440"/>
    <s v="Non-Corp"/>
    <s v="6120"/>
    <s v="5951"/>
    <s v="595"/>
    <s v=""/>
    <n v="-0.94"/>
    <s v="EN440_Payroll Accrual 1B"/>
    <s v=""/>
    <s v="F7_EN440_PA1B"/>
    <s v="JRNL00472105"/>
    <d v="2018-10-31T00:00:00"/>
    <d v="2018-11-07T00:00:00"/>
    <s v="Yes"/>
    <x v="1"/>
  </r>
  <r>
    <s v="AA"/>
    <s v="CU00"/>
    <s v="JRNL00472126"/>
    <s v="FE44-EN440-6120-5933"/>
    <s v="FE44"/>
    <s v="EN440"/>
    <s v="Non-Corp"/>
    <s v="6120"/>
    <s v="5933"/>
    <s v="593"/>
    <s v=""/>
    <n v="-0.94"/>
    <s v="EN440_Payroll Accrual 1B"/>
    <s v=""/>
    <s v="F7_EN440_PA1B"/>
    <s v="JRNL00472105"/>
    <d v="2018-10-31T00:00:00"/>
    <d v="2018-11-07T00:00:00"/>
    <s v="Yes"/>
    <x v="1"/>
  </r>
  <r>
    <s v="AA"/>
    <s v="CU00"/>
    <s v="JRNL00472126"/>
    <s v="FE44-EN440-6120-5831"/>
    <s v="FE44"/>
    <s v="EN440"/>
    <s v="Non-Corp"/>
    <s v="6120"/>
    <s v="5831"/>
    <s v="583"/>
    <s v=""/>
    <n v="-13.23"/>
    <s v="EN440_Payroll Accrual 1B"/>
    <s v=""/>
    <s v="F7_EN440_PA1B"/>
    <s v="JRNL00472105"/>
    <d v="2018-10-31T00:00:00"/>
    <d v="2018-11-07T00:00:00"/>
    <s v="Yes"/>
    <x v="1"/>
  </r>
  <r>
    <s v="AA"/>
    <s v="CU00"/>
    <s v="JRNL00472126"/>
    <s v="FE44-EN440-6120-5820"/>
    <s v="FE44"/>
    <s v="EN440"/>
    <s v="Non-Corp"/>
    <s v="6120"/>
    <s v="5820"/>
    <s v="582"/>
    <s v=""/>
    <n v="-4.96"/>
    <s v="EN440_Payroll Accrual 1B"/>
    <s v=""/>
    <s v="F7_EN440_PA1B"/>
    <s v="JRNL00472105"/>
    <d v="2018-10-31T00:00:00"/>
    <d v="2018-11-07T00:00:00"/>
    <s v="Yes"/>
    <x v="1"/>
  </r>
  <r>
    <s v="AA"/>
    <s v="CU00"/>
    <s v="JRNL00472126"/>
    <s v="FE44-EN440-6120-5860"/>
    <s v="FE44"/>
    <s v="EN440"/>
    <s v="Non-Corp"/>
    <s v="6120"/>
    <s v="5860"/>
    <s v="586"/>
    <s v=""/>
    <n v="-2.95"/>
    <s v="EN440_Payroll Accrual 1B"/>
    <s v=""/>
    <s v="F7_EN440_PA1B"/>
    <s v="JRNL00472105"/>
    <d v="2018-10-31T00:00:00"/>
    <d v="2018-11-07T00:00:00"/>
    <s v="Yes"/>
    <x v="1"/>
  </r>
  <r>
    <s v="AA"/>
    <s v="CU00"/>
    <s v="JRNL00472126"/>
    <s v="FE44-EN440-6120-5932"/>
    <s v="FE44"/>
    <s v="EN440"/>
    <s v="Non-Corp"/>
    <s v="6120"/>
    <s v="5932"/>
    <s v="593"/>
    <s v=""/>
    <n v="-3.66"/>
    <s v="EN440_Payroll Accrual 1B"/>
    <s v=""/>
    <s v="F7_EN440_PA1B"/>
    <s v="JRNL00472105"/>
    <d v="2018-10-31T00:00:00"/>
    <d v="2018-11-07T00:00:00"/>
    <s v="Yes"/>
    <x v="1"/>
  </r>
  <r>
    <s v="AA"/>
    <s v="CU00"/>
    <s v="JRNL00474717"/>
    <s v="FE44-WH440-6410-9250"/>
    <s v="FE44"/>
    <s v="WH440"/>
    <s v="Non-Corp"/>
    <s v="6410"/>
    <s v="9250"/>
    <s v="925"/>
    <s v=""/>
    <n v="-0.8"/>
    <s v="WH440_Payroll Accrual 2"/>
    <s v=""/>
    <s v="F8_WH440_PA2"/>
    <s v="JRNL00474697"/>
    <d v="2018-11-30T00:00:00"/>
    <d v="2018-12-06T00:00:00"/>
    <s v="Yes"/>
    <x v="7"/>
  </r>
  <r>
    <s v="AA"/>
    <s v="CU00"/>
    <s v="JRNL00474717"/>
    <s v="FE44-WH440-6490-9260"/>
    <s v="FE44"/>
    <s v="WH440"/>
    <s v="Non-Corp"/>
    <s v="6490"/>
    <s v="9260"/>
    <s v="926"/>
    <s v=""/>
    <n v="-2.48"/>
    <s v="WH440_Payroll Accrual 2"/>
    <s v=""/>
    <s v="F8_WH440_PA2"/>
    <s v="JRNL00474697"/>
    <d v="2018-11-30T00:00:00"/>
    <d v="2018-12-06T00:00:00"/>
    <s v="Yes"/>
    <x v="4"/>
  </r>
  <r>
    <s v="AA"/>
    <s v="CU00"/>
    <s v="JRNL00474717"/>
    <s v="FE44-WH440-6630-9260"/>
    <s v="FE44"/>
    <s v="WH440"/>
    <s v="Non-Corp"/>
    <s v="6630"/>
    <s v="9260"/>
    <s v="926"/>
    <s v=""/>
    <n v="-17.440000000000001"/>
    <s v="WH440_Payroll Accrual 2"/>
    <s v=""/>
    <s v="F8_WH440_PA2"/>
    <s v="JRNL00474697"/>
    <d v="2018-11-30T00:00:00"/>
    <d v="2018-12-06T00:00:00"/>
    <s v="Yes"/>
    <x v="6"/>
  </r>
  <r>
    <s v="AA"/>
    <s v="CU00"/>
    <s v="JRNL00474717"/>
    <s v="FE44-WH440-6420-9260"/>
    <s v="FE44"/>
    <s v="WH440"/>
    <s v="Non-Corp"/>
    <s v="6420"/>
    <s v="9260"/>
    <s v="926"/>
    <s v=""/>
    <n v="-54.64"/>
    <s v="WH440_Payroll Accrual 2"/>
    <s v=""/>
    <s v="F8_WH440_PA2"/>
    <s v="JRNL00474697"/>
    <d v="2018-11-30T00:00:00"/>
    <d v="2018-12-06T00:00:00"/>
    <s v="Yes"/>
    <x v="8"/>
  </r>
  <r>
    <s v="AA"/>
    <s v="CU00"/>
    <s v="JRNL00474717"/>
    <s v="FE44-WH440-6425-9260"/>
    <s v="FE44"/>
    <s v="WH440"/>
    <s v="Non-Corp"/>
    <s v="6425"/>
    <s v="9260"/>
    <s v="926"/>
    <s v=""/>
    <n v="11.44"/>
    <s v="WH440_Payroll Accrual 2"/>
    <s v=""/>
    <s v="F8_WH440_PA2"/>
    <s v="JRNL00474697"/>
    <d v="2018-11-30T00:00:00"/>
    <d v="2018-12-06T00:00:00"/>
    <s v="Yes"/>
    <x v="2"/>
  </r>
  <r>
    <s v="AA"/>
    <s v="CU00"/>
    <s v="JRNL00474717"/>
    <s v="FE44-WH440-6430-9260"/>
    <s v="FE44"/>
    <s v="WH440"/>
    <s v="Non-Corp"/>
    <s v="6430"/>
    <s v="9260"/>
    <s v="926"/>
    <s v=""/>
    <n v="-8.56"/>
    <s v="WH440_Payroll Accrual 2"/>
    <s v=""/>
    <s v="F8_WH440_PA2"/>
    <s v="JRNL00474697"/>
    <d v="2018-11-30T00:00:00"/>
    <d v="2018-12-06T00:00:00"/>
    <s v="Yes"/>
    <x v="3"/>
  </r>
  <r>
    <s v="AA"/>
    <s v="CU00"/>
    <s v="JRNL00474717"/>
    <s v="FE44-WH440-6620-9260"/>
    <s v="FE44"/>
    <s v="WH440"/>
    <s v="Non-Corp"/>
    <s v="6620"/>
    <s v="9260"/>
    <s v="926"/>
    <s v=""/>
    <n v="-8.48"/>
    <s v="WH440_Payroll Accrual 2"/>
    <s v=""/>
    <s v="F8_WH440_PA2"/>
    <s v="JRNL00474697"/>
    <d v="2018-11-30T00:00:00"/>
    <d v="2018-12-06T00:00:00"/>
    <s v="Yes"/>
    <x v="5"/>
  </r>
  <r>
    <s v="AA"/>
    <s v="CU00"/>
    <s v="JRNL00474699"/>
    <s v="FE44-WH440-6425-9260"/>
    <s v="FE44"/>
    <s v="WH440"/>
    <s v="Non-Corp"/>
    <s v="6425"/>
    <s v="9260"/>
    <s v="926"/>
    <s v=""/>
    <n v="-12.87"/>
    <s v="Stores Clearing-BWT"/>
    <s v=""/>
    <s v="F9_InvMov_BWT"/>
    <s v="TARGET"/>
    <d v="2018-10-31T00:00:00"/>
    <d v="2018-11-07T00:00:00"/>
    <s v="Yes"/>
    <x v="2"/>
  </r>
  <r>
    <s v="AA"/>
    <s v="CU00"/>
    <s v="JRNL00474699"/>
    <s v="FE44-WH440-6430-9260"/>
    <s v="FE44"/>
    <s v="WH440"/>
    <s v="Non-Corp"/>
    <s v="6430"/>
    <s v="9260"/>
    <s v="926"/>
    <s v=""/>
    <n v="9.66"/>
    <s v="Stores Clearing-BWT"/>
    <s v=""/>
    <s v="F9_InvMov_BWT"/>
    <s v="TARGET"/>
    <d v="2018-10-31T00:00:00"/>
    <d v="2018-11-07T00:00:00"/>
    <s v="Yes"/>
    <x v="3"/>
  </r>
  <r>
    <s v="AA"/>
    <s v="CU00"/>
    <s v="JRNL00474698"/>
    <s v="FE44-WH450-7740-5871"/>
    <s v="FE44"/>
    <s v="WH450"/>
    <s v="Non-Corp"/>
    <s v="7740"/>
    <s v="5871"/>
    <s v="587"/>
    <s v=""/>
    <n v="0.14000000000000001"/>
    <s v="Stores Clearing-Non BWT"/>
    <s v=""/>
    <s v="F9_InvMov"/>
    <s v="TARGET"/>
    <d v="2018-10-31T00:00:00"/>
    <d v="2018-11-07T00:00:00"/>
    <s v="Yes"/>
    <x v="9"/>
  </r>
  <r>
    <s v="AA"/>
    <s v="CU00"/>
    <s v="JRNL00474698"/>
    <s v="FE44-WH450-7740-5932"/>
    <s v="FE44"/>
    <s v="WH450"/>
    <s v="Non-Corp"/>
    <s v="7740"/>
    <s v="5932"/>
    <s v="593"/>
    <s v=""/>
    <n v="0.27"/>
    <s v="Stores Clearing-Non BWT"/>
    <s v=""/>
    <s v="F9_InvMov"/>
    <s v="TARGET"/>
    <d v="2018-10-31T00:00:00"/>
    <d v="2018-11-07T00:00:00"/>
    <s v="Yes"/>
    <x v="9"/>
  </r>
  <r>
    <s v="AA"/>
    <s v="CU00"/>
    <s v="JRNL00474698"/>
    <s v="FE44-WH450-7740-5850"/>
    <s v="FE44"/>
    <s v="WH450"/>
    <s v="Non-Corp"/>
    <s v="7740"/>
    <s v="5850"/>
    <s v="585"/>
    <s v=""/>
    <n v="0.09"/>
    <s v="Stores Clearing-Non BWT"/>
    <s v=""/>
    <s v="F9_InvMov"/>
    <s v="TARGET"/>
    <d v="2018-10-31T00:00:00"/>
    <d v="2018-11-07T00:00:00"/>
    <s v="Yes"/>
    <x v="9"/>
  </r>
  <r>
    <s v="AA"/>
    <s v="CU00"/>
    <s v="JRNL00474698"/>
    <s v="FE44-WH450-7790-5850"/>
    <s v="FE44"/>
    <s v="WH450"/>
    <s v="Non-Corp"/>
    <s v="7790"/>
    <s v="5850"/>
    <s v="585"/>
    <s v=""/>
    <n v="0.5"/>
    <s v="Stores Clearing-Non BWT"/>
    <s v=""/>
    <s v="F9_InvMov"/>
    <s v="TARGET"/>
    <d v="2018-10-31T00:00:00"/>
    <d v="2018-11-07T00:00:00"/>
    <s v="Yes"/>
    <x v="10"/>
  </r>
  <r>
    <s v="AA"/>
    <s v="CU00"/>
    <s v="JRNL00474698"/>
    <s v="FE44-WH450-7790-5932"/>
    <s v="FE44"/>
    <s v="WH450"/>
    <s v="Non-Corp"/>
    <s v="7790"/>
    <s v="5932"/>
    <s v="593"/>
    <s v=""/>
    <n v="1.53"/>
    <s v="Stores Clearing-Non BWT"/>
    <s v=""/>
    <s v="F9_InvMov"/>
    <s v="TARGET"/>
    <d v="2018-10-31T00:00:00"/>
    <d v="2018-11-07T00:00:00"/>
    <s v="Yes"/>
    <x v="10"/>
  </r>
  <r>
    <s v="AA"/>
    <s v="CU00"/>
    <s v="JRNL00474698"/>
    <s v="FE44-WH450-7790-5871"/>
    <s v="FE44"/>
    <s v="WH450"/>
    <s v="Non-Corp"/>
    <s v="7790"/>
    <s v="5871"/>
    <s v="587"/>
    <s v=""/>
    <n v="0.78"/>
    <s v="Stores Clearing-Non BWT"/>
    <s v=""/>
    <s v="F9_InvMov"/>
    <s v="TARGET"/>
    <d v="2018-10-31T00:00:00"/>
    <d v="2018-11-07T00:00:00"/>
    <s v="Yes"/>
    <x v="10"/>
  </r>
  <r>
    <s v="AA"/>
    <s v="CU00"/>
    <s v="JRNL00474698"/>
    <s v="FE44-WH410-6290-5871"/>
    <s v="FE44"/>
    <s v="WH410"/>
    <s v="Non-Corp"/>
    <s v="6290"/>
    <s v="5871"/>
    <s v="587"/>
    <s v=""/>
    <n v="0.85"/>
    <s v="Stores Clearing-Non BWT"/>
    <s v=""/>
    <s v="F9_InvMov"/>
    <s v="TARGET"/>
    <d v="2018-10-31T00:00:00"/>
    <d v="2018-11-07T00:00:00"/>
    <s v="Yes"/>
    <x v="11"/>
  </r>
  <r>
    <s v="AA"/>
    <s v="CU00"/>
    <s v="JRNL00474698"/>
    <s v="FE44-WH410-6290-5932"/>
    <s v="FE44"/>
    <s v="WH410"/>
    <s v="Non-Corp"/>
    <s v="6290"/>
    <s v="5932"/>
    <s v="593"/>
    <s v=""/>
    <n v="1.67"/>
    <s v="Stores Clearing-Non BWT"/>
    <s v=""/>
    <s v="F9_InvMov"/>
    <s v="TARGET"/>
    <d v="2018-10-31T00:00:00"/>
    <d v="2018-11-07T00:00:00"/>
    <s v="Yes"/>
    <x v="11"/>
  </r>
  <r>
    <s v="AA"/>
    <s v="CU00"/>
    <s v="JRNL00474698"/>
    <s v="FE44-WH410-6310-5871"/>
    <s v="FE44"/>
    <s v="WH410"/>
    <s v="Non-Corp"/>
    <s v="6310"/>
    <s v="5871"/>
    <s v="587"/>
    <s v=""/>
    <n v="1.73"/>
    <s v="Stores Clearing-Non BWT"/>
    <s v=""/>
    <s v="F9_InvMov"/>
    <s v="TARGET"/>
    <d v="2018-10-31T00:00:00"/>
    <d v="2018-11-07T00:00:00"/>
    <s v="Yes"/>
    <x v="12"/>
  </r>
  <r>
    <s v="AA"/>
    <s v="CU00"/>
    <s v="JRNL00474698"/>
    <s v="FE44-WH410-6310-5932"/>
    <s v="FE44"/>
    <s v="WH410"/>
    <s v="Non-Corp"/>
    <s v="6310"/>
    <s v="5932"/>
    <s v="593"/>
    <s v=""/>
    <n v="3.42"/>
    <s v="Stores Clearing-Non BWT"/>
    <s v=""/>
    <s v="F9_InvMov"/>
    <s v="TARGET"/>
    <d v="2018-10-31T00:00:00"/>
    <d v="2018-11-07T00:00:00"/>
    <s v="Yes"/>
    <x v="12"/>
  </r>
  <r>
    <s v="AA"/>
    <s v="CU00"/>
    <s v="JRNL00474699"/>
    <s v="FE44-WH450-6425-9260"/>
    <s v="FE44"/>
    <s v="WH450"/>
    <s v="Non-Corp"/>
    <s v="6425"/>
    <s v="9260"/>
    <s v="926"/>
    <s v=""/>
    <n v="-11.03"/>
    <s v="Stores Clearing-BWT"/>
    <s v=""/>
    <s v="F9_InvMov_BWT"/>
    <s v="TARGET"/>
    <d v="2018-10-31T00:00:00"/>
    <d v="2018-11-07T00:00:00"/>
    <s v="Yes"/>
    <x v="2"/>
  </r>
  <r>
    <s v="AA"/>
    <s v="CU00"/>
    <s v="JRNL00474699"/>
    <s v="FE44-WH440-6630-9260"/>
    <s v="FE44"/>
    <s v="WH440"/>
    <s v="Non-Corp"/>
    <s v="6630"/>
    <s v="9260"/>
    <s v="926"/>
    <s v=""/>
    <n v="19.13"/>
    <s v="Stores Clearing-BWT"/>
    <s v=""/>
    <s v="F9_InvMov_BWT"/>
    <s v="TARGET"/>
    <d v="2018-10-31T00:00:00"/>
    <d v="2018-11-07T00:00:00"/>
    <s v="Yes"/>
    <x v="6"/>
  </r>
  <r>
    <s v="AA"/>
    <s v="CU00"/>
    <s v="JRNL00474699"/>
    <s v="FE44-WH410-6425-9260"/>
    <s v="FE44"/>
    <s v="WH410"/>
    <s v="Non-Corp"/>
    <s v="6425"/>
    <s v="9260"/>
    <s v="926"/>
    <s v=""/>
    <n v="-11.49"/>
    <s v="Stores Clearing-BWT"/>
    <s v=""/>
    <s v="F9_InvMov_BWT"/>
    <s v="TARGET"/>
    <d v="2018-10-31T00:00:00"/>
    <d v="2018-11-07T00:00:00"/>
    <s v="Yes"/>
    <x v="2"/>
  </r>
  <r>
    <s v="AA"/>
    <s v="CU00"/>
    <s v="JRNL00474699"/>
    <s v="FE44-WH410-6490-9260"/>
    <s v="FE44"/>
    <s v="WH410"/>
    <s v="Non-Corp"/>
    <s v="6490"/>
    <s v="9260"/>
    <s v="926"/>
    <s v=""/>
    <n v="0.98"/>
    <s v="Stores Clearing-BWT"/>
    <s v=""/>
    <s v="F9_InvMov_BWT"/>
    <s v="TARGET"/>
    <d v="2018-10-31T00:00:00"/>
    <d v="2018-11-07T00:00:00"/>
    <s v="Yes"/>
    <x v="4"/>
  </r>
  <r>
    <s v="AA"/>
    <s v="CU00"/>
    <s v="JRNL00474699"/>
    <s v="FE44-WH410-6620-9260"/>
    <s v="FE44"/>
    <s v="WH410"/>
    <s v="Non-Corp"/>
    <s v="6620"/>
    <s v="9260"/>
    <s v="926"/>
    <s v=""/>
    <n v="4.95"/>
    <s v="Stores Clearing-BWT"/>
    <s v=""/>
    <s v="F9_InvMov_BWT"/>
    <s v="TARGET"/>
    <d v="2018-10-31T00:00:00"/>
    <d v="2018-11-07T00:00:00"/>
    <s v="Yes"/>
    <x v="5"/>
  </r>
  <r>
    <s v="AA"/>
    <s v="CU00"/>
    <s v="JRNL00474698"/>
    <s v="FE44-WH410-6310-5850"/>
    <s v="FE44"/>
    <s v="WH410"/>
    <s v="Non-Corp"/>
    <s v="6310"/>
    <s v="5850"/>
    <s v="585"/>
    <s v=""/>
    <n v="1.1200000000000001"/>
    <s v="Stores Clearing-Non BWT"/>
    <s v=""/>
    <s v="F9_InvMov"/>
    <s v="TARGET"/>
    <d v="2018-10-31T00:00:00"/>
    <d v="2018-11-07T00:00:00"/>
    <s v="Yes"/>
    <x v="12"/>
  </r>
  <r>
    <s v="AA"/>
    <s v="CU00"/>
    <s v="JRNL00474698"/>
    <s v="FE44-WH450-7720-5850"/>
    <s v="FE44"/>
    <s v="WH450"/>
    <s v="Non-Corp"/>
    <s v="7720"/>
    <s v="5850"/>
    <s v="585"/>
    <s v=""/>
    <n v="2.54"/>
    <s v="Stores Clearing-Non BWT"/>
    <s v=""/>
    <s v="F9_InvMov"/>
    <s v="TARGET"/>
    <d v="2018-10-31T00:00:00"/>
    <d v="2018-11-07T00:00:00"/>
    <s v="Yes"/>
    <x v="13"/>
  </r>
  <r>
    <s v="AA"/>
    <s v="CU00"/>
    <s v="JRNL00474698"/>
    <s v="FE44-WH440-6110-5850"/>
    <s v="FE44"/>
    <s v="WH440"/>
    <s v="Non-Corp"/>
    <s v="6110"/>
    <s v="5850"/>
    <s v="585"/>
    <s v=""/>
    <n v="62.76"/>
    <s v="Stores Clearing-Non BWT"/>
    <s v=""/>
    <s v="F9_InvMov"/>
    <s v="TARGET"/>
    <d v="2018-10-31T00:00:00"/>
    <d v="2018-11-07T00:00:00"/>
    <s v="Yes"/>
    <x v="0"/>
  </r>
  <r>
    <s v="AA"/>
    <s v="CU00"/>
    <s v="JRNL00474698"/>
    <s v="FE44-WH410-6110-5871"/>
    <s v="FE44"/>
    <s v="WH410"/>
    <s v="Non-Corp"/>
    <s v="6110"/>
    <s v="5871"/>
    <s v="587"/>
    <s v=""/>
    <n v="46.98"/>
    <s v="Stores Clearing-Non BWT"/>
    <s v=""/>
    <s v="F9_InvMov"/>
    <s v="TARGET"/>
    <d v="2018-10-31T00:00:00"/>
    <d v="2018-11-07T00:00:00"/>
    <s v="Yes"/>
    <x v="0"/>
  </r>
  <r>
    <s v="AA"/>
    <s v="CU00"/>
    <s v="JRNL00474698"/>
    <s v="FE44-WH410-6110-5850"/>
    <s v="FE44"/>
    <s v="WH410"/>
    <s v="Non-Corp"/>
    <s v="6110"/>
    <s v="5850"/>
    <s v="585"/>
    <s v=""/>
    <n v="30.37"/>
    <s v="Stores Clearing-Non BWT"/>
    <s v=""/>
    <s v="F9_InvMov"/>
    <s v="TARGET"/>
    <d v="2018-10-31T00:00:00"/>
    <d v="2018-11-07T00:00:00"/>
    <s v="Yes"/>
    <x v="0"/>
  </r>
  <r>
    <s v="AA"/>
    <s v="CU00"/>
    <s v="JRNL00474698"/>
    <s v="FE44-WH410-6110-5932"/>
    <s v="FE44"/>
    <s v="WH410"/>
    <s v="Non-Corp"/>
    <s v="6110"/>
    <s v="5932"/>
    <s v="593"/>
    <s v=""/>
    <n v="92.72"/>
    <s v="Stores Clearing-Non BWT"/>
    <s v=""/>
    <s v="F9_InvMov"/>
    <s v="TARGET"/>
    <d v="2018-10-31T00:00:00"/>
    <d v="2018-11-07T00:00:00"/>
    <s v="Yes"/>
    <x v="0"/>
  </r>
  <r>
    <s v="AA"/>
    <s v="CU00"/>
    <s v="JRNL00474698"/>
    <s v="FE44-WH410-6240-5932"/>
    <s v="FE44"/>
    <s v="WH410"/>
    <s v="Non-Corp"/>
    <s v="6240"/>
    <s v="5932"/>
    <s v="593"/>
    <s v=""/>
    <n v="0.01"/>
    <s v="Stores Clearing-Non BWT"/>
    <s v=""/>
    <s v="F9_InvMov"/>
    <s v="TARGET"/>
    <d v="2018-10-31T00:00:00"/>
    <d v="2018-11-07T00:00:00"/>
    <s v="Yes"/>
    <x v="14"/>
  </r>
  <r>
    <s v="AA"/>
    <s v="CU00"/>
    <s v="JRNL00474698"/>
    <s v="FE44-WH410-6290-5850"/>
    <s v="FE44"/>
    <s v="WH410"/>
    <s v="Non-Corp"/>
    <s v="6290"/>
    <s v="5850"/>
    <s v="585"/>
    <s v=""/>
    <n v="0.55000000000000004"/>
    <s v="Stores Clearing-Non BWT"/>
    <s v=""/>
    <s v="F9_InvMov"/>
    <s v="TARGET"/>
    <d v="2018-10-31T00:00:00"/>
    <d v="2018-11-07T00:00:00"/>
    <s v="Yes"/>
    <x v="11"/>
  </r>
  <r>
    <s v="AA"/>
    <s v="CU00"/>
    <s v="JRNL00474698"/>
    <s v="FE44-WH410-7720-5850"/>
    <s v="FE44"/>
    <s v="WH410"/>
    <s v="Non-Corp"/>
    <s v="7720"/>
    <s v="5850"/>
    <s v="585"/>
    <s v=""/>
    <n v="2.74"/>
    <s v="Stores Clearing-Non BWT"/>
    <s v=""/>
    <s v="F9_InvMov"/>
    <s v="TARGET"/>
    <d v="2018-10-31T00:00:00"/>
    <d v="2018-11-07T00:00:00"/>
    <s v="Yes"/>
    <x v="13"/>
  </r>
  <r>
    <s v="AA"/>
    <s v="CU00"/>
    <s v="JRNL00474698"/>
    <s v="FE44-WH410-7720-5871"/>
    <s v="FE44"/>
    <s v="WH410"/>
    <s v="Non-Corp"/>
    <s v="7720"/>
    <s v="5871"/>
    <s v="587"/>
    <s v=""/>
    <n v="4.24"/>
    <s v="Stores Clearing-Non BWT"/>
    <s v=""/>
    <s v="F9_InvMov"/>
    <s v="TARGET"/>
    <d v="2018-10-31T00:00:00"/>
    <d v="2018-11-07T00:00:00"/>
    <s v="Yes"/>
    <x v="13"/>
  </r>
  <r>
    <s v="AA"/>
    <s v="CU00"/>
    <s v="JRNL00474698"/>
    <s v="FE44-WH410-7720-5932"/>
    <s v="FE44"/>
    <s v="WH410"/>
    <s v="Non-Corp"/>
    <s v="7720"/>
    <s v="5932"/>
    <s v="593"/>
    <s v=""/>
    <n v="8.3699999999999992"/>
    <s v="Stores Clearing-Non BWT"/>
    <s v=""/>
    <s v="F9_InvMov"/>
    <s v="TARGET"/>
    <d v="2018-10-31T00:00:00"/>
    <d v="2018-11-07T00:00:00"/>
    <s v="Yes"/>
    <x v="13"/>
  </r>
  <r>
    <s v="AA"/>
    <s v="CU00"/>
    <s v="JRNL00474698"/>
    <s v="FE44-WH410-7730-5850"/>
    <s v="FE44"/>
    <s v="WH410"/>
    <s v="Non-Corp"/>
    <s v="7730"/>
    <s v="5850"/>
    <s v="585"/>
    <s v=""/>
    <n v="0.26"/>
    <s v="Stores Clearing-Non BWT"/>
    <s v=""/>
    <s v="F9_InvMov"/>
    <s v="TARGET"/>
    <d v="2018-10-31T00:00:00"/>
    <d v="2018-11-07T00:00:00"/>
    <s v="Yes"/>
    <x v="15"/>
  </r>
  <r>
    <s v="AA"/>
    <s v="CU00"/>
    <s v="JRNL00474698"/>
    <s v="FE44-WH410-7730-5871"/>
    <s v="FE44"/>
    <s v="WH410"/>
    <s v="Non-Corp"/>
    <s v="7730"/>
    <s v="5871"/>
    <s v="587"/>
    <s v=""/>
    <n v="0.4"/>
    <s v="Stores Clearing-Non BWT"/>
    <s v=""/>
    <s v="F9_InvMov"/>
    <s v="TARGET"/>
    <d v="2018-10-31T00:00:00"/>
    <d v="2018-11-07T00:00:00"/>
    <s v="Yes"/>
    <x v="15"/>
  </r>
  <r>
    <s v="AA"/>
    <s v="CU00"/>
    <s v="JRNL00474698"/>
    <s v="FE44-WH410-7730-5932"/>
    <s v="FE44"/>
    <s v="WH410"/>
    <s v="Non-Corp"/>
    <s v="7730"/>
    <s v="5932"/>
    <s v="593"/>
    <s v=""/>
    <n v="0.79"/>
    <s v="Stores Clearing-Non BWT"/>
    <s v=""/>
    <s v="F9_InvMov"/>
    <s v="TARGET"/>
    <d v="2018-10-31T00:00:00"/>
    <d v="2018-11-07T00:00:00"/>
    <s v="Yes"/>
    <x v="15"/>
  </r>
  <r>
    <s v="AA"/>
    <s v="CU00"/>
    <s v="JRNL00474698"/>
    <s v="FE44-WH440-6310-5932"/>
    <s v="FE44"/>
    <s v="WH440"/>
    <s v="Non-Corp"/>
    <s v="6310"/>
    <s v="5932"/>
    <s v="593"/>
    <s v=""/>
    <n v="1.23"/>
    <s v="Stores Clearing-Non BWT"/>
    <s v=""/>
    <s v="F9_InvMov"/>
    <s v="TARGET"/>
    <d v="2018-10-31T00:00:00"/>
    <d v="2018-11-07T00:00:00"/>
    <s v="Yes"/>
    <x v="12"/>
  </r>
  <r>
    <s v="AA"/>
    <s v="CU00"/>
    <s v="JRNL00474698"/>
    <s v="FE44-WH440-6330-5871"/>
    <s v="FE44"/>
    <s v="WH440"/>
    <s v="Non-Corp"/>
    <s v="6330"/>
    <s v="5871"/>
    <s v="587"/>
    <s v=""/>
    <n v="0.28999999999999998"/>
    <s v="Stores Clearing-Non BWT"/>
    <s v=""/>
    <s v="F9_InvMov"/>
    <s v="TARGET"/>
    <d v="2018-10-31T00:00:00"/>
    <d v="2018-11-07T00:00:00"/>
    <s v="Yes"/>
    <x v="16"/>
  </r>
  <r>
    <s v="AA"/>
    <s v="CU00"/>
    <s v="JRNL00474698"/>
    <s v="FE44-WH440-6330-5932"/>
    <s v="FE44"/>
    <s v="WH440"/>
    <s v="Non-Corp"/>
    <s v="6330"/>
    <s v="5932"/>
    <s v="593"/>
    <s v=""/>
    <n v="0.56999999999999995"/>
    <s v="Stores Clearing-Non BWT"/>
    <s v=""/>
    <s v="F9_InvMov"/>
    <s v="TARGET"/>
    <d v="2018-10-31T00:00:00"/>
    <d v="2018-11-07T00:00:00"/>
    <s v="Yes"/>
    <x v="16"/>
  </r>
  <r>
    <s v="AA"/>
    <s v="CU00"/>
    <s v="JRNL00474698"/>
    <s v="FE44-WH410-7710-5871"/>
    <s v="FE44"/>
    <s v="WH410"/>
    <s v="Non-Corp"/>
    <s v="7710"/>
    <s v="5871"/>
    <s v="587"/>
    <s v=""/>
    <n v="49.01"/>
    <s v="Stores Clearing-Non BWT"/>
    <s v=""/>
    <s v="F9_InvMov"/>
    <s v="TARGET"/>
    <d v="2018-10-31T00:00:00"/>
    <d v="2018-11-07T00:00:00"/>
    <s v="Yes"/>
    <x v="17"/>
  </r>
  <r>
    <s v="AA"/>
    <s v="CU00"/>
    <s v="JRNL00474698"/>
    <s v="FE44-WH410-7710-5932"/>
    <s v="FE44"/>
    <s v="WH410"/>
    <s v="Non-Corp"/>
    <s v="7710"/>
    <s v="5932"/>
    <s v="593"/>
    <s v=""/>
    <n v="96.71"/>
    <s v="Stores Clearing-Non BWT"/>
    <s v=""/>
    <s v="F9_InvMov"/>
    <s v="TARGET"/>
    <d v="2018-10-31T00:00:00"/>
    <d v="2018-11-07T00:00:00"/>
    <s v="Yes"/>
    <x v="17"/>
  </r>
  <r>
    <s v="AA"/>
    <s v="CU00"/>
    <s v="JRNL00474698"/>
    <s v="FE44-WH410-7710-5850"/>
    <s v="FE44"/>
    <s v="WH410"/>
    <s v="Non-Corp"/>
    <s v="7710"/>
    <s v="5850"/>
    <s v="585"/>
    <s v=""/>
    <n v="31.69"/>
    <s v="Stores Clearing-Non BWT"/>
    <s v=""/>
    <s v="F9_InvMov"/>
    <s v="TARGET"/>
    <d v="2018-10-31T00:00:00"/>
    <d v="2018-11-07T00:00:00"/>
    <s v="Yes"/>
    <x v="17"/>
  </r>
  <r>
    <s v="AA"/>
    <s v="CU00"/>
    <s v="JRNL00474698"/>
    <s v="FE44-WH450-6330-5871"/>
    <s v="FE44"/>
    <s v="WH450"/>
    <s v="Non-Corp"/>
    <s v="6330"/>
    <s v="5871"/>
    <s v="587"/>
    <s v=""/>
    <n v="0.3"/>
    <s v="Stores Clearing-Non BWT"/>
    <s v=""/>
    <s v="F9_InvMov"/>
    <s v="TARGET"/>
    <d v="2018-10-31T00:00:00"/>
    <d v="2018-11-07T00:00:00"/>
    <s v="Yes"/>
    <x v="16"/>
  </r>
  <r>
    <s v="AA"/>
    <s v="CU00"/>
    <s v="JRNL00474698"/>
    <s v="FE44-WH450-6330-5932"/>
    <s v="FE44"/>
    <s v="WH450"/>
    <s v="Non-Corp"/>
    <s v="6330"/>
    <s v="5932"/>
    <s v="593"/>
    <s v=""/>
    <n v="0.6"/>
    <s v="Stores Clearing-Non BWT"/>
    <s v=""/>
    <s v="F9_InvMov"/>
    <s v="TARGET"/>
    <d v="2018-10-31T00:00:00"/>
    <d v="2018-11-07T00:00:00"/>
    <s v="Yes"/>
    <x v="16"/>
  </r>
  <r>
    <s v="AA"/>
    <s v="CU00"/>
    <s v="JRNL00474698"/>
    <s v="FE44-WH450-7720-5871"/>
    <s v="FE44"/>
    <s v="WH450"/>
    <s v="Non-Corp"/>
    <s v="7720"/>
    <s v="5871"/>
    <s v="587"/>
    <s v=""/>
    <n v="3.93"/>
    <s v="Stores Clearing-Non BWT"/>
    <s v=""/>
    <s v="F9_InvMov"/>
    <s v="TARGET"/>
    <d v="2018-10-31T00:00:00"/>
    <d v="2018-11-07T00:00:00"/>
    <s v="Yes"/>
    <x v="13"/>
  </r>
  <r>
    <s v="AA"/>
    <s v="CU00"/>
    <s v="JRNL00474698"/>
    <s v="FE44-WH450-7720-5932"/>
    <s v="FE44"/>
    <s v="WH450"/>
    <s v="Non-Corp"/>
    <s v="7720"/>
    <s v="5932"/>
    <s v="593"/>
    <s v=""/>
    <n v="7.76"/>
    <s v="Stores Clearing-Non BWT"/>
    <s v=""/>
    <s v="F9_InvMov"/>
    <s v="TARGET"/>
    <d v="2018-10-31T00:00:00"/>
    <d v="2018-11-07T00:00:00"/>
    <s v="Yes"/>
    <x v="13"/>
  </r>
  <r>
    <s v="AA"/>
    <s v="CU00"/>
    <s v="JRNL00474698"/>
    <s v="FE44-WH440-6310-5850"/>
    <s v="FE44"/>
    <s v="WH440"/>
    <s v="Non-Corp"/>
    <s v="6310"/>
    <s v="5850"/>
    <s v="585"/>
    <s v=""/>
    <n v="0.4"/>
    <s v="Stores Clearing-Non BWT"/>
    <s v=""/>
    <s v="F9_InvMov"/>
    <s v="TARGET"/>
    <d v="2018-10-31T00:00:00"/>
    <d v="2018-11-07T00:00:00"/>
    <s v="Yes"/>
    <x v="12"/>
  </r>
  <r>
    <s v="AA"/>
    <s v="CU00"/>
    <s v="JRNL00474698"/>
    <s v="FE44-WH440-6310-5871"/>
    <s v="FE44"/>
    <s v="WH440"/>
    <s v="Non-Corp"/>
    <s v="6310"/>
    <s v="5871"/>
    <s v="587"/>
    <s v=""/>
    <n v="0.62"/>
    <s v="Stores Clearing-Non BWT"/>
    <s v=""/>
    <s v="F9_InvMov"/>
    <s v="TARGET"/>
    <d v="2018-10-31T00:00:00"/>
    <d v="2018-11-07T00:00:00"/>
    <s v="Yes"/>
    <x v="12"/>
  </r>
  <r>
    <s v="AA"/>
    <s v="CU00"/>
    <s v="JRNL00474698"/>
    <s v="FE44-WH450-6330-5850"/>
    <s v="FE44"/>
    <s v="WH450"/>
    <s v="Non-Corp"/>
    <s v="6330"/>
    <s v="5850"/>
    <s v="585"/>
    <s v=""/>
    <n v="0.2"/>
    <s v="Stores Clearing-Non BWT"/>
    <s v=""/>
    <s v="F9_InvMov"/>
    <s v="TARGET"/>
    <d v="2018-10-31T00:00:00"/>
    <d v="2018-11-07T00:00:00"/>
    <s v="Yes"/>
    <x v="16"/>
  </r>
  <r>
    <s v="AA"/>
    <s v="CU00"/>
    <s v="JRNL00474698"/>
    <s v="FE44-WH450-6310-5871"/>
    <s v="FE44"/>
    <s v="WH450"/>
    <s v="Non-Corp"/>
    <s v="6310"/>
    <s v="5871"/>
    <s v="587"/>
    <s v=""/>
    <n v="1.83"/>
    <s v="Stores Clearing-Non BWT"/>
    <s v=""/>
    <s v="F9_InvMov"/>
    <s v="TARGET"/>
    <d v="2018-10-31T00:00:00"/>
    <d v="2018-11-07T00:00:00"/>
    <s v="Yes"/>
    <x v="12"/>
  </r>
  <r>
    <s v="AA"/>
    <s v="CU00"/>
    <s v="JRNL00474698"/>
    <s v="FE44-WH450-6310-5932"/>
    <s v="FE44"/>
    <s v="WH450"/>
    <s v="Non-Corp"/>
    <s v="6310"/>
    <s v="5932"/>
    <s v="593"/>
    <s v=""/>
    <n v="3.62"/>
    <s v="Stores Clearing-Non BWT"/>
    <s v=""/>
    <s v="F9_InvMov"/>
    <s v="TARGET"/>
    <d v="2018-10-31T00:00:00"/>
    <d v="2018-11-07T00:00:00"/>
    <s v="Yes"/>
    <x v="12"/>
  </r>
  <r>
    <s v="AA"/>
    <s v="CU00"/>
    <s v="JRNL00474698"/>
    <s v="FE44-WH450-6110-5850"/>
    <s v="FE44"/>
    <s v="WH450"/>
    <s v="Non-Corp"/>
    <s v="6110"/>
    <s v="5850"/>
    <s v="585"/>
    <s v=""/>
    <n v="25.59"/>
    <s v="Stores Clearing-Non BWT"/>
    <s v=""/>
    <s v="F9_InvMov"/>
    <s v="TARGET"/>
    <d v="2018-10-31T00:00:00"/>
    <d v="2018-11-07T00:00:00"/>
    <s v="Yes"/>
    <x v="0"/>
  </r>
  <r>
    <s v="AA"/>
    <s v="CU00"/>
    <s v="JRNL00474698"/>
    <s v="FE44-WH450-6110-5871"/>
    <s v="FE44"/>
    <s v="WH450"/>
    <s v="Non-Corp"/>
    <s v="6110"/>
    <s v="5871"/>
    <s v="587"/>
    <s v=""/>
    <n v="39.56"/>
    <s v="Stores Clearing-Non BWT"/>
    <s v=""/>
    <s v="F9_InvMov"/>
    <s v="TARGET"/>
    <d v="2018-10-31T00:00:00"/>
    <d v="2018-11-07T00:00:00"/>
    <s v="Yes"/>
    <x v="0"/>
  </r>
  <r>
    <s v="AA"/>
    <s v="CU00"/>
    <s v="JRNL00474698"/>
    <s v="FE44-WH450-6290-5871"/>
    <s v="FE44"/>
    <s v="WH450"/>
    <s v="Non-Corp"/>
    <s v="6290"/>
    <s v="5871"/>
    <s v="587"/>
    <s v=""/>
    <n v="0.49"/>
    <s v="Stores Clearing-Non BWT"/>
    <s v=""/>
    <s v="F9_InvMov"/>
    <s v="TARGET"/>
    <d v="2018-10-31T00:00:00"/>
    <d v="2018-11-07T00:00:00"/>
    <s v="Yes"/>
    <x v="11"/>
  </r>
  <r>
    <s v="AA"/>
    <s v="CU00"/>
    <s v="JRNL00474698"/>
    <s v="FE44-WH450-6290-5932"/>
    <s v="FE44"/>
    <s v="WH450"/>
    <s v="Non-Corp"/>
    <s v="6290"/>
    <s v="5932"/>
    <s v="593"/>
    <s v=""/>
    <n v="0.97"/>
    <s v="Stores Clearing-Non BWT"/>
    <s v=""/>
    <s v="F9_InvMov"/>
    <s v="TARGET"/>
    <d v="2018-10-31T00:00:00"/>
    <d v="2018-11-07T00:00:00"/>
    <s v="Yes"/>
    <x v="11"/>
  </r>
  <r>
    <s v="AA"/>
    <s v="CU00"/>
    <s v="JRNL00474698"/>
    <s v="FE44-WH450-6290-5850"/>
    <s v="FE44"/>
    <s v="WH450"/>
    <s v="Non-Corp"/>
    <s v="6290"/>
    <s v="5850"/>
    <s v="585"/>
    <s v=""/>
    <n v="0.32"/>
    <s v="Stores Clearing-Non BWT"/>
    <s v=""/>
    <s v="F9_InvMov"/>
    <s v="TARGET"/>
    <d v="2018-10-31T00:00:00"/>
    <d v="2018-11-07T00:00:00"/>
    <s v="Yes"/>
    <x v="11"/>
  </r>
  <r>
    <s v="AA"/>
    <s v="CU00"/>
    <s v="JRNL00474698"/>
    <s v="FE44-WH450-6310-5850"/>
    <s v="FE44"/>
    <s v="WH450"/>
    <s v="Non-Corp"/>
    <s v="6310"/>
    <s v="5850"/>
    <s v="585"/>
    <s v=""/>
    <n v="1.18"/>
    <s v="Stores Clearing-Non BWT"/>
    <s v=""/>
    <s v="F9_InvMov"/>
    <s v="TARGET"/>
    <d v="2018-10-31T00:00:00"/>
    <d v="2018-11-07T00:00:00"/>
    <s v="Yes"/>
    <x v="12"/>
  </r>
  <r>
    <s v="AA"/>
    <s v="CU00"/>
    <s v="JRNL00474698"/>
    <s v="FE44-WH410-6330-5850"/>
    <s v="FE44"/>
    <s v="WH410"/>
    <s v="Non-Corp"/>
    <s v="6330"/>
    <s v="5850"/>
    <s v="585"/>
    <s v=""/>
    <n v="0.41"/>
    <s v="Stores Clearing-Non BWT"/>
    <s v=""/>
    <s v="F9_InvMov"/>
    <s v="TARGET"/>
    <d v="2018-10-31T00:00:00"/>
    <d v="2018-11-07T00:00:00"/>
    <s v="Yes"/>
    <x v="16"/>
  </r>
  <r>
    <s v="AA"/>
    <s v="CU00"/>
    <s v="JRNL00474698"/>
    <s v="FE44-WH410-6390-5871"/>
    <s v="FE44"/>
    <s v="WH410"/>
    <s v="Non-Corp"/>
    <s v="6390"/>
    <s v="5871"/>
    <s v="587"/>
    <s v=""/>
    <n v="1.92"/>
    <s v="Stores Clearing-Non BWT"/>
    <s v=""/>
    <s v="F9_InvMov"/>
    <s v="TARGET"/>
    <d v="2018-10-31T00:00:00"/>
    <d v="2018-11-07T00:00:00"/>
    <s v="Yes"/>
    <x v="18"/>
  </r>
  <r>
    <s v="AA"/>
    <s v="CU00"/>
    <s v="JRNL00474698"/>
    <s v="FE44-WH410-6390-5932"/>
    <s v="FE44"/>
    <s v="WH410"/>
    <s v="Non-Corp"/>
    <s v="6390"/>
    <s v="5932"/>
    <s v="593"/>
    <s v=""/>
    <n v="3.79"/>
    <s v="Stores Clearing-Non BWT"/>
    <s v=""/>
    <s v="F9_InvMov"/>
    <s v="TARGET"/>
    <d v="2018-10-31T00:00:00"/>
    <d v="2018-11-07T00:00:00"/>
    <s v="Yes"/>
    <x v="18"/>
  </r>
  <r>
    <s v="AA"/>
    <s v="CU00"/>
    <s v="JRNL00474698"/>
    <s v="FE44-WH410-6390-5850"/>
    <s v="FE44"/>
    <s v="WH410"/>
    <s v="Non-Corp"/>
    <s v="6390"/>
    <s v="5850"/>
    <s v="585"/>
    <s v=""/>
    <n v="1.24"/>
    <s v="Stores Clearing-Non BWT"/>
    <s v=""/>
    <s v="F9_InvMov"/>
    <s v="TARGET"/>
    <d v="2018-10-31T00:00:00"/>
    <d v="2018-11-07T00:00:00"/>
    <s v="Yes"/>
    <x v="18"/>
  </r>
  <r>
    <s v="AA"/>
    <s v="CU00"/>
    <s v="JRNL00474698"/>
    <s v="FE44-WH440-6330-5850"/>
    <s v="FE44"/>
    <s v="WH440"/>
    <s v="Non-Corp"/>
    <s v="6330"/>
    <s v="5850"/>
    <s v="585"/>
    <s v=""/>
    <n v="0.19"/>
    <s v="Stores Clearing-Non BWT"/>
    <s v=""/>
    <s v="F9_InvMov"/>
    <s v="TARGET"/>
    <d v="2018-10-31T00:00:00"/>
    <d v="2018-11-07T00:00:00"/>
    <s v="Yes"/>
    <x v="16"/>
  </r>
  <r>
    <s v="AA"/>
    <s v="CU00"/>
    <s v="JRNL00474698"/>
    <s v="FE44-WH450-6110-5932"/>
    <s v="FE44"/>
    <s v="WH450"/>
    <s v="Non-Corp"/>
    <s v="6110"/>
    <s v="5932"/>
    <s v="593"/>
    <s v=""/>
    <n v="78.08"/>
    <s v="Stores Clearing-Non BWT"/>
    <s v=""/>
    <s v="F9_InvMov"/>
    <s v="TARGET"/>
    <d v="2018-10-31T00:00:00"/>
    <d v="2018-11-07T00:00:00"/>
    <s v="Yes"/>
    <x v="0"/>
  </r>
  <r>
    <s v="AA"/>
    <s v="CU00"/>
    <s v="JRNL00474698"/>
    <s v="FE44-WH440-6250-5850"/>
    <s v="FE44"/>
    <s v="WH440"/>
    <s v="Non-Corp"/>
    <s v="6250"/>
    <s v="5850"/>
    <s v="585"/>
    <s v=""/>
    <n v="2.02"/>
    <s v="Stores Clearing-Non BWT"/>
    <s v=""/>
    <s v="F9_InvMov"/>
    <s v="TARGET"/>
    <d v="2018-10-31T00:00:00"/>
    <d v="2018-11-07T00:00:00"/>
    <s v="Yes"/>
    <x v="19"/>
  </r>
  <r>
    <s v="AA"/>
    <s v="CU00"/>
    <s v="JRNL00474698"/>
    <s v="FE44-WH440-6290-5871"/>
    <s v="FE44"/>
    <s v="WH440"/>
    <s v="Non-Corp"/>
    <s v="6290"/>
    <s v="5871"/>
    <s v="587"/>
    <s v=""/>
    <n v="8.61"/>
    <s v="Stores Clearing-Non BWT"/>
    <s v=""/>
    <s v="F9_InvMov"/>
    <s v="TARGET"/>
    <d v="2018-10-31T00:00:00"/>
    <d v="2018-11-07T00:00:00"/>
    <s v="Yes"/>
    <x v="11"/>
  </r>
  <r>
    <s v="AA"/>
    <s v="CU00"/>
    <s v="JRNL00474698"/>
    <s v="FE44-WH440-6290-5932"/>
    <s v="FE44"/>
    <s v="WH440"/>
    <s v="Non-Corp"/>
    <s v="6290"/>
    <s v="5932"/>
    <s v="593"/>
    <s v=""/>
    <n v="16.989999999999998"/>
    <s v="Stores Clearing-Non BWT"/>
    <s v=""/>
    <s v="F9_InvMov"/>
    <s v="TARGET"/>
    <d v="2018-10-31T00:00:00"/>
    <d v="2018-11-07T00:00:00"/>
    <s v="Yes"/>
    <x v="11"/>
  </r>
  <r>
    <s v="AA"/>
    <s v="CU00"/>
    <s v="JRNL00474698"/>
    <s v="FE44-WH440-6290-5850"/>
    <s v="FE44"/>
    <s v="WH440"/>
    <s v="Non-Corp"/>
    <s v="6290"/>
    <s v="5850"/>
    <s v="585"/>
    <s v=""/>
    <n v="5.57"/>
    <s v="Stores Clearing-Non BWT"/>
    <s v=""/>
    <s v="F9_InvMov"/>
    <s v="TARGET"/>
    <d v="2018-10-31T00:00:00"/>
    <d v="2018-11-07T00:00:00"/>
    <s v="Yes"/>
    <x v="11"/>
  </r>
  <r>
    <s v="AA"/>
    <s v="CU00"/>
    <s v="JRNL00474698"/>
    <s v="FE44-WH410-6330-5871"/>
    <s v="FE44"/>
    <s v="WH410"/>
    <s v="Non-Corp"/>
    <s v="6330"/>
    <s v="5871"/>
    <s v="587"/>
    <s v=""/>
    <n v="0.63"/>
    <s v="Stores Clearing-Non BWT"/>
    <s v=""/>
    <s v="F9_InvMov"/>
    <s v="TARGET"/>
    <d v="2018-10-31T00:00:00"/>
    <d v="2018-11-07T00:00:00"/>
    <s v="Yes"/>
    <x v="16"/>
  </r>
  <r>
    <s v="AA"/>
    <s v="CU00"/>
    <s v="JRNL00474698"/>
    <s v="FE44-WH410-6330-5932"/>
    <s v="FE44"/>
    <s v="WH410"/>
    <s v="Non-Corp"/>
    <s v="6330"/>
    <s v="5932"/>
    <s v="593"/>
    <s v=""/>
    <n v="1.25"/>
    <s v="Stores Clearing-Non BWT"/>
    <s v=""/>
    <s v="F9_InvMov"/>
    <s v="TARGET"/>
    <d v="2018-10-31T00:00:00"/>
    <d v="2018-11-07T00:00:00"/>
    <s v="Yes"/>
    <x v="16"/>
  </r>
  <r>
    <s v="AA"/>
    <s v="CU00"/>
    <s v="JRNL00474698"/>
    <s v="FE44-WH440-6210-5932"/>
    <s v="FE44"/>
    <s v="WH440"/>
    <s v="Non-Corp"/>
    <s v="6210"/>
    <s v="5932"/>
    <s v="593"/>
    <s v=""/>
    <n v="8.1199999999999992"/>
    <s v="Stores Clearing-Non BWT"/>
    <s v=""/>
    <s v="F9_InvMov"/>
    <s v="TARGET"/>
    <d v="2018-10-31T00:00:00"/>
    <d v="2018-11-07T00:00:00"/>
    <s v="Yes"/>
    <x v="20"/>
  </r>
  <r>
    <s v="AA"/>
    <s v="CU00"/>
    <s v="JRNL00474698"/>
    <s v="FE44-WH440-6220-5850"/>
    <s v="FE44"/>
    <s v="WH440"/>
    <s v="Non-Corp"/>
    <s v="6220"/>
    <s v="5850"/>
    <s v="585"/>
    <s v=""/>
    <n v="0.67"/>
    <s v="Stores Clearing-Non BWT"/>
    <s v=""/>
    <s v="F9_InvMov"/>
    <s v="TARGET"/>
    <d v="2018-10-31T00:00:00"/>
    <d v="2018-11-07T00:00:00"/>
    <s v="Yes"/>
    <x v="21"/>
  </r>
  <r>
    <s v="AA"/>
    <s v="CU00"/>
    <s v="JRNL00474698"/>
    <s v="FE44-WH440-6220-5871"/>
    <s v="FE44"/>
    <s v="WH440"/>
    <s v="Non-Corp"/>
    <s v="6220"/>
    <s v="5871"/>
    <s v="587"/>
    <s v=""/>
    <n v="1.03"/>
    <s v="Stores Clearing-Non BWT"/>
    <s v=""/>
    <s v="F9_InvMov"/>
    <s v="TARGET"/>
    <d v="2018-10-31T00:00:00"/>
    <d v="2018-11-07T00:00:00"/>
    <s v="Yes"/>
    <x v="21"/>
  </r>
  <r>
    <s v="AA"/>
    <s v="CU00"/>
    <s v="JRNL00474698"/>
    <s v="FE44-WH440-6220-5932"/>
    <s v="FE44"/>
    <s v="WH440"/>
    <s v="Non-Corp"/>
    <s v="6220"/>
    <s v="5932"/>
    <s v="593"/>
    <s v=""/>
    <n v="2.0299999999999998"/>
    <s v="Stores Clearing-Non BWT"/>
    <s v=""/>
    <s v="F9_InvMov"/>
    <s v="TARGET"/>
    <d v="2018-10-31T00:00:00"/>
    <d v="2018-11-07T00:00:00"/>
    <s v="Yes"/>
    <x v="21"/>
  </r>
  <r>
    <s v="AA"/>
    <s v="CU00"/>
    <s v="JRNL00474698"/>
    <s v="FE44-WH440-6250-5871"/>
    <s v="FE44"/>
    <s v="WH440"/>
    <s v="Non-Corp"/>
    <s v="6250"/>
    <s v="5871"/>
    <s v="587"/>
    <s v=""/>
    <n v="3.13"/>
    <s v="Stores Clearing-Non BWT"/>
    <s v=""/>
    <s v="F9_InvMov"/>
    <s v="TARGET"/>
    <d v="2018-10-31T00:00:00"/>
    <d v="2018-11-07T00:00:00"/>
    <s v="Yes"/>
    <x v="19"/>
  </r>
  <r>
    <s v="AA"/>
    <s v="CU00"/>
    <s v="JRNL00474698"/>
    <s v="FE44-WH440-6250-5932"/>
    <s v="FE44"/>
    <s v="WH440"/>
    <s v="Non-Corp"/>
    <s v="6250"/>
    <s v="5932"/>
    <s v="593"/>
    <s v=""/>
    <n v="6.17"/>
    <s v="Stores Clearing-Non BWT"/>
    <s v=""/>
    <s v="F9_InvMov"/>
    <s v="TARGET"/>
    <d v="2018-10-31T00:00:00"/>
    <d v="2018-11-07T00:00:00"/>
    <s v="Yes"/>
    <x v="19"/>
  </r>
  <r>
    <s v="AA"/>
    <s v="CU00"/>
    <s v="JRNL00474698"/>
    <s v="FE44-WH440-6110-5932"/>
    <s v="FE44"/>
    <s v="WH440"/>
    <s v="Non-Corp"/>
    <s v="6110"/>
    <s v="5932"/>
    <s v="593"/>
    <s v=""/>
    <n v="191.54"/>
    <s v="Stores Clearing-Non BWT"/>
    <s v=""/>
    <s v="F9_InvMov"/>
    <s v="TARGET"/>
    <d v="2018-10-31T00:00:00"/>
    <d v="2018-11-07T00:00:00"/>
    <s v="Yes"/>
    <x v="0"/>
  </r>
  <r>
    <s v="AA"/>
    <s v="CU00"/>
    <s v="JRNL00474698"/>
    <s v="FE44-WH440-6110-5871"/>
    <s v="FE44"/>
    <s v="WH440"/>
    <s v="Non-Corp"/>
    <s v="6110"/>
    <s v="5871"/>
    <s v="587"/>
    <s v=""/>
    <n v="97.07"/>
    <s v="Stores Clearing-Non BWT"/>
    <s v=""/>
    <s v="F9_InvMov"/>
    <s v="TARGET"/>
    <d v="2018-10-31T00:00:00"/>
    <d v="2018-11-07T00:00:00"/>
    <s v="Yes"/>
    <x v="0"/>
  </r>
  <r>
    <s v="AA"/>
    <s v="CU00"/>
    <s v="JRNL00474698"/>
    <s v="FE44-WH440-6210-5850"/>
    <s v="FE44"/>
    <s v="WH440"/>
    <s v="Non-Corp"/>
    <s v="6210"/>
    <s v="5850"/>
    <s v="585"/>
    <s v=""/>
    <n v="2.66"/>
    <s v="Stores Clearing-Non BWT"/>
    <s v=""/>
    <s v="F9_InvMov"/>
    <s v="TARGET"/>
    <d v="2018-10-31T00:00:00"/>
    <d v="2018-11-07T00:00:00"/>
    <s v="Yes"/>
    <x v="20"/>
  </r>
  <r>
    <s v="AA"/>
    <s v="CU00"/>
    <s v="JRNL00474698"/>
    <s v="FE44-WH440-6210-5871"/>
    <s v="FE44"/>
    <s v="WH440"/>
    <s v="Non-Corp"/>
    <s v="6210"/>
    <s v="5871"/>
    <s v="587"/>
    <s v=""/>
    <n v="4.12"/>
    <s v="Stores Clearing-Non BWT"/>
    <s v=""/>
    <s v="F9_InvMov"/>
    <s v="TARGET"/>
    <d v="2018-10-31T00:00:00"/>
    <d v="2018-11-07T00:00:00"/>
    <s v="Yes"/>
    <x v="20"/>
  </r>
  <r>
    <s v="AA"/>
    <s v="CU00"/>
    <s v="JRNL00474699"/>
    <s v="FE44-WH440-6490-9260"/>
    <s v="FE44"/>
    <s v="WH440"/>
    <s v="Non-Corp"/>
    <s v="6490"/>
    <s v="9260"/>
    <s v="926"/>
    <s v=""/>
    <n v="2.0499999999999998"/>
    <s v="Stores Clearing-BWT"/>
    <s v=""/>
    <s v="F9_InvMov_BWT"/>
    <s v="TARGET"/>
    <d v="2018-10-31T00:00:00"/>
    <d v="2018-11-07T00:00:00"/>
    <s v="Yes"/>
    <x v="4"/>
  </r>
  <r>
    <s v="AA"/>
    <s v="CU00"/>
    <s v="JRNL00474699"/>
    <s v="FE44-WH440-6620-9260"/>
    <s v="FE44"/>
    <s v="WH440"/>
    <s v="Non-Corp"/>
    <s v="6620"/>
    <s v="9260"/>
    <s v="926"/>
    <s v=""/>
    <n v="8.1"/>
    <s v="Stores Clearing-BWT"/>
    <s v=""/>
    <s v="F9_InvMov_BWT"/>
    <s v="TARGET"/>
    <d v="2018-10-31T00:00:00"/>
    <d v="2018-11-07T00:00:00"/>
    <s v="Yes"/>
    <x v="5"/>
  </r>
  <r>
    <s v="AA"/>
    <s v="CU00"/>
    <s v="JRNL00474699"/>
    <s v="FE44-WH410-6410-9250"/>
    <s v="FE44"/>
    <s v="WH410"/>
    <s v="Non-Corp"/>
    <s v="6410"/>
    <s v="9250"/>
    <s v="925"/>
    <s v=""/>
    <n v="5.0999999999999996"/>
    <s v="Stores Clearing-BWT"/>
    <s v=""/>
    <s v="F9_InvMov_BWT"/>
    <s v="TARGET"/>
    <d v="2018-10-31T00:00:00"/>
    <d v="2018-11-07T00:00:00"/>
    <s v="Yes"/>
    <x v="7"/>
  </r>
  <r>
    <s v="AA"/>
    <s v="CU00"/>
    <s v="JRNL00474699"/>
    <s v="FE44-WH410-6420-9260"/>
    <s v="FE44"/>
    <s v="WH410"/>
    <s v="Non-Corp"/>
    <s v="6420"/>
    <s v="9260"/>
    <s v="926"/>
    <s v=""/>
    <n v="33.47"/>
    <s v="Stores Clearing-BWT"/>
    <s v=""/>
    <s v="F9_InvMov_BWT"/>
    <s v="TARGET"/>
    <d v="2018-10-31T00:00:00"/>
    <d v="2018-11-07T00:00:00"/>
    <s v="Yes"/>
    <x v="8"/>
  </r>
  <r>
    <s v="AA"/>
    <s v="CU00"/>
    <s v="JRNL00474699"/>
    <s v="FE44-WH410-6430-9260"/>
    <s v="FE44"/>
    <s v="WH410"/>
    <s v="Non-Corp"/>
    <s v="6430"/>
    <s v="9260"/>
    <s v="926"/>
    <s v=""/>
    <n v="5.25"/>
    <s v="Stores Clearing-BWT"/>
    <s v=""/>
    <s v="F9_InvMov_BWT"/>
    <s v="TARGET"/>
    <d v="2018-10-31T00:00:00"/>
    <d v="2018-11-07T00:00:00"/>
    <s v="Yes"/>
    <x v="3"/>
  </r>
  <r>
    <s v="AA"/>
    <s v="CU00"/>
    <s v="JRNL00474699"/>
    <s v="FE44-WH410-6630-9260"/>
    <s v="FE44"/>
    <s v="WH410"/>
    <s v="Non-Corp"/>
    <s v="6630"/>
    <s v="9260"/>
    <s v="926"/>
    <s v=""/>
    <n v="10.199999999999999"/>
    <s v="Stores Clearing-BWT"/>
    <s v=""/>
    <s v="F9_InvMov_BWT"/>
    <s v="TARGET"/>
    <d v="2018-10-31T00:00:00"/>
    <d v="2018-11-07T00:00:00"/>
    <s v="Yes"/>
    <x v="6"/>
  </r>
  <r>
    <s v="AA"/>
    <s v="CU00"/>
    <s v="JRNL00474699"/>
    <s v="FE44-WH440-6410-9250"/>
    <s v="FE44"/>
    <s v="WH440"/>
    <s v="Non-Corp"/>
    <s v="6410"/>
    <s v="9250"/>
    <s v="925"/>
    <s v=""/>
    <n v="0.89"/>
    <s v="Stores Clearing-BWT"/>
    <s v=""/>
    <s v="F9_InvMov_BWT"/>
    <s v="TARGET"/>
    <d v="2018-10-31T00:00:00"/>
    <d v="2018-11-07T00:00:00"/>
    <s v="Yes"/>
    <x v="7"/>
  </r>
  <r>
    <s v="AA"/>
    <s v="CU00"/>
    <s v="JRNL00474699"/>
    <s v="FE44-WH440-6420-9260"/>
    <s v="FE44"/>
    <s v="WH440"/>
    <s v="Non-Corp"/>
    <s v="6420"/>
    <s v="9260"/>
    <s v="926"/>
    <s v=""/>
    <n v="61.59"/>
    <s v="Stores Clearing-BWT"/>
    <s v=""/>
    <s v="F9_InvMov_BWT"/>
    <s v="TARGET"/>
    <d v="2018-10-31T00:00:00"/>
    <d v="2018-11-07T00:00:00"/>
    <s v="Yes"/>
    <x v="8"/>
  </r>
  <r>
    <s v="AA"/>
    <s v="CU00"/>
    <s v="JRNL00474699"/>
    <s v="FE44-WH450-6630-9260"/>
    <s v="FE44"/>
    <s v="WH450"/>
    <s v="Non-Corp"/>
    <s v="6630"/>
    <s v="9260"/>
    <s v="926"/>
    <s v=""/>
    <n v="5.74"/>
    <s v="Stores Clearing-BWT"/>
    <s v=""/>
    <s v="F9_InvMov_BWT"/>
    <s v="TARGET"/>
    <d v="2018-10-31T00:00:00"/>
    <d v="2018-11-07T00:00:00"/>
    <s v="Yes"/>
    <x v="6"/>
  </r>
  <r>
    <s v="AA"/>
    <s v="CU00"/>
    <s v="JRNL00474699"/>
    <s v="FE44-WH450-6410-9250"/>
    <s v="FE44"/>
    <s v="WH450"/>
    <s v="Non-Corp"/>
    <s v="6410"/>
    <s v="9250"/>
    <s v="925"/>
    <s v=""/>
    <n v="0.37"/>
    <s v="Stores Clearing-BWT"/>
    <s v=""/>
    <s v="F9_InvMov_BWT"/>
    <s v="TARGET"/>
    <d v="2018-10-31T00:00:00"/>
    <d v="2018-11-07T00:00:00"/>
    <s v="Yes"/>
    <x v="7"/>
  </r>
  <r>
    <s v="AA"/>
    <s v="CU00"/>
    <s v="JRNL00474699"/>
    <s v="FE44-WH450-6420-9260"/>
    <s v="FE44"/>
    <s v="WH450"/>
    <s v="Non-Corp"/>
    <s v="6420"/>
    <s v="9260"/>
    <s v="926"/>
    <s v=""/>
    <n v="32.130000000000003"/>
    <s v="Stores Clearing-BWT"/>
    <s v=""/>
    <s v="F9_InvMov_BWT"/>
    <s v="TARGET"/>
    <d v="2018-10-31T00:00:00"/>
    <d v="2018-11-07T00:00:00"/>
    <s v="Yes"/>
    <x v="8"/>
  </r>
  <r>
    <s v="AA"/>
    <s v="CU00"/>
    <s v="JRNL00474699"/>
    <s v="FE44-WH450-6430-9260"/>
    <s v="FE44"/>
    <s v="WH450"/>
    <s v="Non-Corp"/>
    <s v="6430"/>
    <s v="9260"/>
    <s v="926"/>
    <s v=""/>
    <n v="5.04"/>
    <s v="Stores Clearing-BWT"/>
    <s v=""/>
    <s v="F9_InvMov_BWT"/>
    <s v="TARGET"/>
    <d v="2018-10-31T00:00:00"/>
    <d v="2018-11-07T00:00:00"/>
    <s v="Yes"/>
    <x v="3"/>
  </r>
  <r>
    <s v="AA"/>
    <s v="CU00"/>
    <s v="JRNL00474699"/>
    <s v="FE44-WH450-6490-9260"/>
    <s v="FE44"/>
    <s v="WH450"/>
    <s v="Non-Corp"/>
    <s v="6490"/>
    <s v="9260"/>
    <s v="926"/>
    <s v=""/>
    <n v="0.82"/>
    <s v="Stores Clearing-BWT"/>
    <s v=""/>
    <s v="F9_InvMov_BWT"/>
    <s v="TARGET"/>
    <d v="2018-10-31T00:00:00"/>
    <d v="2018-11-07T00:00:00"/>
    <s v="Yes"/>
    <x v="4"/>
  </r>
  <r>
    <s v="AA"/>
    <s v="CU00"/>
    <s v="JRNL00474699"/>
    <s v="FE44-WH450-6620-9260"/>
    <s v="FE44"/>
    <s v="WH450"/>
    <s v="Non-Corp"/>
    <s v="6620"/>
    <s v="9260"/>
    <s v="926"/>
    <s v=""/>
    <n v="3.11"/>
    <s v="Stores Clearing-BWT"/>
    <s v=""/>
    <s v="F9_InvMov_BWT"/>
    <s v="TARGET"/>
    <d v="2018-10-31T00:00:00"/>
    <d v="2018-11-07T00:00:00"/>
    <s v="Yes"/>
    <x v="5"/>
  </r>
  <r>
    <s v="AA"/>
    <s v="CU00"/>
    <s v="JRNL00474711"/>
    <s v="FE44-EL442-6430-9260"/>
    <s v="FE44"/>
    <s v="EL442"/>
    <s v="Non-Corp"/>
    <s v="6430"/>
    <s v="9260"/>
    <s v="926"/>
    <s v=""/>
    <n v="-161"/>
    <s v="EL442_Payroll Accrual 2"/>
    <s v=""/>
    <s v="F7_EL442_PA2"/>
    <s v="JRNL00474691"/>
    <d v="2018-11-30T00:00:00"/>
    <d v="2018-12-06T00:00:00"/>
    <s v="Yes"/>
    <x v="3"/>
  </r>
  <r>
    <s v="AA"/>
    <s v="CU00"/>
    <s v="JRNL00474711"/>
    <s v="FE44-EL442-6490-9260"/>
    <s v="FE44"/>
    <s v="EL442"/>
    <s v="Non-Corp"/>
    <s v="6490"/>
    <s v="9260"/>
    <s v="926"/>
    <s v=""/>
    <n v="-34"/>
    <s v="EL442_Payroll Accrual 2"/>
    <s v=""/>
    <s v="F7_EL442_PA2"/>
    <s v="JRNL00474691"/>
    <d v="2018-11-30T00:00:00"/>
    <d v="2018-12-06T00:00:00"/>
    <s v="Yes"/>
    <x v="4"/>
  </r>
  <r>
    <s v="AA"/>
    <s v="CU00"/>
    <s v="JRNL00474711"/>
    <s v="FE44-EL442-6620-9260"/>
    <s v="FE44"/>
    <s v="EL442"/>
    <s v="Non-Corp"/>
    <s v="6620"/>
    <s v="9260"/>
    <s v="926"/>
    <s v=""/>
    <n v="-100"/>
    <s v="EL442_Payroll Accrual 2"/>
    <s v=""/>
    <s v="F7_EL442_PA2"/>
    <s v="JRNL00474691"/>
    <d v="2018-11-30T00:00:00"/>
    <d v="2018-12-06T00:00:00"/>
    <s v="Yes"/>
    <x v="5"/>
  </r>
  <r>
    <s v="AA"/>
    <s v="CU00"/>
    <s v="JRNL00474711"/>
    <s v="FE44-EL442-6630-9260"/>
    <s v="FE44"/>
    <s v="EL442"/>
    <s v="Non-Corp"/>
    <s v="6630"/>
    <s v="9260"/>
    <s v="926"/>
    <s v=""/>
    <n v="-205"/>
    <s v="EL442_Payroll Accrual 2"/>
    <s v=""/>
    <s v="F7_EL442_PA2"/>
    <s v="JRNL00474691"/>
    <d v="2018-11-30T00:00:00"/>
    <d v="2018-12-06T00:00:00"/>
    <s v="Yes"/>
    <x v="6"/>
  </r>
  <r>
    <s v="AA"/>
    <s v="CU00"/>
    <s v="JRNL00474711"/>
    <s v="FE44-EL442-6410-9250"/>
    <s v="FE44"/>
    <s v="EL442"/>
    <s v="Non-Corp"/>
    <s v="6410"/>
    <s v="9250"/>
    <s v="925"/>
    <s v=""/>
    <n v="-118"/>
    <s v="EL442_Payroll Accrual 2"/>
    <s v=""/>
    <s v="F7_EL442_PA2"/>
    <s v="JRNL00474691"/>
    <d v="2018-11-30T00:00:00"/>
    <d v="2018-12-06T00:00:00"/>
    <s v="Yes"/>
    <x v="7"/>
  </r>
  <r>
    <s v="AA"/>
    <s v="CU00"/>
    <s v="JRNL00474711"/>
    <s v="FE44-EL442-6420-9260"/>
    <s v="FE44"/>
    <s v="EL442"/>
    <s v="Non-Corp"/>
    <s v="6420"/>
    <s v="9260"/>
    <s v="926"/>
    <s v=""/>
    <n v="-1025"/>
    <s v="EL442_Payroll Accrual 2"/>
    <s v=""/>
    <s v="F7_EL442_PA2"/>
    <s v="JRNL00474691"/>
    <d v="2018-11-30T00:00:00"/>
    <d v="2018-12-06T00:00:00"/>
    <s v="Yes"/>
    <x v="8"/>
  </r>
  <r>
    <s v="AA"/>
    <s v="CU00"/>
    <s v="JRNL00474711"/>
    <s v="FE44-EL442-6425-9260"/>
    <s v="FE44"/>
    <s v="EL442"/>
    <s v="Non-Corp"/>
    <s v="6425"/>
    <s v="9260"/>
    <s v="926"/>
    <s v=""/>
    <n v="467"/>
    <s v="EL442_Payroll Accrual 2"/>
    <s v=""/>
    <s v="F7_EL442_PA2"/>
    <s v="JRNL00474691"/>
    <d v="2018-11-30T00:00:00"/>
    <d v="2018-12-06T00:00:00"/>
    <s v="Yes"/>
    <x v="2"/>
  </r>
  <r>
    <s v="PY"/>
    <s v="FC00"/>
    <s v="JRNL00477474"/>
    <s v="FE44-EL441-6110-5832"/>
    <s v="FE44"/>
    <s v="EL441"/>
    <s v="Non-Corp"/>
    <s v="6110"/>
    <s v="5832"/>
    <s v="583"/>
    <s v=""/>
    <n v="228.5"/>
    <s v="FC B49-Salaries"/>
    <s v=""/>
    <s v=""/>
    <s v="JRNL00477474"/>
    <d v="2018-12-06T00:00:00"/>
    <d v="2019-01-05T00:00:00"/>
    <s v="Yes"/>
    <x v="0"/>
  </r>
  <r>
    <s v="PY"/>
    <s v="FC00"/>
    <s v="JRNL00477474"/>
    <s v="FE44-EL441-6110-5860"/>
    <s v="FE44"/>
    <s v="EL441"/>
    <s v="Non-Corp"/>
    <s v="6110"/>
    <s v="5860"/>
    <s v="586"/>
    <s v=""/>
    <n v="1721.46"/>
    <s v="FC B49-Salaries"/>
    <s v=""/>
    <s v=""/>
    <s v="JRNL00477474"/>
    <d v="2018-12-06T00:00:00"/>
    <d v="2019-01-05T00:00:00"/>
    <s v="Yes"/>
    <x v="0"/>
  </r>
  <r>
    <s v="PY"/>
    <s v="FC00"/>
    <s v="JRNL00477474"/>
    <s v="FE44-EL441-6110-5931"/>
    <s v="FE44"/>
    <s v="EL441"/>
    <s v="Non-Corp"/>
    <s v="6110"/>
    <s v="5931"/>
    <s v="593"/>
    <s v=""/>
    <n v="246.48"/>
    <s v="FC B49-Salaries"/>
    <s v=""/>
    <s v=""/>
    <s v="JRNL00477474"/>
    <d v="2018-12-06T00:00:00"/>
    <d v="2019-01-05T00:00:00"/>
    <s v="Yes"/>
    <x v="0"/>
  </r>
  <r>
    <s v="PY"/>
    <s v="FC00"/>
    <s v="JRNL00477474"/>
    <s v="FE44-EL441-6110-5932"/>
    <s v="FE44"/>
    <s v="EL441"/>
    <s v="Non-Corp"/>
    <s v="6110"/>
    <s v="5932"/>
    <s v="593"/>
    <s v=""/>
    <n v="5219.7299999999996"/>
    <s v="FC B49-Salaries"/>
    <s v=""/>
    <s v=""/>
    <s v="JRNL00477474"/>
    <d v="2018-12-06T00:00:00"/>
    <d v="2019-01-05T00:00:00"/>
    <s v="Yes"/>
    <x v="0"/>
  </r>
  <r>
    <s v="PY"/>
    <s v="FC00"/>
    <s v="JRNL00477474"/>
    <s v="FE44-EL441-6110-5933"/>
    <s v="FE44"/>
    <s v="EL441"/>
    <s v="Non-Corp"/>
    <s v="6110"/>
    <s v="5933"/>
    <s v="593"/>
    <s v=""/>
    <n v="5468.92"/>
    <s v="FC B49-Salaries"/>
    <s v=""/>
    <s v=""/>
    <s v="JRNL00477474"/>
    <d v="2018-12-06T00:00:00"/>
    <d v="2019-01-05T00:00:00"/>
    <s v="Yes"/>
    <x v="0"/>
  </r>
  <r>
    <s v="PY"/>
    <s v="FC00"/>
    <s v="JRNL00477474"/>
    <s v="FE44-EN440-6110-5860"/>
    <s v="FE44"/>
    <s v="EN440"/>
    <s v="Non-Corp"/>
    <s v="6110"/>
    <s v="5860"/>
    <s v="586"/>
    <s v=""/>
    <n v="116.58"/>
    <s v="FC B49-Salaries"/>
    <s v=""/>
    <s v=""/>
    <s v="JRNL00477474"/>
    <d v="2018-12-06T00:00:00"/>
    <d v="2019-01-05T00:00:00"/>
    <s v="Yes"/>
    <x v="0"/>
  </r>
  <r>
    <s v="PY"/>
    <s v="FC00"/>
    <s v="JRNL00477474"/>
    <s v="FE44-EN440-6110-5970"/>
    <s v="FE44"/>
    <s v="EN440"/>
    <s v="Non-Corp"/>
    <s v="6110"/>
    <s v="5970"/>
    <s v="597"/>
    <s v=""/>
    <n v="1243.52"/>
    <s v="FC B49-Salaries"/>
    <s v=""/>
    <s v=""/>
    <s v="JRNL00477474"/>
    <d v="2018-12-06T00:00:00"/>
    <d v="2019-01-05T00:00:00"/>
    <s v="Yes"/>
    <x v="0"/>
  </r>
  <r>
    <s v="AA"/>
    <s v="CU00"/>
    <s v="JRNL00474711"/>
    <s v="FE44-EL442-6120-9020"/>
    <s v="FE44"/>
    <s v="EL442"/>
    <s v="Non-Corp"/>
    <s v="6120"/>
    <s v="9020"/>
    <s v="902"/>
    <s v=""/>
    <n v="-5.91"/>
    <s v="EL442_Payroll Accrual 1B"/>
    <s v=""/>
    <s v="F7_EL442_PA1B"/>
    <s v="JRNL00474691"/>
    <d v="2018-11-30T00:00:00"/>
    <d v="2018-12-06T00:00:00"/>
    <s v="Yes"/>
    <x v="1"/>
  </r>
  <r>
    <s v="AA"/>
    <s v="CU00"/>
    <s v="JRNL00474711"/>
    <s v="FE44-EL442-6120-9030"/>
    <s v="FE44"/>
    <s v="EL442"/>
    <s v="Non-Corp"/>
    <s v="6120"/>
    <s v="9030"/>
    <s v="903"/>
    <s v=""/>
    <n v="-4.93"/>
    <s v="EL442_Payroll Accrual 1B"/>
    <s v=""/>
    <s v="F7_EL442_PA1B"/>
    <s v="JRNL00474691"/>
    <d v="2018-11-30T00:00:00"/>
    <d v="2018-12-06T00:00:00"/>
    <s v="Yes"/>
    <x v="1"/>
  </r>
  <r>
    <s v="AA"/>
    <s v="CU00"/>
    <s v="JRNL00474711"/>
    <s v="FE44-EL442-6120-5860"/>
    <s v="FE44"/>
    <s v="EL442"/>
    <s v="Non-Corp"/>
    <s v="6120"/>
    <s v="5860"/>
    <s v="586"/>
    <s v=""/>
    <n v="-5.16"/>
    <s v="EL442_Payroll Accrual 1B"/>
    <s v=""/>
    <s v="F7_EL442_PA1B"/>
    <s v="JRNL00474691"/>
    <d v="2018-11-30T00:00:00"/>
    <d v="2018-12-06T00:00:00"/>
    <s v="Yes"/>
    <x v="1"/>
  </r>
  <r>
    <s v="PY"/>
    <s v="FC00"/>
    <s v="JRNL00477474"/>
    <s v="FE44-EN440-6110-5820"/>
    <s v="FE44"/>
    <s v="EN440"/>
    <s v="Non-Corp"/>
    <s v="6110"/>
    <s v="5820"/>
    <s v="582"/>
    <s v=""/>
    <n v="272.02"/>
    <s v="FC B49-Salaries"/>
    <s v=""/>
    <s v=""/>
    <s v="JRNL00477474"/>
    <d v="2018-12-06T00:00:00"/>
    <d v="2019-01-05T00:00:00"/>
    <s v="Yes"/>
    <x v="0"/>
  </r>
  <r>
    <s v="PY"/>
    <s v="FC00"/>
    <s v="JRNL00477474"/>
    <s v="FE44-EN440-6110-5831"/>
    <s v="FE44"/>
    <s v="EN440"/>
    <s v="Non-Corp"/>
    <s v="6110"/>
    <s v="5831"/>
    <s v="583"/>
    <s v=""/>
    <n v="272.02"/>
    <s v="FC B49-Salaries"/>
    <s v=""/>
    <s v=""/>
    <s v="JRNL00477474"/>
    <d v="2018-12-06T00:00:00"/>
    <d v="2019-01-05T00:00:00"/>
    <s v="Yes"/>
    <x v="0"/>
  </r>
  <r>
    <s v="PY"/>
    <s v="FC00"/>
    <s v="JRNL00477474"/>
    <s v="FE44-EL441-6110-5951"/>
    <s v="FE44"/>
    <s v="EL441"/>
    <s v="Non-Corp"/>
    <s v="6110"/>
    <s v="5951"/>
    <s v="595"/>
    <s v=""/>
    <n v="363"/>
    <s v="FC B49-Salaries"/>
    <s v=""/>
    <s v=""/>
    <s v="JRNL00477474"/>
    <d v="2018-12-06T00:00:00"/>
    <d v="2019-01-05T00:00:00"/>
    <s v="Yes"/>
    <x v="0"/>
  </r>
  <r>
    <s v="PY"/>
    <s v="FC00"/>
    <s v="JRNL00477474"/>
    <s v="FE44-EL441-6110-5970"/>
    <s v="FE44"/>
    <s v="EL441"/>
    <s v="Non-Corp"/>
    <s v="6110"/>
    <s v="5970"/>
    <s v="597"/>
    <s v=""/>
    <n v="106.29"/>
    <s v="FC B49-Salaries"/>
    <s v=""/>
    <s v=""/>
    <s v="JRNL00477474"/>
    <d v="2018-12-06T00:00:00"/>
    <d v="2019-01-05T00:00:00"/>
    <s v="Yes"/>
    <x v="0"/>
  </r>
  <r>
    <s v="PY"/>
    <s v="FC00"/>
    <s v="JRNL00477474"/>
    <s v="FE44-EL442-6110-5860"/>
    <s v="FE44"/>
    <s v="EL442"/>
    <s v="Non-Corp"/>
    <s v="6110"/>
    <s v="5860"/>
    <s v="586"/>
    <s v=""/>
    <n v="52.76"/>
    <s v="FC B49-Salaries"/>
    <s v=""/>
    <s v=""/>
    <s v="JRNL00477474"/>
    <d v="2018-12-06T00:00:00"/>
    <d v="2019-01-05T00:00:00"/>
    <s v="Yes"/>
    <x v="0"/>
  </r>
  <r>
    <s v="PY"/>
    <s v="FC00"/>
    <s v="JRNL00477474"/>
    <s v="FE44-EL442-6110-9020"/>
    <s v="FE44"/>
    <s v="EL442"/>
    <s v="Non-Corp"/>
    <s v="6110"/>
    <s v="9020"/>
    <s v="902"/>
    <s v=""/>
    <n v="3058.28"/>
    <s v="FC B49-Salaries"/>
    <s v=""/>
    <s v=""/>
    <s v="JRNL00477474"/>
    <d v="2018-12-06T00:00:00"/>
    <d v="2019-01-05T00:00:00"/>
    <s v="Yes"/>
    <x v="0"/>
  </r>
  <r>
    <s v="PY"/>
    <s v="FC00"/>
    <s v="JRNL00474939"/>
    <s v="FE44-EL441-6110-5831"/>
    <s v="FE44"/>
    <s v="EL441"/>
    <s v="Non-Corp"/>
    <s v="6110"/>
    <s v="5831"/>
    <s v="583"/>
    <s v=""/>
    <n v="77.72"/>
    <s v="FC B45-Salaries"/>
    <s v=""/>
    <s v=""/>
    <s v="JRNL00474939"/>
    <d v="2018-11-08T00:00:00"/>
    <d v="2018-12-04T00:00:00"/>
    <s v="Yes"/>
    <x v="0"/>
  </r>
  <r>
    <s v="PY"/>
    <s v="FC00"/>
    <s v="JRNL00474939"/>
    <s v="FE44-EL441-6110-5832"/>
    <s v="FE44"/>
    <s v="EL441"/>
    <s v="Non-Corp"/>
    <s v="6110"/>
    <s v="5832"/>
    <s v="583"/>
    <s v=""/>
    <n v="239.76"/>
    <s v="FC B45-Salaries"/>
    <s v=""/>
    <s v=""/>
    <s v="JRNL00474939"/>
    <d v="2018-11-08T00:00:00"/>
    <d v="2018-12-04T00:00:00"/>
    <s v="Yes"/>
    <x v="0"/>
  </r>
  <r>
    <s v="PY"/>
    <s v="FC00"/>
    <s v="JRNL00474939"/>
    <s v="FE44-EL441-6110-5932"/>
    <s v="FE44"/>
    <s v="EL441"/>
    <s v="Non-Corp"/>
    <s v="6110"/>
    <s v="5932"/>
    <s v="593"/>
    <s v=""/>
    <n v="6980.62"/>
    <s v="FC B45-Salaries"/>
    <s v=""/>
    <s v=""/>
    <s v="JRNL00474939"/>
    <d v="2018-11-08T00:00:00"/>
    <d v="2018-12-04T00:00:00"/>
    <s v="Yes"/>
    <x v="0"/>
  </r>
  <r>
    <s v="PY"/>
    <s v="FC00"/>
    <s v="JRNL00474939"/>
    <s v="FE44-EL441-6110-5933"/>
    <s v="FE44"/>
    <s v="EL441"/>
    <s v="Non-Corp"/>
    <s v="6110"/>
    <s v="5933"/>
    <s v="593"/>
    <s v=""/>
    <n v="5113.8"/>
    <s v="FC B45-Salaries"/>
    <s v=""/>
    <s v=""/>
    <s v="JRNL00474939"/>
    <d v="2018-11-08T00:00:00"/>
    <d v="2018-12-04T00:00:00"/>
    <s v="Yes"/>
    <x v="0"/>
  </r>
  <r>
    <s v="PY"/>
    <s v="FC00"/>
    <s v="JRNL00474939"/>
    <s v="FE44-EL441-6110-5940"/>
    <s v="FE44"/>
    <s v="EL441"/>
    <s v="Non-Corp"/>
    <s v="6110"/>
    <s v="5940"/>
    <s v="594"/>
    <s v=""/>
    <n v="206.88"/>
    <s v="FC B45-Salaries"/>
    <s v=""/>
    <s v=""/>
    <s v="JRNL00474939"/>
    <d v="2018-11-08T00:00:00"/>
    <d v="2018-12-04T00:00:00"/>
    <s v="Yes"/>
    <x v="0"/>
  </r>
  <r>
    <s v="PY"/>
    <s v="FC00"/>
    <s v="JRNL00474939"/>
    <s v="FE44-EL441-6110-5951"/>
    <s v="FE44"/>
    <s v="EL441"/>
    <s v="Non-Corp"/>
    <s v="6110"/>
    <s v="5951"/>
    <s v="595"/>
    <s v=""/>
    <n v="810.96"/>
    <s v="FC B45-Salaries"/>
    <s v=""/>
    <s v=""/>
    <s v="JRNL00474939"/>
    <d v="2018-11-08T00:00:00"/>
    <d v="2018-12-04T00:00:00"/>
    <s v="Yes"/>
    <x v="0"/>
  </r>
  <r>
    <s v="PY"/>
    <s v="FC00"/>
    <s v="JRNL00474939"/>
    <s v="FE44-EN440-6110-5831"/>
    <s v="FE44"/>
    <s v="EN440"/>
    <s v="Non-Corp"/>
    <s v="6110"/>
    <s v="5831"/>
    <s v="583"/>
    <s v=""/>
    <n v="233.16"/>
    <s v="FC B45-Salaries"/>
    <s v=""/>
    <s v=""/>
    <s v="JRNL00474939"/>
    <d v="2018-11-08T00:00:00"/>
    <d v="2018-12-04T00:00:00"/>
    <s v="Yes"/>
    <x v="0"/>
  </r>
  <r>
    <s v="PY"/>
    <s v="FC00"/>
    <s v="JRNL00474939"/>
    <s v="FE44-EL441-6110-5820"/>
    <s v="FE44"/>
    <s v="EL441"/>
    <s v="Non-Corp"/>
    <s v="6110"/>
    <s v="5820"/>
    <s v="582"/>
    <s v=""/>
    <n v="77.72"/>
    <s v="FC B45-Salaries"/>
    <s v=""/>
    <s v=""/>
    <s v="JRNL00474939"/>
    <d v="2018-11-08T00:00:00"/>
    <d v="2018-12-04T00:00:00"/>
    <s v="Yes"/>
    <x v="0"/>
  </r>
  <r>
    <s v="PY"/>
    <s v="FC00"/>
    <s v="JRNL00474939"/>
    <s v="FE44-EL441-6110-5931"/>
    <s v="FE44"/>
    <s v="EL441"/>
    <s v="Non-Corp"/>
    <s v="6110"/>
    <s v="5931"/>
    <s v="593"/>
    <s v=""/>
    <n v="207.16"/>
    <s v="FC B45-Salaries"/>
    <s v=""/>
    <s v=""/>
    <s v="JRNL00474939"/>
    <d v="2018-11-08T00:00:00"/>
    <d v="2018-12-04T00:00:00"/>
    <s v="Yes"/>
    <x v="0"/>
  </r>
  <r>
    <s v="PY"/>
    <s v="FC00"/>
    <s v="JRNL00474939"/>
    <s v="FE44-EN440-6110-5820"/>
    <s v="FE44"/>
    <s v="EN440"/>
    <s v="Non-Corp"/>
    <s v="6110"/>
    <s v="5820"/>
    <s v="582"/>
    <s v=""/>
    <n v="505.18"/>
    <s v="FC B45-Salaries"/>
    <s v=""/>
    <s v=""/>
    <s v="JRNL00474939"/>
    <d v="2018-11-08T00:00:00"/>
    <d v="2018-12-04T00:00:00"/>
    <s v="Yes"/>
    <x v="0"/>
  </r>
  <r>
    <s v="PY"/>
    <s v="FC00"/>
    <s v="JRNL00474939"/>
    <s v="FE44-EN440-6110-5932"/>
    <s v="FE44"/>
    <s v="EN440"/>
    <s v="Non-Corp"/>
    <s v="6110"/>
    <s v="5932"/>
    <s v="593"/>
    <s v=""/>
    <n v="466.32"/>
    <s v="FC B45-Salaries"/>
    <s v=""/>
    <s v=""/>
    <s v="JRNL00474939"/>
    <d v="2018-11-08T00:00:00"/>
    <d v="2018-12-04T00:00:00"/>
    <s v="Yes"/>
    <x v="0"/>
  </r>
  <r>
    <s v="PY"/>
    <s v="FC00"/>
    <s v="JRNL00474939"/>
    <s v="FE44-EN440-6110-5970"/>
    <s v="FE44"/>
    <s v="EN440"/>
    <s v="Non-Corp"/>
    <s v="6110"/>
    <s v="5970"/>
    <s v="597"/>
    <s v=""/>
    <n v="155.44"/>
    <s v="FC B45-Salaries"/>
    <s v=""/>
    <s v=""/>
    <s v="JRNL00474939"/>
    <d v="2018-11-08T00:00:00"/>
    <d v="2018-12-04T00:00:00"/>
    <s v="Yes"/>
    <x v="0"/>
  </r>
  <r>
    <s v="PY"/>
    <s v="FC00"/>
    <s v="JRNL00474939"/>
    <s v="FE44-EL442-6110-5860"/>
    <s v="FE44"/>
    <s v="EL442"/>
    <s v="Non-Corp"/>
    <s v="6110"/>
    <s v="5860"/>
    <s v="586"/>
    <s v=""/>
    <n v="3888.8"/>
    <s v="FC B45-Salaries"/>
    <s v=""/>
    <s v=""/>
    <s v="JRNL00474939"/>
    <d v="2018-11-08T00:00:00"/>
    <d v="2018-12-04T00:00:00"/>
    <s v="Yes"/>
    <x v="0"/>
  </r>
  <r>
    <s v="PY"/>
    <s v="FC00"/>
    <s v="JRNL00474939"/>
    <s v="FE44-EL442-6110-9020"/>
    <s v="FE44"/>
    <s v="EL442"/>
    <s v="Non-Corp"/>
    <s v="6110"/>
    <s v="9020"/>
    <s v="902"/>
    <s v=""/>
    <n v="1413.6"/>
    <s v="FC B45-Salaries"/>
    <s v=""/>
    <s v=""/>
    <s v="JRNL00474939"/>
    <d v="2018-11-08T00:00:00"/>
    <d v="2018-12-04T00:00:00"/>
    <s v="Yes"/>
    <x v="0"/>
  </r>
  <r>
    <s v="AA"/>
    <s v="CU00"/>
    <s v="JRNL00474712"/>
    <s v="FE44-EN440-6430-9260"/>
    <s v="FE44"/>
    <s v="EN440"/>
    <s v="Non-Corp"/>
    <s v="6430"/>
    <s v="9260"/>
    <s v="926"/>
    <s v=""/>
    <n v="-41.36"/>
    <s v="EN440_Payroll Accrual 2"/>
    <s v=""/>
    <s v="F7_EN440_PA2"/>
    <s v="JRNL00474692"/>
    <d v="2018-11-30T00:00:00"/>
    <d v="2018-12-06T00:00:00"/>
    <s v="Yes"/>
    <x v="3"/>
  </r>
  <r>
    <s v="AA"/>
    <s v="CU00"/>
    <s v="JRNL00474712"/>
    <s v="FE44-EN440-6490-9260"/>
    <s v="FE44"/>
    <s v="EN440"/>
    <s v="Non-Corp"/>
    <s v="6490"/>
    <s v="9260"/>
    <s v="926"/>
    <s v=""/>
    <n v="-15.46"/>
    <s v="EN440_Payroll Accrual 2"/>
    <s v=""/>
    <s v="F7_EN440_PA2"/>
    <s v="JRNL00474692"/>
    <d v="2018-11-30T00:00:00"/>
    <d v="2018-12-06T00:00:00"/>
    <s v="Yes"/>
    <x v="4"/>
  </r>
  <r>
    <s v="AA"/>
    <s v="CU00"/>
    <s v="JRNL00474712"/>
    <s v="FE44-EN440-6620-9260"/>
    <s v="FE44"/>
    <s v="EN440"/>
    <s v="Non-Corp"/>
    <s v="6620"/>
    <s v="9260"/>
    <s v="926"/>
    <s v=""/>
    <n v="-49.48"/>
    <s v="EN440_Payroll Accrual 2"/>
    <s v=""/>
    <s v="F7_EN440_PA2"/>
    <s v="JRNL00474692"/>
    <d v="2018-11-30T00:00:00"/>
    <d v="2018-12-06T00:00:00"/>
    <s v="Yes"/>
    <x v="5"/>
  </r>
  <r>
    <s v="AA"/>
    <s v="CU00"/>
    <s v="JRNL00474712"/>
    <s v="FE44-EN440-6630-9260"/>
    <s v="FE44"/>
    <s v="EN440"/>
    <s v="Non-Corp"/>
    <s v="6630"/>
    <s v="9260"/>
    <s v="926"/>
    <s v=""/>
    <n v="-125.25"/>
    <s v="EN440_Payroll Accrual 2"/>
    <s v=""/>
    <s v="F7_EN440_PA2"/>
    <s v="JRNL00474692"/>
    <d v="2018-11-30T00:00:00"/>
    <d v="2018-12-06T00:00:00"/>
    <s v="Yes"/>
    <x v="6"/>
  </r>
  <r>
    <s v="AA"/>
    <s v="CU00"/>
    <s v="JRNL00474712"/>
    <s v="FE44-EN440-6120-5932"/>
    <s v="FE44"/>
    <s v="EN440"/>
    <s v="Non-Corp"/>
    <s v="6120"/>
    <s v="5932"/>
    <s v="593"/>
    <s v=""/>
    <n v="-11.12"/>
    <s v="EN440_Payroll Accrual 1B"/>
    <s v=""/>
    <s v="F7_EN440_PA1B"/>
    <s v="JRNL00474692"/>
    <d v="2018-11-30T00:00:00"/>
    <d v="2018-12-06T00:00:00"/>
    <s v="Yes"/>
    <x v="1"/>
  </r>
  <r>
    <s v="AA"/>
    <s v="CU00"/>
    <s v="JRNL00474712"/>
    <s v="FE44-EN440-6120-5970"/>
    <s v="FE44"/>
    <s v="EN440"/>
    <s v="Non-Corp"/>
    <s v="6120"/>
    <s v="5970"/>
    <s v="597"/>
    <s v=""/>
    <n v="-67.84"/>
    <s v="EN440_Payroll Accrual 1B"/>
    <s v=""/>
    <s v="F7_EN440_PA1B"/>
    <s v="JRNL00474692"/>
    <d v="2018-11-30T00:00:00"/>
    <d v="2018-12-06T00:00:00"/>
    <s v="Yes"/>
    <x v="1"/>
  </r>
  <r>
    <s v="AA"/>
    <s v="CU00"/>
    <s v="JRNL00474712"/>
    <s v="FE44-EN440-6120-9350"/>
    <s v="FE44"/>
    <s v="EN440"/>
    <s v="Non-Corp"/>
    <s v="6120"/>
    <s v="9350"/>
    <s v="935"/>
    <s v=""/>
    <n v="-7.04"/>
    <s v="EN440_Payroll Accrual 1B"/>
    <s v=""/>
    <s v="F7_EN440_PA1B"/>
    <s v="JRNL00474692"/>
    <d v="2018-11-30T00:00:00"/>
    <d v="2018-12-06T00:00:00"/>
    <s v="Yes"/>
    <x v="1"/>
  </r>
  <r>
    <s v="AA"/>
    <s v="CU00"/>
    <s v="JRNL00474712"/>
    <s v="FE44-EN440-6120-5831"/>
    <s v="FE44"/>
    <s v="EN440"/>
    <s v="Non-Corp"/>
    <s v="6120"/>
    <s v="5831"/>
    <s v="583"/>
    <s v=""/>
    <n v="-32.619999999999997"/>
    <s v="EN440_Payroll Accrual 1B"/>
    <s v=""/>
    <s v="F7_EN440_PA1B"/>
    <s v="JRNL00474692"/>
    <d v="2018-11-30T00:00:00"/>
    <d v="2018-12-06T00:00:00"/>
    <s v="Yes"/>
    <x v="1"/>
  </r>
  <r>
    <s v="AA"/>
    <s v="CU00"/>
    <s v="JRNL00474712"/>
    <s v="FE44-EN440-6120-5820"/>
    <s v="FE44"/>
    <s v="EN440"/>
    <s v="Non-Corp"/>
    <s v="6120"/>
    <s v="5820"/>
    <s v="582"/>
    <s v=""/>
    <n v="-36.33"/>
    <s v="EN440_Payroll Accrual 1B"/>
    <s v=""/>
    <s v="F7_EN440_PA1B"/>
    <s v="JRNL00474692"/>
    <d v="2018-11-30T00:00:00"/>
    <d v="2018-12-06T00:00:00"/>
    <s v="Yes"/>
    <x v="1"/>
  </r>
  <r>
    <s v="AA"/>
    <s v="CU00"/>
    <s v="JRNL00474712"/>
    <s v="FE44-EN440-6120-5860"/>
    <s v="FE44"/>
    <s v="EN440"/>
    <s v="Non-Corp"/>
    <s v="6120"/>
    <s v="5860"/>
    <s v="586"/>
    <s v=""/>
    <n v="-7.41"/>
    <s v="EN440_Payroll Accrual 1B"/>
    <s v=""/>
    <s v="F7_EN440_PA1B"/>
    <s v="JRNL00474692"/>
    <d v="2018-11-30T00:00:00"/>
    <d v="2018-12-06T00:00:00"/>
    <s v="Yes"/>
    <x v="1"/>
  </r>
  <r>
    <s v="AA"/>
    <s v="CU00"/>
    <s v="JRNL00474712"/>
    <s v="FE44-EN440-6110-5831"/>
    <s v="FE44"/>
    <s v="EN440"/>
    <s v="Non-Corp"/>
    <s v="6110"/>
    <s v="5831"/>
    <s v="583"/>
    <s v=""/>
    <n v="-386.33"/>
    <s v="EN440_Payroll Accrual 1A"/>
    <s v=""/>
    <s v="F7_EN440_PA1A"/>
    <s v="JRNL00474692"/>
    <d v="2018-11-30T00:00:00"/>
    <d v="2018-12-06T00:00:00"/>
    <s v="Yes"/>
    <x v="0"/>
  </r>
  <r>
    <s v="AA"/>
    <s v="CU00"/>
    <s v="JRNL00474712"/>
    <s v="FE44-EN440-6110-9350"/>
    <s v="FE44"/>
    <s v="EN440"/>
    <s v="Non-Corp"/>
    <s v="6110"/>
    <s v="9350"/>
    <s v="935"/>
    <s v=""/>
    <n v="-83.41"/>
    <s v="EN440_Payroll Accrual 1A"/>
    <s v=""/>
    <s v="F7_EN440_PA1A"/>
    <s v="JRNL00474692"/>
    <d v="2018-11-30T00:00:00"/>
    <d v="2018-12-06T00:00:00"/>
    <s v="Yes"/>
    <x v="0"/>
  </r>
  <r>
    <s v="AA"/>
    <s v="CU00"/>
    <s v="JRNL00474712"/>
    <s v="FE44-EN440-6110-5860"/>
    <s v="FE44"/>
    <s v="EN440"/>
    <s v="Non-Corp"/>
    <s v="6110"/>
    <s v="5860"/>
    <s v="586"/>
    <s v=""/>
    <n v="-87.8"/>
    <s v="EN440_Payroll Accrual 1A"/>
    <s v=""/>
    <s v="F7_EN440_PA1A"/>
    <s v="JRNL00474692"/>
    <d v="2018-11-30T00:00:00"/>
    <d v="2018-12-06T00:00:00"/>
    <s v="Yes"/>
    <x v="0"/>
  </r>
  <r>
    <s v="AA"/>
    <s v="CU00"/>
    <s v="JRNL00474712"/>
    <s v="FE44-EN440-6110-5970"/>
    <s v="FE44"/>
    <s v="EN440"/>
    <s v="Non-Corp"/>
    <s v="6110"/>
    <s v="5970"/>
    <s v="597"/>
    <s v=""/>
    <n v="-803.39"/>
    <s v="EN440_Payroll Accrual 1A"/>
    <s v=""/>
    <s v="F7_EN440_PA1A"/>
    <s v="JRNL00474692"/>
    <d v="2018-11-30T00:00:00"/>
    <d v="2018-12-06T00:00:00"/>
    <s v="Yes"/>
    <x v="0"/>
  </r>
  <r>
    <s v="AA"/>
    <s v="CU00"/>
    <s v="JRNL00474712"/>
    <s v="FE44-EN440-6110-5932"/>
    <s v="FE44"/>
    <s v="EN440"/>
    <s v="Non-Corp"/>
    <s v="6110"/>
    <s v="5932"/>
    <s v="593"/>
    <s v=""/>
    <n v="-131.69999999999999"/>
    <s v="EN440_Payroll Accrual 1A"/>
    <s v=""/>
    <s v="F7_EN440_PA1A"/>
    <s v="JRNL00474692"/>
    <d v="2018-11-30T00:00:00"/>
    <d v="2018-12-06T00:00:00"/>
    <s v="Yes"/>
    <x v="0"/>
  </r>
  <r>
    <s v="AA"/>
    <s v="CU00"/>
    <s v="JRNL00474712"/>
    <s v="FE44-EN440-6110-5820"/>
    <s v="FE44"/>
    <s v="EN440"/>
    <s v="Non-Corp"/>
    <s v="6110"/>
    <s v="5820"/>
    <s v="582"/>
    <s v=""/>
    <n v="-430.23"/>
    <s v="EN440_Payroll Accrual 1A"/>
    <s v=""/>
    <s v="F7_EN440_PA1A"/>
    <s v="JRNL00474692"/>
    <d v="2018-11-30T00:00:00"/>
    <d v="2018-12-06T00:00:00"/>
    <s v="Yes"/>
    <x v="0"/>
  </r>
  <r>
    <s v="AA"/>
    <s v="CU00"/>
    <s v="JRNL00474712"/>
    <s v="FE44-EN440-6410-9250"/>
    <s v="FE44"/>
    <s v="EN440"/>
    <s v="Non-Corp"/>
    <s v="6410"/>
    <s v="9250"/>
    <s v="925"/>
    <s v=""/>
    <n v="-57.6"/>
    <s v="EN440_Payroll Accrual 2"/>
    <s v=""/>
    <s v="F7_EN440_PA2"/>
    <s v="JRNL00474692"/>
    <d v="2018-11-30T00:00:00"/>
    <d v="2018-12-06T00:00:00"/>
    <s v="Yes"/>
    <x v="7"/>
  </r>
  <r>
    <s v="AA"/>
    <s v="CU00"/>
    <s v="JRNL00474712"/>
    <s v="FE44-EN440-6420-9260"/>
    <s v="FE44"/>
    <s v="EN440"/>
    <s v="Non-Corp"/>
    <s v="6420"/>
    <s v="9260"/>
    <s v="926"/>
    <s v=""/>
    <n v="-264.04000000000002"/>
    <s v="EN440_Payroll Accrual 2"/>
    <s v=""/>
    <s v="F7_EN440_PA2"/>
    <s v="JRNL00474692"/>
    <d v="2018-11-30T00:00:00"/>
    <d v="2018-12-06T00:00:00"/>
    <s v="Yes"/>
    <x v="8"/>
  </r>
  <r>
    <s v="AA"/>
    <s v="CU00"/>
    <s v="JRNL00474712"/>
    <s v="FE44-EN440-6425-9260"/>
    <s v="FE44"/>
    <s v="EN440"/>
    <s v="Non-Corp"/>
    <s v="6425"/>
    <s v="9260"/>
    <s v="926"/>
    <s v=""/>
    <n v="133.76"/>
    <s v="EN440_Payroll Accrual 2"/>
    <s v=""/>
    <s v="F7_EN440_PA2"/>
    <s v="JRNL00474692"/>
    <d v="2018-11-30T00:00:00"/>
    <d v="2018-12-06T00:00:00"/>
    <s v="Yes"/>
    <x v="2"/>
  </r>
  <r>
    <s v="AA"/>
    <s v="CU00"/>
    <s v="JRNL00474711"/>
    <s v="FE44-EL442-6110-9020"/>
    <s v="FE44"/>
    <s v="EL442"/>
    <s v="Non-Corp"/>
    <s v="6110"/>
    <s v="9020"/>
    <s v="902"/>
    <s v=""/>
    <n v="-1570.07"/>
    <s v="EL442_Payroll Accrual 1A"/>
    <s v=""/>
    <s v="F7_EL442_PA1A"/>
    <s v="JRNL00474691"/>
    <d v="2018-11-30T00:00:00"/>
    <d v="2018-12-06T00:00:00"/>
    <s v="Yes"/>
    <x v="0"/>
  </r>
  <r>
    <s v="AA"/>
    <s v="CU00"/>
    <s v="JRNL00474711"/>
    <s v="FE44-EL442-6110-9030"/>
    <s v="FE44"/>
    <s v="EL442"/>
    <s v="Non-Corp"/>
    <s v="6110"/>
    <s v="9030"/>
    <s v="903"/>
    <s v=""/>
    <n v="-1308.3900000000001"/>
    <s v="EL442_Payroll Accrual 1A"/>
    <s v=""/>
    <s v="F7_EL442_PA1A"/>
    <s v="JRNL00474691"/>
    <d v="2018-11-30T00:00:00"/>
    <d v="2018-12-06T00:00:00"/>
    <s v="Yes"/>
    <x v="0"/>
  </r>
  <r>
    <s v="AA"/>
    <s v="CU00"/>
    <s v="JRNL00474711"/>
    <s v="FE44-EL442-6110-5860"/>
    <s v="FE44"/>
    <s v="EL442"/>
    <s v="Non-Corp"/>
    <s v="6110"/>
    <s v="5860"/>
    <s v="586"/>
    <s v=""/>
    <n v="-1371.54"/>
    <s v="EL442_Payroll Accrual 1A"/>
    <s v=""/>
    <s v="F7_EL442_PA1A"/>
    <s v="JRNL00474691"/>
    <d v="2018-11-30T00:00:00"/>
    <d v="2018-12-06T00:00:00"/>
    <s v="Yes"/>
    <x v="0"/>
  </r>
  <r>
    <s v="AA"/>
    <s v="CU00"/>
    <s v="JRNL00472131"/>
    <s v="FE44-WH440-6110-5800"/>
    <s v="FE44"/>
    <s v="WH440"/>
    <s v="Non-Corp"/>
    <s v="6110"/>
    <s v="5800"/>
    <s v="580"/>
    <s v=""/>
    <n v="-190.32"/>
    <s v="WH440_Payroll Accrual 1A"/>
    <s v=""/>
    <s v="F8_WH440_PA1A"/>
    <s v="JRNL00472110"/>
    <d v="2018-10-31T00:00:00"/>
    <d v="2018-11-07T00:00:00"/>
    <s v="Yes"/>
    <x v="0"/>
  </r>
  <r>
    <s v="AA"/>
    <s v="CU00"/>
    <s v="JRNL00474691"/>
    <s v="FE44-EL442-6120-9020"/>
    <s v="FE44"/>
    <s v="EL442"/>
    <s v="Non-Corp"/>
    <s v="6120"/>
    <s v="9020"/>
    <s v="902"/>
    <s v=""/>
    <n v="5.91"/>
    <s v="EL442_Payroll Accrual 1B"/>
    <s v=""/>
    <s v="F7_EL442_PA1B"/>
    <s v="TARGET"/>
    <d v="2018-10-31T00:00:00"/>
    <d v="2018-11-07T00:00:00"/>
    <s v="Yes"/>
    <x v="1"/>
  </r>
  <r>
    <s v="AA"/>
    <s v="CU00"/>
    <s v="JRNL00474691"/>
    <s v="FE44-EL442-6120-9030"/>
    <s v="FE44"/>
    <s v="EL442"/>
    <s v="Non-Corp"/>
    <s v="6120"/>
    <s v="9030"/>
    <s v="903"/>
    <s v=""/>
    <n v="4.93"/>
    <s v="EL442_Payroll Accrual 1B"/>
    <s v=""/>
    <s v="F7_EL442_PA1B"/>
    <s v="TARGET"/>
    <d v="2018-10-31T00:00:00"/>
    <d v="2018-11-07T00:00:00"/>
    <s v="Yes"/>
    <x v="1"/>
  </r>
  <r>
    <s v="AA"/>
    <s v="CU00"/>
    <s v="JRNL00474691"/>
    <s v="FE44-EL442-6120-5860"/>
    <s v="FE44"/>
    <s v="EL442"/>
    <s v="Non-Corp"/>
    <s v="6120"/>
    <s v="5860"/>
    <s v="586"/>
    <s v=""/>
    <n v="5.16"/>
    <s v="EL442_Payroll Accrual 1B"/>
    <s v=""/>
    <s v="F7_EL442_PA1B"/>
    <s v="TARGET"/>
    <d v="2018-10-31T00:00:00"/>
    <d v="2018-11-07T00:00:00"/>
    <s v="Yes"/>
    <x v="1"/>
  </r>
  <r>
    <s v="AA"/>
    <s v="CU00"/>
    <s v="JRNL00474691"/>
    <s v="FE44-EL442-6430-9260"/>
    <s v="FE44"/>
    <s v="EL442"/>
    <s v="Non-Corp"/>
    <s v="6430"/>
    <s v="9260"/>
    <s v="926"/>
    <s v=""/>
    <n v="161"/>
    <s v="EL442_Payroll Accrual 2"/>
    <s v=""/>
    <s v="F7_EL442_PA2"/>
    <s v="TARGET"/>
    <d v="2018-10-31T00:00:00"/>
    <d v="2018-11-07T00:00:00"/>
    <s v="Yes"/>
    <x v="3"/>
  </r>
  <r>
    <s v="AA"/>
    <s v="CU00"/>
    <s v="JRNL00474691"/>
    <s v="FE44-EL442-6490-9260"/>
    <s v="FE44"/>
    <s v="EL442"/>
    <s v="Non-Corp"/>
    <s v="6490"/>
    <s v="9260"/>
    <s v="926"/>
    <s v=""/>
    <n v="34"/>
    <s v="EL442_Payroll Accrual 2"/>
    <s v=""/>
    <s v="F7_EL442_PA2"/>
    <s v="TARGET"/>
    <d v="2018-10-31T00:00:00"/>
    <d v="2018-11-07T00:00:00"/>
    <s v="Yes"/>
    <x v="4"/>
  </r>
  <r>
    <s v="AA"/>
    <s v="CU00"/>
    <s v="JRNL00474691"/>
    <s v="FE44-EL442-6620-9260"/>
    <s v="FE44"/>
    <s v="EL442"/>
    <s v="Non-Corp"/>
    <s v="6620"/>
    <s v="9260"/>
    <s v="926"/>
    <s v=""/>
    <n v="100"/>
    <s v="EL442_Payroll Accrual 2"/>
    <s v=""/>
    <s v="F7_EL442_PA2"/>
    <s v="TARGET"/>
    <d v="2018-10-31T00:00:00"/>
    <d v="2018-11-07T00:00:00"/>
    <s v="Yes"/>
    <x v="5"/>
  </r>
  <r>
    <s v="AA"/>
    <s v="CU00"/>
    <s v="JRNL00474691"/>
    <s v="FE44-EL442-6630-9260"/>
    <s v="FE44"/>
    <s v="EL442"/>
    <s v="Non-Corp"/>
    <s v="6630"/>
    <s v="9260"/>
    <s v="926"/>
    <s v=""/>
    <n v="205"/>
    <s v="EL442_Payroll Accrual 2"/>
    <s v=""/>
    <s v="F7_EL442_PA2"/>
    <s v="TARGET"/>
    <d v="2018-10-31T00:00:00"/>
    <d v="2018-11-07T00:00:00"/>
    <s v="Yes"/>
    <x v="6"/>
  </r>
  <r>
    <s v="AA"/>
    <s v="CU00"/>
    <s v="JRNL00474691"/>
    <s v="FE44-EL442-6410-9250"/>
    <s v="FE44"/>
    <s v="EL442"/>
    <s v="Non-Corp"/>
    <s v="6410"/>
    <s v="9250"/>
    <s v="925"/>
    <s v=""/>
    <n v="118"/>
    <s v="EL442_Payroll Accrual 2"/>
    <s v=""/>
    <s v="F7_EL442_PA2"/>
    <s v="TARGET"/>
    <d v="2018-10-31T00:00:00"/>
    <d v="2018-11-07T00:00:00"/>
    <s v="Yes"/>
    <x v="7"/>
  </r>
  <r>
    <s v="AA"/>
    <s v="CU00"/>
    <s v="JRNL00474691"/>
    <s v="FE44-EL442-6420-9260"/>
    <s v="FE44"/>
    <s v="EL442"/>
    <s v="Non-Corp"/>
    <s v="6420"/>
    <s v="9260"/>
    <s v="926"/>
    <s v=""/>
    <n v="1025"/>
    <s v="EL442_Payroll Accrual 2"/>
    <s v=""/>
    <s v="F7_EL442_PA2"/>
    <s v="TARGET"/>
    <d v="2018-10-31T00:00:00"/>
    <d v="2018-11-07T00:00:00"/>
    <s v="Yes"/>
    <x v="8"/>
  </r>
  <r>
    <s v="AA"/>
    <s v="CU00"/>
    <s v="JRNL00474691"/>
    <s v="FE44-EL442-6425-9260"/>
    <s v="FE44"/>
    <s v="EL442"/>
    <s v="Non-Corp"/>
    <s v="6425"/>
    <s v="9260"/>
    <s v="926"/>
    <s v=""/>
    <n v="-467"/>
    <s v="EL442_Payroll Accrual 2"/>
    <s v=""/>
    <s v="F7_EL442_PA2"/>
    <s v="TARGET"/>
    <d v="2018-10-31T00:00:00"/>
    <d v="2018-11-07T00:00:00"/>
    <s v="Yes"/>
    <x v="2"/>
  </r>
  <r>
    <s v="AA"/>
    <s v="CU00"/>
    <s v="JRNL00476667"/>
    <s v="FE44-EL442-6430-9260"/>
    <s v="FE44"/>
    <s v="EL442"/>
    <s v="Non-Corp"/>
    <s v="6430"/>
    <s v="9260"/>
    <s v="926"/>
    <s v=""/>
    <n v="201"/>
    <s v="EL442_Payroll Accrual 2"/>
    <s v=""/>
    <s v="F7_EL442_PA2"/>
    <s v="TARGET"/>
    <d v="2018-11-30T00:00:00"/>
    <d v="2018-12-06T00:00:00"/>
    <s v="Yes"/>
    <x v="3"/>
  </r>
  <r>
    <s v="AA"/>
    <s v="CU00"/>
    <s v="JRNL00476667"/>
    <s v="FE44-EL442-6490-9260"/>
    <s v="FE44"/>
    <s v="EL442"/>
    <s v="Non-Corp"/>
    <s v="6490"/>
    <s v="9260"/>
    <s v="926"/>
    <s v=""/>
    <n v="15"/>
    <s v="EL442_Payroll Accrual 2"/>
    <s v=""/>
    <s v="F7_EL442_PA2"/>
    <s v="TARGET"/>
    <d v="2018-11-30T00:00:00"/>
    <d v="2018-12-06T00:00:00"/>
    <s v="Yes"/>
    <x v="4"/>
  </r>
  <r>
    <s v="AA"/>
    <s v="CU00"/>
    <s v="JRNL00476667"/>
    <s v="FE44-EL442-6620-9260"/>
    <s v="FE44"/>
    <s v="EL442"/>
    <s v="Non-Corp"/>
    <s v="6620"/>
    <s v="9260"/>
    <s v="926"/>
    <s v=""/>
    <n v="156"/>
    <s v="EL442_Payroll Accrual 2"/>
    <s v=""/>
    <s v="F7_EL442_PA2"/>
    <s v="TARGET"/>
    <d v="2018-11-30T00:00:00"/>
    <d v="2018-12-06T00:00:00"/>
    <s v="Yes"/>
    <x v="5"/>
  </r>
  <r>
    <s v="AA"/>
    <s v="CU00"/>
    <s v="JRNL00476667"/>
    <s v="FE44-EL442-6630-9260"/>
    <s v="FE44"/>
    <s v="EL442"/>
    <s v="Non-Corp"/>
    <s v="6630"/>
    <s v="9260"/>
    <s v="926"/>
    <s v=""/>
    <n v="403"/>
    <s v="EL442_Payroll Accrual 2"/>
    <s v=""/>
    <s v="F7_EL442_PA2"/>
    <s v="TARGET"/>
    <d v="2018-11-30T00:00:00"/>
    <d v="2018-12-06T00:00:00"/>
    <s v="Yes"/>
    <x v="6"/>
  </r>
  <r>
    <s v="AA"/>
    <s v="CU00"/>
    <s v="JRNL00474691"/>
    <s v="FE44-EL442-6110-9020"/>
    <s v="FE44"/>
    <s v="EL442"/>
    <s v="Non-Corp"/>
    <s v="6110"/>
    <s v="9020"/>
    <s v="902"/>
    <s v=""/>
    <n v="1570.07"/>
    <s v="EL442_Payroll Accrual 1A"/>
    <s v=""/>
    <s v="F7_EL442_PA1A"/>
    <s v="TARGET"/>
    <d v="2018-10-31T00:00:00"/>
    <d v="2018-11-07T00:00:00"/>
    <s v="Yes"/>
    <x v="0"/>
  </r>
  <r>
    <s v="AA"/>
    <s v="CU00"/>
    <s v="JRNL00474691"/>
    <s v="FE44-EL442-6110-9030"/>
    <s v="FE44"/>
    <s v="EL442"/>
    <s v="Non-Corp"/>
    <s v="6110"/>
    <s v="9030"/>
    <s v="903"/>
    <s v=""/>
    <n v="1308.3900000000001"/>
    <s v="EL442_Payroll Accrual 1A"/>
    <s v=""/>
    <s v="F7_EL442_PA1A"/>
    <s v="TARGET"/>
    <d v="2018-10-31T00:00:00"/>
    <d v="2018-11-07T00:00:00"/>
    <s v="Yes"/>
    <x v="0"/>
  </r>
  <r>
    <s v="AA"/>
    <s v="CU00"/>
    <s v="JRNL00474691"/>
    <s v="FE44-EL442-6110-5860"/>
    <s v="FE44"/>
    <s v="EL442"/>
    <s v="Non-Corp"/>
    <s v="6110"/>
    <s v="5860"/>
    <s v="586"/>
    <s v=""/>
    <n v="1371.54"/>
    <s v="EL442_Payroll Accrual 1A"/>
    <s v=""/>
    <s v="F7_EL442_PA1A"/>
    <s v="TARGET"/>
    <d v="2018-10-31T00:00:00"/>
    <d v="2018-11-07T00:00:00"/>
    <s v="Yes"/>
    <x v="0"/>
  </r>
  <r>
    <s v="AA"/>
    <s v="CU00"/>
    <s v="JRNL00476661"/>
    <s v="FE44-EN440-6240-5832"/>
    <s v="FE44"/>
    <s v="EN440"/>
    <s v="Non-Corp"/>
    <s v="6240"/>
    <s v="5832"/>
    <s v="583"/>
    <s v=""/>
    <n v="0.45"/>
    <s v="Clear EN440 Py and 62s (excl Storm Proj)"/>
    <s v=""/>
    <s v="F5_EN440_STRMPYD"/>
    <s v="TARGET"/>
    <d v="2018-11-30T00:00:00"/>
    <d v="2018-12-06T00:00:00"/>
    <s v="Yes"/>
    <x v="14"/>
  </r>
  <r>
    <s v="AA"/>
    <s v="CU00"/>
    <s v="JRNL00476661"/>
    <s v="FE44-EN440-6240-5931"/>
    <s v="FE44"/>
    <s v="EN440"/>
    <s v="Non-Corp"/>
    <s v="6240"/>
    <s v="5931"/>
    <s v="593"/>
    <s v=""/>
    <n v="1.79"/>
    <s v="Clear EN440 Py and 62s (excl Storm Proj)"/>
    <s v=""/>
    <s v="F5_EN440_STRMPYD"/>
    <s v="TARGET"/>
    <d v="2018-11-30T00:00:00"/>
    <d v="2018-12-06T00:00:00"/>
    <s v="Yes"/>
    <x v="14"/>
  </r>
  <r>
    <s v="AA"/>
    <s v="CU00"/>
    <s v="JRNL00476661"/>
    <s v="FE44-EN440-6110-5820"/>
    <s v="FE44"/>
    <s v="EN440"/>
    <s v="Non-Corp"/>
    <s v="6110"/>
    <s v="5820"/>
    <s v="582"/>
    <s v=""/>
    <n v="23.59"/>
    <s v="Clear EN440 Py and 62s (excl Storm Proj)"/>
    <s v=""/>
    <s v="F5_EN440_STRMPYD"/>
    <s v="TARGET"/>
    <d v="2018-11-30T00:00:00"/>
    <d v="2018-12-06T00:00:00"/>
    <s v="Yes"/>
    <x v="0"/>
  </r>
  <r>
    <s v="AA"/>
    <s v="CU00"/>
    <s v="JRNL00476661"/>
    <s v="FE44-EN440-6240-5933"/>
    <s v="FE44"/>
    <s v="EN440"/>
    <s v="Non-Corp"/>
    <s v="6240"/>
    <s v="5933"/>
    <s v="593"/>
    <s v=""/>
    <n v="6.72"/>
    <s v="Clear EN440 Py and 62s (excl Storm Proj)"/>
    <s v=""/>
    <s v="F5_EN440_STRMPYD"/>
    <s v="TARGET"/>
    <d v="2018-11-30T00:00:00"/>
    <d v="2018-12-06T00:00:00"/>
    <s v="Yes"/>
    <x v="14"/>
  </r>
  <r>
    <s v="AA"/>
    <s v="CU00"/>
    <s v="JRNL00476661"/>
    <s v="FE44-EN440-6240-5820"/>
    <s v="FE44"/>
    <s v="EN440"/>
    <s v="Non-Corp"/>
    <s v="6240"/>
    <s v="5820"/>
    <s v="582"/>
    <s v=""/>
    <n v="2.91"/>
    <s v="Clear EN440 Py and 62s (excl Storm Proj)"/>
    <s v=""/>
    <s v="F5_EN440_STRMPYD"/>
    <s v="TARGET"/>
    <d v="2018-11-30T00:00:00"/>
    <d v="2018-12-06T00:00:00"/>
    <s v="Yes"/>
    <x v="14"/>
  </r>
  <r>
    <s v="AA"/>
    <s v="CU00"/>
    <s v="JRNL00476661"/>
    <s v="FE44-EN440-6390-5820"/>
    <s v="FE44"/>
    <s v="EN440"/>
    <s v="Non-Corp"/>
    <s v="6390"/>
    <s v="5820"/>
    <s v="582"/>
    <s v=""/>
    <n v="3.24"/>
    <s v="Clear EN440 Veh Exp (incl Storm Proj)"/>
    <s v=""/>
    <s v="F5_EN440_STRMVEH"/>
    <s v="TARGET"/>
    <d v="2018-11-30T00:00:00"/>
    <d v="2018-12-06T00:00:00"/>
    <s v="Yes"/>
    <x v="18"/>
  </r>
  <r>
    <s v="AA"/>
    <s v="CU00"/>
    <s v="JRNL00476661"/>
    <s v="FE44-EN440-6390-5831"/>
    <s v="FE44"/>
    <s v="EN440"/>
    <s v="Non-Corp"/>
    <s v="6390"/>
    <s v="5831"/>
    <s v="583"/>
    <s v=""/>
    <n v="1.49"/>
    <s v="Clear EN440 Veh Exp (incl Storm Proj)"/>
    <s v=""/>
    <s v="F5_EN440_STRMVEH"/>
    <s v="TARGET"/>
    <d v="2018-11-30T00:00:00"/>
    <d v="2018-12-06T00:00:00"/>
    <s v="Yes"/>
    <x v="18"/>
  </r>
  <r>
    <s v="AA"/>
    <s v="CU00"/>
    <s v="JRNL00476661"/>
    <s v="FE44-EN440-6390-5932"/>
    <s v="FE44"/>
    <s v="EN440"/>
    <s v="Non-Corp"/>
    <s v="6390"/>
    <s v="5932"/>
    <s v="593"/>
    <s v=""/>
    <n v="14.19"/>
    <s v="Clear EN440 Veh Exp (incl Storm Proj)"/>
    <s v=""/>
    <s v="F5_EN440_STRMVEH"/>
    <s v="TARGET"/>
    <d v="2018-11-30T00:00:00"/>
    <d v="2018-12-06T00:00:00"/>
    <s v="Yes"/>
    <x v="18"/>
  </r>
  <r>
    <s v="AA"/>
    <s v="CU00"/>
    <s v="JRNL00476661"/>
    <s v="FE44-EN440-6390-5832"/>
    <s v="FE44"/>
    <s v="EN440"/>
    <s v="Non-Corp"/>
    <s v="6390"/>
    <s v="5832"/>
    <s v="583"/>
    <s v=""/>
    <n v="0.5"/>
    <s v="Clear EN440 Veh Exp (incl Storm Proj)"/>
    <s v=""/>
    <s v="F5_EN440_STRMVEH"/>
    <s v="TARGET"/>
    <d v="2018-11-30T00:00:00"/>
    <d v="2018-12-06T00:00:00"/>
    <s v="Yes"/>
    <x v="18"/>
  </r>
  <r>
    <s v="AA"/>
    <s v="CU00"/>
    <s v="JRNL00476661"/>
    <s v="FE44-EN440-6390-5970"/>
    <s v="FE44"/>
    <s v="EN440"/>
    <s v="Non-Corp"/>
    <s v="6390"/>
    <s v="5970"/>
    <s v="597"/>
    <s v=""/>
    <n v="12.57"/>
    <s v="Clear EN440 Veh Exp (incl Storm Proj)"/>
    <s v=""/>
    <s v="F5_EN440_STRMVEH"/>
    <s v="TARGET"/>
    <d v="2018-11-30T00:00:00"/>
    <d v="2018-12-06T00:00:00"/>
    <s v="Yes"/>
    <x v="18"/>
  </r>
  <r>
    <s v="AA"/>
    <s v="CU00"/>
    <s v="JRNL00476661"/>
    <s v="FE44-EN440-6390-5931"/>
    <s v="FE44"/>
    <s v="EN440"/>
    <s v="Non-Corp"/>
    <s v="6390"/>
    <s v="5931"/>
    <s v="593"/>
    <s v=""/>
    <n v="1.99"/>
    <s v="Clear EN440 Veh Exp (incl Storm Proj)"/>
    <s v=""/>
    <s v="F5_EN440_STRMVEH"/>
    <s v="TARGET"/>
    <d v="2018-11-30T00:00:00"/>
    <d v="2018-12-06T00:00:00"/>
    <s v="Yes"/>
    <x v="18"/>
  </r>
  <r>
    <s v="AA"/>
    <s v="CU00"/>
    <s v="JRNL00476661"/>
    <s v="FE44-EN440-6330-5820"/>
    <s v="FE44"/>
    <s v="EN440"/>
    <s v="Non-Corp"/>
    <s v="6330"/>
    <s v="5820"/>
    <s v="582"/>
    <s v=""/>
    <n v="1.22"/>
    <s v="Clear EN440 Veh Exp (incl Storm Proj)"/>
    <s v=""/>
    <s v="F5_EN440_STRMVEH"/>
    <s v="TARGET"/>
    <d v="2018-11-30T00:00:00"/>
    <d v="2018-12-06T00:00:00"/>
    <s v="Yes"/>
    <x v="16"/>
  </r>
  <r>
    <s v="AA"/>
    <s v="CU00"/>
    <s v="JRNL00476661"/>
    <s v="FE44-EN440-6330-5933"/>
    <s v="FE44"/>
    <s v="EN440"/>
    <s v="Non-Corp"/>
    <s v="6330"/>
    <s v="5933"/>
    <s v="593"/>
    <s v=""/>
    <n v="2.82"/>
    <s v="Clear EN440 Veh Exp (incl Storm Proj)"/>
    <s v=""/>
    <s v="F5_EN440_STRMVEH"/>
    <s v="TARGET"/>
    <d v="2018-11-30T00:00:00"/>
    <d v="2018-12-06T00:00:00"/>
    <s v="Yes"/>
    <x v="16"/>
  </r>
  <r>
    <s v="AA"/>
    <s v="CU00"/>
    <s v="JRNL00476661"/>
    <s v="FE44-EN440-6330-5932"/>
    <s v="FE44"/>
    <s v="EN440"/>
    <s v="Non-Corp"/>
    <s v="6330"/>
    <s v="5932"/>
    <s v="593"/>
    <s v=""/>
    <n v="5.35"/>
    <s v="Clear EN440 Veh Exp (incl Storm Proj)"/>
    <s v=""/>
    <s v="F5_EN440_STRMVEH"/>
    <s v="TARGET"/>
    <d v="2018-11-30T00:00:00"/>
    <d v="2018-12-06T00:00:00"/>
    <s v="Yes"/>
    <x v="16"/>
  </r>
  <r>
    <s v="AA"/>
    <s v="CU00"/>
    <s v="JRNL00476661"/>
    <s v="FE44-EN440-6330-5970"/>
    <s v="FE44"/>
    <s v="EN440"/>
    <s v="Non-Corp"/>
    <s v="6330"/>
    <s v="5970"/>
    <s v="597"/>
    <s v=""/>
    <n v="4.74"/>
    <s v="Clear EN440 Veh Exp (incl Storm Proj)"/>
    <s v=""/>
    <s v="F5_EN440_STRMVEH"/>
    <s v="TARGET"/>
    <d v="2018-11-30T00:00:00"/>
    <d v="2018-12-06T00:00:00"/>
    <s v="Yes"/>
    <x v="16"/>
  </r>
  <r>
    <s v="AA"/>
    <s v="CU00"/>
    <s v="JRNL00476661"/>
    <s v="FE44-EN440-6330-5832"/>
    <s v="FE44"/>
    <s v="EN440"/>
    <s v="Non-Corp"/>
    <s v="6330"/>
    <s v="5832"/>
    <s v="583"/>
    <s v=""/>
    <n v="0.19"/>
    <s v="Clear EN440 Veh Exp (incl Storm Proj)"/>
    <s v=""/>
    <s v="F5_EN440_STRMVEH"/>
    <s v="TARGET"/>
    <d v="2018-11-30T00:00:00"/>
    <d v="2018-12-06T00:00:00"/>
    <s v="Yes"/>
    <x v="16"/>
  </r>
  <r>
    <s v="AA"/>
    <s v="CU00"/>
    <s v="JRNL00476661"/>
    <s v="FE44-EN440-6390-5933"/>
    <s v="FE44"/>
    <s v="EN440"/>
    <s v="Non-Corp"/>
    <s v="6390"/>
    <s v="5933"/>
    <s v="593"/>
    <s v=""/>
    <n v="7.47"/>
    <s v="Clear EN440 Veh Exp (incl Storm Proj)"/>
    <s v=""/>
    <s v="F5_EN440_STRMVEH"/>
    <s v="TARGET"/>
    <d v="2018-11-30T00:00:00"/>
    <d v="2018-12-06T00:00:00"/>
    <s v="Yes"/>
    <x v="18"/>
  </r>
  <r>
    <s v="AA"/>
    <s v="CU00"/>
    <s v="JRNL00476661"/>
    <s v="FE44-EN440-6320-5932"/>
    <s v="FE44"/>
    <s v="EN440"/>
    <s v="Non-Corp"/>
    <s v="6320"/>
    <s v="5932"/>
    <s v="593"/>
    <s v=""/>
    <n v="37.35"/>
    <s v="Clear EN440 Veh Exp (incl Storm Proj)"/>
    <s v=""/>
    <s v="F5_EN440_STRMVEH"/>
    <s v="TARGET"/>
    <d v="2018-11-30T00:00:00"/>
    <d v="2018-12-06T00:00:00"/>
    <s v="Yes"/>
    <x v="22"/>
  </r>
  <r>
    <s v="AA"/>
    <s v="CU00"/>
    <s v="JRNL00476661"/>
    <s v="FE44-EN440-6320-5832"/>
    <s v="FE44"/>
    <s v="EN440"/>
    <s v="Non-Corp"/>
    <s v="6320"/>
    <s v="5832"/>
    <s v="583"/>
    <s v=""/>
    <n v="1.31"/>
    <s v="Clear EN440 Veh Exp (incl Storm Proj)"/>
    <s v=""/>
    <s v="F5_EN440_STRMVEH"/>
    <s v="TARGET"/>
    <d v="2018-11-30T00:00:00"/>
    <d v="2018-12-06T00:00:00"/>
    <s v="Yes"/>
    <x v="22"/>
  </r>
  <r>
    <s v="AA"/>
    <s v="CU00"/>
    <s v="JRNL00476661"/>
    <s v="FE44-EN440-6320-5970"/>
    <s v="FE44"/>
    <s v="EN440"/>
    <s v="Non-Corp"/>
    <s v="6320"/>
    <s v="5970"/>
    <s v="597"/>
    <s v=""/>
    <n v="33.090000000000003"/>
    <s v="Clear EN440 Veh Exp (incl Storm Proj)"/>
    <s v=""/>
    <s v="F5_EN440_STRMVEH"/>
    <s v="TARGET"/>
    <d v="2018-11-30T00:00:00"/>
    <d v="2018-12-06T00:00:00"/>
    <s v="Yes"/>
    <x v="22"/>
  </r>
  <r>
    <s v="AA"/>
    <s v="CU00"/>
    <s v="JRNL00476661"/>
    <s v="FE44-EN440-6320-5820"/>
    <s v="FE44"/>
    <s v="EN440"/>
    <s v="Non-Corp"/>
    <s v="6320"/>
    <s v="5820"/>
    <s v="582"/>
    <s v=""/>
    <n v="8.52"/>
    <s v="Clear EN440 Veh Exp (incl Storm Proj)"/>
    <s v=""/>
    <s v="F5_EN440_STRMVEH"/>
    <s v="TARGET"/>
    <d v="2018-11-30T00:00:00"/>
    <d v="2018-12-06T00:00:00"/>
    <s v="Yes"/>
    <x v="22"/>
  </r>
  <r>
    <s v="AA"/>
    <s v="CU00"/>
    <s v="JRNL00476661"/>
    <s v="FE44-EN440-6330-5931"/>
    <s v="FE44"/>
    <s v="EN440"/>
    <s v="Non-Corp"/>
    <s v="6330"/>
    <s v="5931"/>
    <s v="593"/>
    <s v=""/>
    <n v="0.75"/>
    <s v="Clear EN440 Veh Exp (incl Storm Proj)"/>
    <s v=""/>
    <s v="F5_EN440_STRMVEH"/>
    <s v="TARGET"/>
    <d v="2018-11-30T00:00:00"/>
    <d v="2018-12-06T00:00:00"/>
    <s v="Yes"/>
    <x v="16"/>
  </r>
  <r>
    <s v="AA"/>
    <s v="CU00"/>
    <s v="JRNL00476661"/>
    <s v="FE44-EN440-6330-5831"/>
    <s v="FE44"/>
    <s v="EN440"/>
    <s v="Non-Corp"/>
    <s v="6330"/>
    <s v="5831"/>
    <s v="583"/>
    <s v=""/>
    <n v="0.56000000000000005"/>
    <s v="Clear EN440 Veh Exp (incl Storm Proj)"/>
    <s v=""/>
    <s v="F5_EN440_STRMVEH"/>
    <s v="TARGET"/>
    <d v="2018-11-30T00:00:00"/>
    <d v="2018-12-06T00:00:00"/>
    <s v="Yes"/>
    <x v="16"/>
  </r>
  <r>
    <s v="AA"/>
    <s v="CU00"/>
    <s v="JRNL00476667"/>
    <s v="FE44-EL442-6110-5860"/>
    <s v="FE44"/>
    <s v="EL442"/>
    <s v="Non-Corp"/>
    <s v="6110"/>
    <s v="5860"/>
    <s v="586"/>
    <s v=""/>
    <n v="3241.17"/>
    <s v="EL442_Payroll Accrual 1A"/>
    <s v=""/>
    <s v="F7_EL442_PA1A"/>
    <s v="TARGET"/>
    <d v="2018-11-30T00:00:00"/>
    <d v="2018-12-06T00:00:00"/>
    <s v="Yes"/>
    <x v="0"/>
  </r>
  <r>
    <s v="AA"/>
    <s v="CU00"/>
    <s v="JRNL00476667"/>
    <s v="FE44-EL442-6110-9020"/>
    <s v="FE44"/>
    <s v="EL442"/>
    <s v="Non-Corp"/>
    <s v="6110"/>
    <s v="9020"/>
    <s v="902"/>
    <s v=""/>
    <n v="2080.83"/>
    <s v="EL442_Payroll Accrual 1A"/>
    <s v=""/>
    <s v="F7_EL442_PA1A"/>
    <s v="TARGET"/>
    <d v="2018-11-30T00:00:00"/>
    <d v="2018-12-06T00:00:00"/>
    <s v="Yes"/>
    <x v="0"/>
  </r>
  <r>
    <s v="AA"/>
    <s v="CU00"/>
    <s v="JRNL00476661"/>
    <s v="FE44-EN440-6310-5832"/>
    <s v="FE44"/>
    <s v="EN440"/>
    <s v="Non-Corp"/>
    <s v="6310"/>
    <s v="5832"/>
    <s v="583"/>
    <s v=""/>
    <n v="0.71"/>
    <s v="Clear EN440 Veh Exp (incl Storm Proj)"/>
    <s v=""/>
    <s v="F5_EN440_STRMVEH"/>
    <s v="TARGET"/>
    <d v="2018-11-30T00:00:00"/>
    <d v="2018-12-06T00:00:00"/>
    <s v="Yes"/>
    <x v="12"/>
  </r>
  <r>
    <s v="AA"/>
    <s v="CU00"/>
    <s v="JRNL00476661"/>
    <s v="FE44-EN440-6310-5931"/>
    <s v="FE44"/>
    <s v="EN440"/>
    <s v="Non-Corp"/>
    <s v="6310"/>
    <s v="5931"/>
    <s v="593"/>
    <s v=""/>
    <n v="2.82"/>
    <s v="Clear EN440 Veh Exp (incl Storm Proj)"/>
    <s v=""/>
    <s v="F5_EN440_STRMVEH"/>
    <s v="TARGET"/>
    <d v="2018-11-30T00:00:00"/>
    <d v="2018-12-06T00:00:00"/>
    <s v="Yes"/>
    <x v="12"/>
  </r>
  <r>
    <s v="AA"/>
    <s v="CU00"/>
    <s v="JRNL00476661"/>
    <s v="FE44-EN440-6310-5820"/>
    <s v="FE44"/>
    <s v="EN440"/>
    <s v="Non-Corp"/>
    <s v="6310"/>
    <s v="5820"/>
    <s v="582"/>
    <s v=""/>
    <n v="4.58"/>
    <s v="Clear EN440 Veh Exp (incl Storm Proj)"/>
    <s v=""/>
    <s v="F5_EN440_STRMVEH"/>
    <s v="TARGET"/>
    <d v="2018-11-30T00:00:00"/>
    <d v="2018-12-06T00:00:00"/>
    <s v="Yes"/>
    <x v="12"/>
  </r>
  <r>
    <s v="AA"/>
    <s v="CU00"/>
    <s v="JRNL00476661"/>
    <s v="FE44-EN440-6320-5933"/>
    <s v="FE44"/>
    <s v="EN440"/>
    <s v="Non-Corp"/>
    <s v="6320"/>
    <s v="5933"/>
    <s v="593"/>
    <s v=""/>
    <n v="19.66"/>
    <s v="Clear EN440 Veh Exp (incl Storm Proj)"/>
    <s v=""/>
    <s v="F5_EN440_STRMVEH"/>
    <s v="TARGET"/>
    <d v="2018-11-30T00:00:00"/>
    <d v="2018-12-06T00:00:00"/>
    <s v="Yes"/>
    <x v="22"/>
  </r>
  <r>
    <s v="AA"/>
    <s v="CU00"/>
    <s v="JRNL00476661"/>
    <s v="FE44-EN440-6320-5931"/>
    <s v="FE44"/>
    <s v="EN440"/>
    <s v="Non-Corp"/>
    <s v="6320"/>
    <s v="5931"/>
    <s v="593"/>
    <s v=""/>
    <n v="5.24"/>
    <s v="Clear EN440 Veh Exp (incl Storm Proj)"/>
    <s v=""/>
    <s v="F5_EN440_STRMVEH"/>
    <s v="TARGET"/>
    <d v="2018-11-30T00:00:00"/>
    <d v="2018-12-06T00:00:00"/>
    <s v="Yes"/>
    <x v="22"/>
  </r>
  <r>
    <s v="AA"/>
    <s v="CU00"/>
    <s v="JRNL00476661"/>
    <s v="FE44-EN440-6320-5831"/>
    <s v="FE44"/>
    <s v="EN440"/>
    <s v="Non-Corp"/>
    <s v="6320"/>
    <s v="5831"/>
    <s v="583"/>
    <s v=""/>
    <n v="3.93"/>
    <s v="Clear EN440 Veh Exp (incl Storm Proj)"/>
    <s v=""/>
    <s v="F5_EN440_STRMVEH"/>
    <s v="TARGET"/>
    <d v="2018-11-30T00:00:00"/>
    <d v="2018-12-06T00:00:00"/>
    <s v="Yes"/>
    <x v="22"/>
  </r>
  <r>
    <s v="AA"/>
    <s v="CU00"/>
    <s v="JRNL00476661"/>
    <s v="FE44-EN440-6310-5933"/>
    <s v="FE44"/>
    <s v="EN440"/>
    <s v="Non-Corp"/>
    <s v="6310"/>
    <s v="5933"/>
    <s v="593"/>
    <s v=""/>
    <n v="10.58"/>
    <s v="Clear EN440 Veh Exp (incl Storm Proj)"/>
    <s v=""/>
    <s v="F5_EN440_STRMVEH"/>
    <s v="TARGET"/>
    <d v="2018-11-30T00:00:00"/>
    <d v="2018-12-06T00:00:00"/>
    <s v="Yes"/>
    <x v="12"/>
  </r>
  <r>
    <s v="AA"/>
    <s v="CU00"/>
    <s v="JRNL00476661"/>
    <s v="FE44-EN440-6310-5831"/>
    <s v="FE44"/>
    <s v="EN440"/>
    <s v="Non-Corp"/>
    <s v="6310"/>
    <s v="5831"/>
    <s v="583"/>
    <s v=""/>
    <n v="2.12"/>
    <s v="Clear EN440 Veh Exp (incl Storm Proj)"/>
    <s v=""/>
    <s v="F5_EN440_STRMVEH"/>
    <s v="TARGET"/>
    <d v="2018-11-30T00:00:00"/>
    <d v="2018-12-06T00:00:00"/>
    <s v="Yes"/>
    <x v="12"/>
  </r>
  <r>
    <s v="AA"/>
    <s v="CU00"/>
    <s v="JRNL00476661"/>
    <s v="FE44-EN440-6310-5932"/>
    <s v="FE44"/>
    <s v="EN440"/>
    <s v="Non-Corp"/>
    <s v="6310"/>
    <s v="5932"/>
    <s v="593"/>
    <s v=""/>
    <n v="20.100000000000001"/>
    <s v="Clear EN440 Veh Exp (incl Storm Proj)"/>
    <s v=""/>
    <s v="F5_EN440_STRMVEH"/>
    <s v="TARGET"/>
    <d v="2018-11-30T00:00:00"/>
    <d v="2018-12-06T00:00:00"/>
    <s v="Yes"/>
    <x v="12"/>
  </r>
  <r>
    <s v="AA"/>
    <s v="CU00"/>
    <s v="JRNL00476661"/>
    <s v="FE44-EN440-6310-5970"/>
    <s v="FE44"/>
    <s v="EN440"/>
    <s v="Non-Corp"/>
    <s v="6310"/>
    <s v="5970"/>
    <s v="597"/>
    <s v=""/>
    <n v="17.809999999999999"/>
    <s v="Clear EN440 Veh Exp (incl Storm Proj)"/>
    <s v=""/>
    <s v="F5_EN440_STRMVEH"/>
    <s v="TARGET"/>
    <d v="2018-11-30T00:00:00"/>
    <d v="2018-12-06T00:00:00"/>
    <s v="Yes"/>
    <x v="12"/>
  </r>
  <r>
    <s v="AA"/>
    <s v="CU00"/>
    <s v="JRNL00476661"/>
    <s v="FE44-EN440-6420-9260"/>
    <s v="FE44"/>
    <s v="EN440"/>
    <s v="Non-Corp"/>
    <s v="6420"/>
    <s v="9260"/>
    <s v="926"/>
    <s v=""/>
    <n v="363.89"/>
    <s v="Clear EN440 Benefits"/>
    <s v=""/>
    <s v="F5_EN440_B"/>
    <s v="TARGET"/>
    <d v="2018-11-30T00:00:00"/>
    <d v="2018-12-06T00:00:00"/>
    <s v="Yes"/>
    <x v="8"/>
  </r>
  <r>
    <s v="AA"/>
    <s v="CU00"/>
    <s v="JRNL00476661"/>
    <s v="FE44-EN440-6425-9260"/>
    <s v="FE44"/>
    <s v="EN440"/>
    <s v="Non-Corp"/>
    <s v="6425"/>
    <s v="9260"/>
    <s v="926"/>
    <s v=""/>
    <n v="-184.07"/>
    <s v="Clear EN440 Benefits"/>
    <s v=""/>
    <s v="F5_EN440_B"/>
    <s v="TARGET"/>
    <d v="2018-11-30T00:00:00"/>
    <d v="2018-12-06T00:00:00"/>
    <s v="Yes"/>
    <x v="2"/>
  </r>
  <r>
    <s v="AA"/>
    <s v="CU00"/>
    <s v="JRNL00476661"/>
    <s v="FE44-EN440-6430-9260"/>
    <s v="FE44"/>
    <s v="EN440"/>
    <s v="Non-Corp"/>
    <s v="6430"/>
    <s v="9260"/>
    <s v="926"/>
    <s v=""/>
    <n v="57.1"/>
    <s v="Clear EN440 Benefits"/>
    <s v=""/>
    <s v="F5_EN440_B"/>
    <s v="TARGET"/>
    <d v="2018-11-30T00:00:00"/>
    <d v="2018-12-06T00:00:00"/>
    <s v="Yes"/>
    <x v="3"/>
  </r>
  <r>
    <s v="AA"/>
    <s v="CU00"/>
    <s v="JRNL00476661"/>
    <s v="FE44-EN440-6490-9260"/>
    <s v="FE44"/>
    <s v="EN440"/>
    <s v="Non-Corp"/>
    <s v="6490"/>
    <s v="9260"/>
    <s v="926"/>
    <s v=""/>
    <n v="14.57"/>
    <s v="Clear EN440 Benefits"/>
    <s v=""/>
    <s v="F5_EN440_B"/>
    <s v="TARGET"/>
    <d v="2018-11-30T00:00:00"/>
    <d v="2018-12-06T00:00:00"/>
    <s v="Yes"/>
    <x v="4"/>
  </r>
  <r>
    <s v="AA"/>
    <s v="CU00"/>
    <s v="JRNL00476661"/>
    <s v="FE44-EN440-6620-9260"/>
    <s v="FE44"/>
    <s v="EN440"/>
    <s v="Non-Corp"/>
    <s v="6620"/>
    <s v="9260"/>
    <s v="926"/>
    <s v=""/>
    <n v="111.88"/>
    <s v="Clear EN440 Benefits"/>
    <s v=""/>
    <s v="F5_EN440_B"/>
    <s v="TARGET"/>
    <d v="2018-11-30T00:00:00"/>
    <d v="2018-12-06T00:00:00"/>
    <s v="Yes"/>
    <x v="5"/>
  </r>
  <r>
    <s v="AA"/>
    <s v="CU00"/>
    <s v="JRNL00476661"/>
    <s v="FE44-EN440-6630-9260"/>
    <s v="FE44"/>
    <s v="EN440"/>
    <s v="Non-Corp"/>
    <s v="6630"/>
    <s v="9260"/>
    <s v="926"/>
    <s v=""/>
    <n v="403.9"/>
    <s v="Clear EN440 Benefits"/>
    <s v=""/>
    <s v="F5_EN440_B"/>
    <s v="TARGET"/>
    <d v="2018-11-30T00:00:00"/>
    <d v="2018-12-06T00:00:00"/>
    <s v="Yes"/>
    <x v="6"/>
  </r>
  <r>
    <s v="AA"/>
    <s v="CU00"/>
    <s v="JRNL00476661"/>
    <s v="FE44-EN440-6410-9250"/>
    <s v="FE44"/>
    <s v="EN440"/>
    <s v="Non-Corp"/>
    <s v="6410"/>
    <s v="9250"/>
    <s v="925"/>
    <s v=""/>
    <n v="185.79"/>
    <s v="Clear EN440 Benefits"/>
    <s v=""/>
    <s v="F5_EN440_B"/>
    <s v="TARGET"/>
    <d v="2018-11-30T00:00:00"/>
    <d v="2018-12-06T00:00:00"/>
    <s v="Yes"/>
    <x v="7"/>
  </r>
  <r>
    <s v="AA"/>
    <s v="CU00"/>
    <s v="JRNL00476661"/>
    <s v="FE44-EN440-6240-5831"/>
    <s v="FE44"/>
    <s v="EN440"/>
    <s v="Non-Corp"/>
    <s v="6240"/>
    <s v="5831"/>
    <s v="583"/>
    <s v=""/>
    <n v="1.34"/>
    <s v="Clear EN440 Py and 62s (excl Storm Proj)"/>
    <s v=""/>
    <s v="F5_EN440_STRMPYD"/>
    <s v="TARGET"/>
    <d v="2018-11-30T00:00:00"/>
    <d v="2018-12-06T00:00:00"/>
    <s v="Yes"/>
    <x v="14"/>
  </r>
  <r>
    <s v="AA"/>
    <s v="CU00"/>
    <s v="JRNL00476661"/>
    <s v="FE44-EN440-6240-5932"/>
    <s v="FE44"/>
    <s v="EN440"/>
    <s v="Non-Corp"/>
    <s v="6240"/>
    <s v="5932"/>
    <s v="593"/>
    <s v=""/>
    <n v="12.76"/>
    <s v="Clear EN440 Py and 62s (excl Storm Proj)"/>
    <s v=""/>
    <s v="F5_EN440_STRMPYD"/>
    <s v="TARGET"/>
    <d v="2018-11-30T00:00:00"/>
    <d v="2018-12-06T00:00:00"/>
    <s v="Yes"/>
    <x v="14"/>
  </r>
  <r>
    <s v="AA"/>
    <s v="CU00"/>
    <s v="JRNL00476661"/>
    <s v="FE44-EN440-6240-5970"/>
    <s v="FE44"/>
    <s v="EN440"/>
    <s v="Non-Corp"/>
    <s v="6240"/>
    <s v="5970"/>
    <s v="597"/>
    <s v=""/>
    <n v="11.3"/>
    <s v="Clear EN440 Py and 62s (excl Storm Proj)"/>
    <s v=""/>
    <s v="F5_EN440_STRMPYD"/>
    <s v="TARGET"/>
    <d v="2018-11-30T00:00:00"/>
    <d v="2018-12-06T00:00:00"/>
    <s v="Yes"/>
    <x v="14"/>
  </r>
  <r>
    <s v="AA"/>
    <s v="CU00"/>
    <s v="JRNL00476661"/>
    <s v="FE44-EN440-6110-5831"/>
    <s v="FE44"/>
    <s v="EN440"/>
    <s v="Non-Corp"/>
    <s v="6110"/>
    <s v="5831"/>
    <s v="583"/>
    <s v=""/>
    <n v="10.89"/>
    <s v="Clear EN440 Py and 62s (excl Storm Proj)"/>
    <s v=""/>
    <s v="F5_EN440_STRMPYD"/>
    <s v="TARGET"/>
    <d v="2018-11-30T00:00:00"/>
    <d v="2018-12-06T00:00:00"/>
    <s v="Yes"/>
    <x v="0"/>
  </r>
  <r>
    <s v="AA"/>
    <s v="CU00"/>
    <s v="JRNL00476661"/>
    <s v="FE44-EN440-6110-5933"/>
    <s v="FE44"/>
    <s v="EN440"/>
    <s v="Non-Corp"/>
    <s v="6110"/>
    <s v="5933"/>
    <s v="593"/>
    <s v=""/>
    <n v="54.45"/>
    <s v="Clear EN440 Py and 62s (excl Storm Proj)"/>
    <s v=""/>
    <s v="F5_EN440_STRMPYD"/>
    <s v="TARGET"/>
    <d v="2018-11-30T00:00:00"/>
    <d v="2018-12-06T00:00:00"/>
    <s v="Yes"/>
    <x v="0"/>
  </r>
  <r>
    <s v="AA"/>
    <s v="CU00"/>
    <s v="JRNL00476661"/>
    <s v="FE44-EN440-6110-5931"/>
    <s v="FE44"/>
    <s v="EN440"/>
    <s v="Non-Corp"/>
    <s v="6110"/>
    <s v="5931"/>
    <s v="593"/>
    <s v=""/>
    <n v="14.52"/>
    <s v="Clear EN440 Py and 62s (excl Storm Proj)"/>
    <s v=""/>
    <s v="F5_EN440_STRMPYD"/>
    <s v="TARGET"/>
    <d v="2018-11-30T00:00:00"/>
    <d v="2018-12-06T00:00:00"/>
    <s v="Yes"/>
    <x v="0"/>
  </r>
  <r>
    <s v="AA"/>
    <s v="CU00"/>
    <s v="JRNL00476661"/>
    <s v="FE44-EN440-6110-5832"/>
    <s v="FE44"/>
    <s v="EN440"/>
    <s v="Non-Corp"/>
    <s v="6110"/>
    <s v="5832"/>
    <s v="583"/>
    <s v=""/>
    <n v="3.63"/>
    <s v="Clear EN440 Py and 62s (excl Storm Proj)"/>
    <s v=""/>
    <s v="F5_EN440_STRMPYD"/>
    <s v="TARGET"/>
    <d v="2018-11-30T00:00:00"/>
    <d v="2018-12-06T00:00:00"/>
    <s v="Yes"/>
    <x v="0"/>
  </r>
  <r>
    <s v="AA"/>
    <s v="CU00"/>
    <s v="JRNL00476661"/>
    <s v="FE44-EN440-6110-5970"/>
    <s v="FE44"/>
    <s v="EN440"/>
    <s v="Non-Corp"/>
    <s v="6110"/>
    <s v="5970"/>
    <s v="597"/>
    <s v=""/>
    <n v="91.66"/>
    <s v="Clear EN440 Py and 62s (excl Storm Proj)"/>
    <s v=""/>
    <s v="F5_EN440_STRMPYD"/>
    <s v="TARGET"/>
    <d v="2018-11-30T00:00:00"/>
    <d v="2018-12-06T00:00:00"/>
    <s v="Yes"/>
    <x v="0"/>
  </r>
  <r>
    <s v="AA"/>
    <s v="CU00"/>
    <s v="JRNL00476661"/>
    <s v="FE44-EN440-6110-5932"/>
    <s v="FE44"/>
    <s v="EN440"/>
    <s v="Non-Corp"/>
    <s v="6110"/>
    <s v="5932"/>
    <s v="593"/>
    <s v=""/>
    <n v="103.45"/>
    <s v="Clear EN440 Py and 62s (excl Storm Proj)"/>
    <s v=""/>
    <s v="F5_EN440_STRMPYD"/>
    <s v="TARGET"/>
    <d v="2018-11-30T00:00:00"/>
    <d v="2018-12-06T00:00:00"/>
    <s v="Yes"/>
    <x v="0"/>
  </r>
  <r>
    <s v="AA"/>
    <s v="CU00"/>
    <s v="JRNL00476667"/>
    <s v="FE44-EL442-6410-9250"/>
    <s v="FE44"/>
    <s v="EL442"/>
    <s v="Non-Corp"/>
    <s v="6410"/>
    <s v="9250"/>
    <s v="925"/>
    <s v=""/>
    <n v="235"/>
    <s v="EL442_Payroll Accrual 2"/>
    <s v=""/>
    <s v="F7_EL442_PA2"/>
    <s v="TARGET"/>
    <d v="2018-11-30T00:00:00"/>
    <d v="2018-12-06T00:00:00"/>
    <s v="Yes"/>
    <x v="7"/>
  </r>
  <r>
    <s v="AA"/>
    <s v="CU00"/>
    <s v="JRNL00476667"/>
    <s v="FE44-EL442-6420-9260"/>
    <s v="FE44"/>
    <s v="EL442"/>
    <s v="Non-Corp"/>
    <s v="6420"/>
    <s v="9260"/>
    <s v="926"/>
    <s v=""/>
    <n v="1281"/>
    <s v="EL442_Payroll Accrual 2"/>
    <s v=""/>
    <s v="F7_EL442_PA2"/>
    <s v="TARGET"/>
    <d v="2018-11-30T00:00:00"/>
    <d v="2018-12-06T00:00:00"/>
    <s v="Yes"/>
    <x v="8"/>
  </r>
  <r>
    <s v="AA"/>
    <s v="CU00"/>
    <s v="JRNL00476667"/>
    <s v="FE44-EL442-6425-9260"/>
    <s v="FE44"/>
    <s v="EL442"/>
    <s v="Non-Corp"/>
    <s v="6425"/>
    <s v="9260"/>
    <s v="926"/>
    <s v=""/>
    <n v="-583"/>
    <s v="EL442_Payroll Accrual 2"/>
    <s v=""/>
    <s v="F7_EL442_PA2"/>
    <s v="TARGET"/>
    <d v="2018-11-30T00:00:00"/>
    <d v="2018-12-06T00:00:00"/>
    <s v="Yes"/>
    <x v="2"/>
  </r>
  <r>
    <s v="AA"/>
    <s v="CU00"/>
    <s v="JRNL00474685"/>
    <s v="FE44-EN440-6120-5831"/>
    <s v="FE44"/>
    <s v="EN440"/>
    <s v="Non-Corp"/>
    <s v="6120"/>
    <s v="5831"/>
    <s v="583"/>
    <s v=""/>
    <n v="22.64"/>
    <s v="Clear EN440 Py and 62s (excl Storm Proj)"/>
    <s v=""/>
    <s v="F5_EN440_STRMPYD"/>
    <s v="TARGET"/>
    <d v="2018-10-31T00:00:00"/>
    <d v="2018-11-07T00:00:00"/>
    <s v="Yes"/>
    <x v="1"/>
  </r>
  <r>
    <s v="AA"/>
    <s v="CU00"/>
    <s v="JRNL00474685"/>
    <s v="FE44-EN440-6220-9350"/>
    <s v="FE44"/>
    <s v="EN440"/>
    <s v="Non-Corp"/>
    <s v="6220"/>
    <s v="9350"/>
    <s v="935"/>
    <s v=""/>
    <n v="2.3199999999999998"/>
    <s v="Clear EN440 Py and 62s (excl Storm Proj)"/>
    <s v=""/>
    <s v="F5_EN440_STRMPYD"/>
    <s v="TARGET"/>
    <d v="2018-10-31T00:00:00"/>
    <d v="2018-11-07T00:00:00"/>
    <s v="Yes"/>
    <x v="21"/>
  </r>
  <r>
    <s v="AA"/>
    <s v="CU00"/>
    <s v="JRNL00474685"/>
    <s v="FE44-EN440-6240-9350"/>
    <s v="FE44"/>
    <s v="EN440"/>
    <s v="Non-Corp"/>
    <s v="6240"/>
    <s v="9350"/>
    <s v="935"/>
    <s v=""/>
    <n v="1.3"/>
    <s v="Clear EN440 Py and 62s (excl Storm Proj)"/>
    <s v=""/>
    <s v="F5_EN440_STRMPYD"/>
    <s v="TARGET"/>
    <d v="2018-10-31T00:00:00"/>
    <d v="2018-11-07T00:00:00"/>
    <s v="Yes"/>
    <x v="14"/>
  </r>
  <r>
    <s v="AA"/>
    <s v="CU00"/>
    <s v="JRNL00474685"/>
    <s v="FE44-EN440-6250-9350"/>
    <s v="FE44"/>
    <s v="EN440"/>
    <s v="Non-Corp"/>
    <s v="6250"/>
    <s v="9350"/>
    <s v="935"/>
    <s v=""/>
    <n v="6.37"/>
    <s v="Clear EN440 Py and 62s (excl Storm Proj)"/>
    <s v=""/>
    <s v="F5_EN440_STRMPYD"/>
    <s v="TARGET"/>
    <d v="2018-10-31T00:00:00"/>
    <d v="2018-11-07T00:00:00"/>
    <s v="Yes"/>
    <x v="19"/>
  </r>
  <r>
    <s v="AA"/>
    <s v="CU00"/>
    <s v="JRNL00474685"/>
    <s v="FE44-EN440-6110-5970"/>
    <s v="FE44"/>
    <s v="EN440"/>
    <s v="Non-Corp"/>
    <s v="6110"/>
    <s v="5970"/>
    <s v="597"/>
    <s v=""/>
    <n v="153.78"/>
    <s v="Clear EN440 Py and 62s (excl Storm Proj)"/>
    <s v=""/>
    <s v="F5_EN440_STRMPYD"/>
    <s v="TARGET"/>
    <d v="2018-10-31T00:00:00"/>
    <d v="2018-11-07T00:00:00"/>
    <s v="Yes"/>
    <x v="0"/>
  </r>
  <r>
    <s v="AA"/>
    <s v="CU00"/>
    <s v="JRNL00474685"/>
    <s v="FE44-EN440-6110-9350"/>
    <s v="FE44"/>
    <s v="EN440"/>
    <s v="Non-Corp"/>
    <s v="6110"/>
    <s v="9350"/>
    <s v="935"/>
    <s v=""/>
    <n v="15.97"/>
    <s v="Clear EN440 Py and 62s (excl Storm Proj)"/>
    <s v=""/>
    <s v="F5_EN440_STRMPYD"/>
    <s v="TARGET"/>
    <d v="2018-10-31T00:00:00"/>
    <d v="2018-11-07T00:00:00"/>
    <s v="Yes"/>
    <x v="0"/>
  </r>
  <r>
    <s v="AA"/>
    <s v="CU00"/>
    <s v="JRNL00474685"/>
    <s v="FE44-EN440-6120-9350"/>
    <s v="FE44"/>
    <s v="EN440"/>
    <s v="Non-Corp"/>
    <s v="6120"/>
    <s v="9350"/>
    <s v="935"/>
    <s v=""/>
    <n v="4.8899999999999997"/>
    <s v="Clear EN440 Py and 62s (excl Storm Proj)"/>
    <s v=""/>
    <s v="F5_EN440_STRMPYD"/>
    <s v="TARGET"/>
    <d v="2018-10-31T00:00:00"/>
    <d v="2018-11-07T00:00:00"/>
    <s v="Yes"/>
    <x v="1"/>
  </r>
  <r>
    <s v="AA"/>
    <s v="CU00"/>
    <s v="JRNL00474685"/>
    <s v="FE44-EN440-6330-9350"/>
    <s v="FE44"/>
    <s v="EN440"/>
    <s v="Non-Corp"/>
    <s v="6330"/>
    <s v="9350"/>
    <s v="935"/>
    <s v=""/>
    <n v="1.1299999999999999"/>
    <s v="Clear EN440 Veh Exp (incl Storm Proj)"/>
    <s v=""/>
    <s v="F5_EN440_STRMVEH"/>
    <s v="TARGET"/>
    <d v="2018-10-31T00:00:00"/>
    <d v="2018-11-07T00:00:00"/>
    <s v="Yes"/>
    <x v="16"/>
  </r>
  <r>
    <s v="AA"/>
    <s v="CU00"/>
    <s v="JRNL00474685"/>
    <s v="FE44-EN440-6390-5932"/>
    <s v="FE44"/>
    <s v="EN440"/>
    <s v="Non-Corp"/>
    <s v="6390"/>
    <s v="5932"/>
    <s v="593"/>
    <s v=""/>
    <n v="0.03"/>
    <s v="Clear EN440 Veh Exp (incl Storm Proj)"/>
    <s v=""/>
    <s v="F5_EN440_STRMVEH"/>
    <s v="TARGET"/>
    <d v="2018-10-31T00:00:00"/>
    <d v="2018-11-07T00:00:00"/>
    <s v="Yes"/>
    <x v="18"/>
  </r>
  <r>
    <s v="AA"/>
    <s v="CU00"/>
    <s v="JRNL00474685"/>
    <s v="FE44-EN440-6390-9350"/>
    <s v="FE44"/>
    <s v="EN440"/>
    <s v="Non-Corp"/>
    <s v="6390"/>
    <s v="9350"/>
    <s v="935"/>
    <s v=""/>
    <n v="0.02"/>
    <s v="Clear EN440 Veh Exp (incl Storm Proj)"/>
    <s v=""/>
    <s v="F5_EN440_STRMVEH"/>
    <s v="TARGET"/>
    <d v="2018-10-31T00:00:00"/>
    <d v="2018-11-07T00:00:00"/>
    <s v="Yes"/>
    <x v="18"/>
  </r>
  <r>
    <s v="AA"/>
    <s v="CU00"/>
    <s v="JRNL00474685"/>
    <s v="FE44-EN440-6310-9350"/>
    <s v="FE44"/>
    <s v="EN440"/>
    <s v="Non-Corp"/>
    <s v="6310"/>
    <s v="9350"/>
    <s v="935"/>
    <s v=""/>
    <n v="5.6"/>
    <s v="Clear EN440 Veh Exp (incl Storm Proj)"/>
    <s v=""/>
    <s v="F5_EN440_STRMVEH"/>
    <s v="TARGET"/>
    <d v="2018-10-31T00:00:00"/>
    <d v="2018-11-07T00:00:00"/>
    <s v="Yes"/>
    <x v="12"/>
  </r>
  <r>
    <s v="AA"/>
    <s v="CU00"/>
    <s v="JRNL00474685"/>
    <s v="FE44-EN440-6320-9350"/>
    <s v="FE44"/>
    <s v="EN440"/>
    <s v="Non-Corp"/>
    <s v="6320"/>
    <s v="9350"/>
    <s v="935"/>
    <s v=""/>
    <n v="8.59"/>
    <s v="Clear EN440 Veh Exp (incl Storm Proj)"/>
    <s v=""/>
    <s v="F5_EN440_STRMVEH"/>
    <s v="TARGET"/>
    <d v="2018-10-31T00:00:00"/>
    <d v="2018-11-07T00:00:00"/>
    <s v="Yes"/>
    <x v="22"/>
  </r>
  <r>
    <s v="PY"/>
    <s v="FC00"/>
    <s v="JRNL00477474"/>
    <s v="FE44-EL441-6120-5832"/>
    <s v="FE44"/>
    <s v="EL441"/>
    <s v="Non-Corp"/>
    <s v="6120"/>
    <s v="5832"/>
    <s v="583"/>
    <s v=""/>
    <n v="525.04"/>
    <s v="FC B49-OT/On Call/CT"/>
    <s v=""/>
    <s v=""/>
    <s v="JRNL00477474"/>
    <d v="2018-12-06T00:00:00"/>
    <d v="2019-01-05T00:00:00"/>
    <s v="Yes"/>
    <x v="1"/>
  </r>
  <r>
    <s v="PY"/>
    <s v="FC00"/>
    <s v="JRNL00477474"/>
    <s v="FE44-EL441-6120-5932"/>
    <s v="FE44"/>
    <s v="EL441"/>
    <s v="Non-Corp"/>
    <s v="6120"/>
    <s v="5932"/>
    <s v="593"/>
    <s v=""/>
    <n v="1686.42"/>
    <s v="FC B49-OT/On Call/CT"/>
    <s v=""/>
    <s v=""/>
    <s v="JRNL00477474"/>
    <d v="2018-12-06T00:00:00"/>
    <d v="2019-01-05T00:00:00"/>
    <s v="Yes"/>
    <x v="1"/>
  </r>
  <r>
    <s v="PY"/>
    <s v="FC00"/>
    <s v="JRNL00477474"/>
    <s v="FE44-EL441-6120-5933"/>
    <s v="FE44"/>
    <s v="EL441"/>
    <s v="Non-Corp"/>
    <s v="6120"/>
    <s v="5933"/>
    <s v="593"/>
    <s v=""/>
    <n v="718.68"/>
    <s v="FC B49-OT/On Call/CT"/>
    <s v=""/>
    <s v=""/>
    <s v="JRNL00477474"/>
    <d v="2018-12-06T00:00:00"/>
    <d v="2019-01-05T00:00:00"/>
    <s v="Yes"/>
    <x v="1"/>
  </r>
  <r>
    <s v="PY"/>
    <s v="FC00"/>
    <s v="JRNL00477474"/>
    <s v="FE44-EL441-6120-5951"/>
    <s v="FE44"/>
    <s v="EL441"/>
    <s v="Non-Corp"/>
    <s v="6120"/>
    <s v="5951"/>
    <s v="595"/>
    <s v=""/>
    <n v="684.7"/>
    <s v="FC B49-OT/On Call/CT"/>
    <s v=""/>
    <s v=""/>
    <s v="JRNL00477474"/>
    <d v="2018-12-06T00:00:00"/>
    <d v="2019-01-05T00:00:00"/>
    <s v="Yes"/>
    <x v="1"/>
  </r>
  <r>
    <s v="AA"/>
    <s v="CU00"/>
    <s v="JRNL00474711"/>
    <s v="FE44-EL441-6630-9260"/>
    <s v="FE44"/>
    <s v="EL441"/>
    <s v="Non-Corp"/>
    <s v="6630"/>
    <s v="9260"/>
    <s v="926"/>
    <s v=""/>
    <n v="-559.9"/>
    <s v="EL441_Payroll Accrual 2"/>
    <s v=""/>
    <s v="F7_EL441_PA2"/>
    <s v="JRNL00474691"/>
    <d v="2018-11-30T00:00:00"/>
    <d v="2018-12-06T00:00:00"/>
    <s v="Yes"/>
    <x v="6"/>
  </r>
  <r>
    <s v="AA"/>
    <s v="CU00"/>
    <s v="JRNL00474711"/>
    <s v="FE44-EL441-6410-9250"/>
    <s v="FE44"/>
    <s v="EL441"/>
    <s v="Non-Corp"/>
    <s v="6410"/>
    <s v="9250"/>
    <s v="925"/>
    <s v=""/>
    <n v="-259.74"/>
    <s v="EL441_Payroll Accrual 2"/>
    <s v=""/>
    <s v="F7_EL441_PA2"/>
    <s v="JRNL00474691"/>
    <d v="2018-11-30T00:00:00"/>
    <d v="2018-12-06T00:00:00"/>
    <s v="Yes"/>
    <x v="7"/>
  </r>
  <r>
    <s v="AA"/>
    <s v="CU00"/>
    <s v="JRNL00474711"/>
    <s v="FE44-EL441-6420-9260"/>
    <s v="FE44"/>
    <s v="EL441"/>
    <s v="Non-Corp"/>
    <s v="6420"/>
    <s v="9260"/>
    <s v="926"/>
    <s v=""/>
    <n v="-1131.73"/>
    <s v="EL441_Payroll Accrual 2"/>
    <s v=""/>
    <s v="F7_EL441_PA2"/>
    <s v="JRNL00474691"/>
    <d v="2018-11-30T00:00:00"/>
    <d v="2018-12-06T00:00:00"/>
    <s v="Yes"/>
    <x v="8"/>
  </r>
  <r>
    <s v="AA"/>
    <s v="CU00"/>
    <s v="JRNL00474711"/>
    <s v="FE44-EL441-6425-9260"/>
    <s v="FE44"/>
    <s v="EL441"/>
    <s v="Non-Corp"/>
    <s v="6425"/>
    <s v="9260"/>
    <s v="926"/>
    <s v=""/>
    <n v="577.46"/>
    <s v="EL441_Payroll Accrual 2"/>
    <s v=""/>
    <s v="F7_EL441_PA2"/>
    <s v="JRNL00474691"/>
    <d v="2018-11-30T00:00:00"/>
    <d v="2018-12-06T00:00:00"/>
    <s v="Yes"/>
    <x v="2"/>
  </r>
  <r>
    <s v="AA"/>
    <s v="CU00"/>
    <s v="JRNL00474711"/>
    <s v="FE44-EL441-6430-9260"/>
    <s v="FE44"/>
    <s v="EL441"/>
    <s v="Non-Corp"/>
    <s v="6430"/>
    <s v="9260"/>
    <s v="926"/>
    <s v=""/>
    <n v="-177.58"/>
    <s v="EL441_Payroll Accrual 2"/>
    <s v=""/>
    <s v="F7_EL441_PA2"/>
    <s v="JRNL00474691"/>
    <d v="2018-11-30T00:00:00"/>
    <d v="2018-12-06T00:00:00"/>
    <s v="Yes"/>
    <x v="3"/>
  </r>
  <r>
    <s v="AA"/>
    <s v="CU00"/>
    <s v="JRNL00474711"/>
    <s v="FE44-EL441-6490-9260"/>
    <s v="FE44"/>
    <s v="EL441"/>
    <s v="Non-Corp"/>
    <s v="6490"/>
    <s v="9260"/>
    <s v="926"/>
    <s v=""/>
    <n v="-64.599999999999994"/>
    <s v="EL441_Payroll Accrual 2"/>
    <s v=""/>
    <s v="F7_EL441_PA2"/>
    <s v="JRNL00474691"/>
    <d v="2018-11-30T00:00:00"/>
    <d v="2018-12-06T00:00:00"/>
    <s v="Yes"/>
    <x v="4"/>
  </r>
  <r>
    <s v="AA"/>
    <s v="CU00"/>
    <s v="JRNL00474711"/>
    <s v="FE44-EL441-6620-9260"/>
    <s v="FE44"/>
    <s v="EL441"/>
    <s v="Non-Corp"/>
    <s v="6620"/>
    <s v="9260"/>
    <s v="926"/>
    <s v=""/>
    <n v="-165.98"/>
    <s v="EL441_Payroll Accrual 2"/>
    <s v=""/>
    <s v="F7_EL441_PA2"/>
    <s v="JRNL00474691"/>
    <d v="2018-11-30T00:00:00"/>
    <d v="2018-12-06T00:00:00"/>
    <s v="Yes"/>
    <x v="5"/>
  </r>
  <r>
    <s v="AA"/>
    <s v="CU00"/>
    <s v="JRNL00474711"/>
    <s v="FE44-EL441-6110-5931"/>
    <s v="FE44"/>
    <s v="EL441"/>
    <s v="Non-Corp"/>
    <s v="6110"/>
    <s v="5931"/>
    <s v="593"/>
    <s v=""/>
    <n v="-77.53"/>
    <s v="EL441_Payroll Accrual 1A"/>
    <s v=""/>
    <s v="F7_EL441_PA1A"/>
    <s v="JRNL00474691"/>
    <d v="2018-11-30T00:00:00"/>
    <d v="2018-12-06T00:00:00"/>
    <s v="Yes"/>
    <x v="0"/>
  </r>
  <r>
    <s v="AA"/>
    <s v="CU00"/>
    <s v="JRNL00474711"/>
    <s v="FE44-EL441-6110-5831"/>
    <s v="FE44"/>
    <s v="EL441"/>
    <s v="Non-Corp"/>
    <s v="6110"/>
    <s v="5831"/>
    <s v="583"/>
    <s v=""/>
    <n v="-75.91"/>
    <s v="EL441_Payroll Accrual 1A"/>
    <s v=""/>
    <s v="F7_EL441_PA1A"/>
    <s v="JRNL00474691"/>
    <d v="2018-11-30T00:00:00"/>
    <d v="2018-12-06T00:00:00"/>
    <s v="Yes"/>
    <x v="0"/>
  </r>
  <r>
    <s v="AA"/>
    <s v="CU00"/>
    <s v="JRNL00474711"/>
    <s v="FE44-EL441-6110-5980"/>
    <s v="FE44"/>
    <s v="EL441"/>
    <s v="Non-Corp"/>
    <s v="6110"/>
    <s v="5980"/>
    <s v="598"/>
    <s v=""/>
    <n v="-254.88"/>
    <s v="EL441_Payroll Accrual 1A"/>
    <s v=""/>
    <s v="F7_EL441_PA1A"/>
    <s v="JRNL00474691"/>
    <d v="2018-11-30T00:00:00"/>
    <d v="2018-12-06T00:00:00"/>
    <s v="Yes"/>
    <x v="0"/>
  </r>
  <r>
    <s v="AA"/>
    <s v="CU00"/>
    <s v="JRNL00474711"/>
    <s v="FE44-EL441-6110-5860"/>
    <s v="FE44"/>
    <s v="EL441"/>
    <s v="Non-Corp"/>
    <s v="6110"/>
    <s v="5860"/>
    <s v="586"/>
    <s v=""/>
    <n v="-173.64"/>
    <s v="EL441_Payroll Accrual 1A"/>
    <s v=""/>
    <s v="F7_EL441_PA1A"/>
    <s v="JRNL00474691"/>
    <d v="2018-11-30T00:00:00"/>
    <d v="2018-12-06T00:00:00"/>
    <s v="Yes"/>
    <x v="0"/>
  </r>
  <r>
    <s v="AA"/>
    <s v="CU00"/>
    <s v="JRNL00474711"/>
    <s v="FE44-EL441-6110-5933"/>
    <s v="FE44"/>
    <s v="EL441"/>
    <s v="Non-Corp"/>
    <s v="6110"/>
    <s v="5933"/>
    <s v="593"/>
    <s v=""/>
    <n v="-1367.81"/>
    <s v="EL441_Payroll Accrual 1A"/>
    <s v=""/>
    <s v="F7_EL441_PA1A"/>
    <s v="JRNL00474691"/>
    <d v="2018-11-30T00:00:00"/>
    <d v="2018-12-06T00:00:00"/>
    <s v="Yes"/>
    <x v="0"/>
  </r>
  <r>
    <s v="AA"/>
    <s v="CU00"/>
    <s v="JRNL00474711"/>
    <s v="FE44-EL441-6110-5960"/>
    <s v="FE44"/>
    <s v="EL441"/>
    <s v="Non-Corp"/>
    <s v="6110"/>
    <s v="5960"/>
    <s v="596"/>
    <s v=""/>
    <n v="-173.01"/>
    <s v="EL441_Payroll Accrual 1A"/>
    <s v=""/>
    <s v="F7_EL441_PA1A"/>
    <s v="JRNL00474691"/>
    <d v="2018-11-30T00:00:00"/>
    <d v="2018-12-06T00:00:00"/>
    <s v="Yes"/>
    <x v="0"/>
  </r>
  <r>
    <s v="AA"/>
    <s v="CU00"/>
    <s v="JRNL00474711"/>
    <s v="FE44-EL441-6120-5980"/>
    <s v="FE44"/>
    <s v="EL441"/>
    <s v="Non-Corp"/>
    <s v="6120"/>
    <s v="5980"/>
    <s v="598"/>
    <s v=""/>
    <n v="-42.76"/>
    <s v="EL441_Payroll Accrual 1B"/>
    <s v=""/>
    <s v="F7_EL441_PA1B"/>
    <s v="JRNL00474691"/>
    <d v="2018-11-30T00:00:00"/>
    <d v="2018-12-06T00:00:00"/>
    <s v="Yes"/>
    <x v="1"/>
  </r>
  <r>
    <s v="AA"/>
    <s v="CU00"/>
    <s v="JRNL00474711"/>
    <s v="FE44-EL441-6120-5860"/>
    <s v="FE44"/>
    <s v="EL441"/>
    <s v="Non-Corp"/>
    <s v="6120"/>
    <s v="5860"/>
    <s v="586"/>
    <s v=""/>
    <n v="-29.13"/>
    <s v="EL441_Payroll Accrual 1B"/>
    <s v=""/>
    <s v="F7_EL441_PA1B"/>
    <s v="JRNL00474691"/>
    <d v="2018-11-30T00:00:00"/>
    <d v="2018-12-06T00:00:00"/>
    <s v="Yes"/>
    <x v="1"/>
  </r>
  <r>
    <s v="AA"/>
    <s v="CU00"/>
    <s v="JRNL00474711"/>
    <s v="FE44-EL441-6120-5871"/>
    <s v="FE44"/>
    <s v="EL441"/>
    <s v="Non-Corp"/>
    <s v="6120"/>
    <s v="5871"/>
    <s v="587"/>
    <s v=""/>
    <n v="-3.67"/>
    <s v="EL441_Payroll Accrual 1B"/>
    <s v=""/>
    <s v="F7_EL441_PA1B"/>
    <s v="JRNL00474691"/>
    <d v="2018-11-30T00:00:00"/>
    <d v="2018-12-06T00:00:00"/>
    <s v="Yes"/>
    <x v="1"/>
  </r>
  <r>
    <s v="AA"/>
    <s v="CU00"/>
    <s v="JRNL00474711"/>
    <s v="FE44-EL441-6120-5932"/>
    <s v="FE44"/>
    <s v="EL441"/>
    <s v="Non-Corp"/>
    <s v="6120"/>
    <s v="5932"/>
    <s v="593"/>
    <s v=""/>
    <n v="-824.66"/>
    <s v="EL441_Payroll Accrual 1B"/>
    <s v=""/>
    <s v="F7_EL441_PA1B"/>
    <s v="JRNL00474691"/>
    <d v="2018-11-30T00:00:00"/>
    <d v="2018-12-06T00:00:00"/>
    <s v="Yes"/>
    <x v="1"/>
  </r>
  <r>
    <s v="AA"/>
    <s v="CU00"/>
    <s v="JRNL00474711"/>
    <s v="FE44-EL441-6120-5940"/>
    <s v="FE44"/>
    <s v="EL441"/>
    <s v="Non-Corp"/>
    <s v="6120"/>
    <s v="5940"/>
    <s v="594"/>
    <s v=""/>
    <n v="-17.72"/>
    <s v="EL441_Payroll Accrual 1B"/>
    <s v=""/>
    <s v="F7_EL441_PA1B"/>
    <s v="JRNL00474691"/>
    <d v="2018-11-30T00:00:00"/>
    <d v="2018-12-06T00:00:00"/>
    <s v="Yes"/>
    <x v="1"/>
  </r>
  <r>
    <s v="AA"/>
    <s v="CU00"/>
    <s v="JRNL00474711"/>
    <s v="FE44-EL441-6120-5951"/>
    <s v="FE44"/>
    <s v="EL441"/>
    <s v="Non-Corp"/>
    <s v="6120"/>
    <s v="5951"/>
    <s v="595"/>
    <s v=""/>
    <n v="-72.67"/>
    <s v="EL441_Payroll Accrual 1B"/>
    <s v=""/>
    <s v="F7_EL441_PA1B"/>
    <s v="JRNL00474691"/>
    <d v="2018-11-30T00:00:00"/>
    <d v="2018-12-06T00:00:00"/>
    <s v="Yes"/>
    <x v="1"/>
  </r>
  <r>
    <s v="AA"/>
    <s v="CU00"/>
    <s v="JRNL00474711"/>
    <s v="FE44-EL441-6120-5832"/>
    <s v="FE44"/>
    <s v="EL441"/>
    <s v="Non-Corp"/>
    <s v="6120"/>
    <s v="5832"/>
    <s v="583"/>
    <s v=""/>
    <n v="-46.46"/>
    <s v="EL441_Payroll Accrual 1B"/>
    <s v=""/>
    <s v="F7_EL441_PA1B"/>
    <s v="JRNL00474691"/>
    <d v="2018-11-30T00:00:00"/>
    <d v="2018-12-06T00:00:00"/>
    <s v="Yes"/>
    <x v="1"/>
  </r>
  <r>
    <s v="AA"/>
    <s v="CU00"/>
    <s v="JRNL00474711"/>
    <s v="FE44-EL441-6120-5931"/>
    <s v="FE44"/>
    <s v="EL441"/>
    <s v="Non-Corp"/>
    <s v="6120"/>
    <s v="5931"/>
    <s v="593"/>
    <s v=""/>
    <n v="-13.01"/>
    <s v="EL441_Payroll Accrual 1B"/>
    <s v=""/>
    <s v="F7_EL441_PA1B"/>
    <s v="JRNL00474691"/>
    <d v="2018-11-30T00:00:00"/>
    <d v="2018-12-06T00:00:00"/>
    <s v="Yes"/>
    <x v="1"/>
  </r>
  <r>
    <s v="AA"/>
    <s v="CU00"/>
    <s v="JRNL00474711"/>
    <s v="FE44-EL441-6120-5933"/>
    <s v="FE44"/>
    <s v="EL441"/>
    <s v="Non-Corp"/>
    <s v="6120"/>
    <s v="5933"/>
    <s v="593"/>
    <s v=""/>
    <n v="-229.46"/>
    <s v="EL441_Payroll Accrual 1B"/>
    <s v=""/>
    <s v="F7_EL441_PA1B"/>
    <s v="JRNL00474691"/>
    <d v="2018-11-30T00:00:00"/>
    <d v="2018-12-06T00:00:00"/>
    <s v="Yes"/>
    <x v="1"/>
  </r>
  <r>
    <s v="AA"/>
    <s v="CU00"/>
    <s v="JRNL00474711"/>
    <s v="FE44-EL441-6120-5960"/>
    <s v="FE44"/>
    <s v="EL441"/>
    <s v="Non-Corp"/>
    <s v="6120"/>
    <s v="5960"/>
    <s v="596"/>
    <s v=""/>
    <n v="-29.02"/>
    <s v="EL441_Payroll Accrual 1B"/>
    <s v=""/>
    <s v="F7_EL441_PA1B"/>
    <s v="JRNL00474691"/>
    <d v="2018-11-30T00:00:00"/>
    <d v="2018-12-06T00:00:00"/>
    <s v="Yes"/>
    <x v="1"/>
  </r>
  <r>
    <s v="AA"/>
    <s v="CU00"/>
    <s v="JRNL00474711"/>
    <s v="FE44-EL441-6120-5831"/>
    <s v="FE44"/>
    <s v="EL441"/>
    <s v="Non-Corp"/>
    <s v="6120"/>
    <s v="5831"/>
    <s v="583"/>
    <s v=""/>
    <n v="-12.73"/>
    <s v="EL441_Payroll Accrual 1B"/>
    <s v=""/>
    <s v="F7_EL441_PA1B"/>
    <s v="JRNL00474691"/>
    <d v="2018-11-30T00:00:00"/>
    <d v="2018-12-06T00:00:00"/>
    <s v="Yes"/>
    <x v="1"/>
  </r>
  <r>
    <s v="AA"/>
    <s v="CU00"/>
    <s v="JRNL00474711"/>
    <s v="FE44-EL441-6120-5820"/>
    <s v="FE44"/>
    <s v="EL441"/>
    <s v="Non-Corp"/>
    <s v="6120"/>
    <s v="5820"/>
    <s v="582"/>
    <s v=""/>
    <n v="-16.2"/>
    <s v="EL441_Payroll Accrual 1B"/>
    <s v=""/>
    <s v="F7_EL441_PA1B"/>
    <s v="JRNL00474691"/>
    <d v="2018-11-30T00:00:00"/>
    <d v="2018-12-06T00:00:00"/>
    <s v="Yes"/>
    <x v="1"/>
  </r>
  <r>
    <s v="AA"/>
    <s v="CU00"/>
    <s v="JRNL00474711"/>
    <s v="FE44-EL441-6110-5820"/>
    <s v="FE44"/>
    <s v="EL441"/>
    <s v="Non-Corp"/>
    <s v="6110"/>
    <s v="5820"/>
    <s v="582"/>
    <s v=""/>
    <n v="-96.56"/>
    <s v="EL441_Payroll Accrual 1A"/>
    <s v=""/>
    <s v="F7_EL441_PA1A"/>
    <s v="JRNL00474691"/>
    <d v="2018-11-30T00:00:00"/>
    <d v="2018-12-06T00:00:00"/>
    <s v="Yes"/>
    <x v="0"/>
  </r>
  <r>
    <s v="AA"/>
    <s v="CU00"/>
    <s v="JRNL00474711"/>
    <s v="FE44-EL441-6110-5871"/>
    <s v="FE44"/>
    <s v="EL441"/>
    <s v="Non-Corp"/>
    <s v="6110"/>
    <s v="5871"/>
    <s v="587"/>
    <s v=""/>
    <n v="-21.86"/>
    <s v="EL441_Payroll Accrual 1A"/>
    <s v=""/>
    <s v="F7_EL441_PA1A"/>
    <s v="JRNL00474691"/>
    <d v="2018-11-30T00:00:00"/>
    <d v="2018-12-06T00:00:00"/>
    <s v="Yes"/>
    <x v="0"/>
  </r>
  <r>
    <s v="AA"/>
    <s v="CU00"/>
    <s v="JRNL00474711"/>
    <s v="FE44-EL441-6110-5832"/>
    <s v="FE44"/>
    <s v="EL441"/>
    <s v="Non-Corp"/>
    <s v="6110"/>
    <s v="5832"/>
    <s v="583"/>
    <s v=""/>
    <n v="-276.93"/>
    <s v="EL441_Payroll Accrual 1A"/>
    <s v=""/>
    <s v="F7_EL441_PA1A"/>
    <s v="JRNL00474691"/>
    <d v="2018-11-30T00:00:00"/>
    <d v="2018-12-06T00:00:00"/>
    <s v="Yes"/>
    <x v="0"/>
  </r>
  <r>
    <s v="AA"/>
    <s v="CU00"/>
    <s v="JRNL00474711"/>
    <s v="FE44-EL441-6110-5932"/>
    <s v="FE44"/>
    <s v="EL441"/>
    <s v="Non-Corp"/>
    <s v="6110"/>
    <s v="5932"/>
    <s v="593"/>
    <s v=""/>
    <n v="-4915.8599999999997"/>
    <s v="EL441_Payroll Accrual 1A"/>
    <s v=""/>
    <s v="F7_EL441_PA1A"/>
    <s v="JRNL00474691"/>
    <d v="2018-11-30T00:00:00"/>
    <d v="2018-12-06T00:00:00"/>
    <s v="Yes"/>
    <x v="0"/>
  </r>
  <r>
    <s v="AA"/>
    <s v="CU00"/>
    <s v="JRNL00474711"/>
    <s v="FE44-EL441-6110-5940"/>
    <s v="FE44"/>
    <s v="EL441"/>
    <s v="Non-Corp"/>
    <s v="6110"/>
    <s v="5940"/>
    <s v="594"/>
    <s v=""/>
    <n v="-105.62"/>
    <s v="EL441_Payroll Accrual 1A"/>
    <s v=""/>
    <s v="F7_EL441_PA1A"/>
    <s v="JRNL00474691"/>
    <d v="2018-11-30T00:00:00"/>
    <d v="2018-12-06T00:00:00"/>
    <s v="Yes"/>
    <x v="0"/>
  </r>
  <r>
    <s v="AA"/>
    <s v="CU00"/>
    <s v="JRNL00474711"/>
    <s v="FE44-EL441-6110-5951"/>
    <s v="FE44"/>
    <s v="EL441"/>
    <s v="Non-Corp"/>
    <s v="6110"/>
    <s v="5951"/>
    <s v="595"/>
    <s v=""/>
    <n v="-433.22"/>
    <s v="EL441_Payroll Accrual 1A"/>
    <s v=""/>
    <s v="F7_EL441_PA1A"/>
    <s v="JRNL00474691"/>
    <d v="2018-11-30T00:00:00"/>
    <d v="2018-12-06T00:00:00"/>
    <s v="Yes"/>
    <x v="0"/>
  </r>
  <r>
    <s v="AA"/>
    <s v="CU00"/>
    <s v="JRNL00474685"/>
    <s v="FE44-EN440-6250-5831"/>
    <s v="FE44"/>
    <s v="EN440"/>
    <s v="Non-Corp"/>
    <s v="6250"/>
    <s v="5831"/>
    <s v="583"/>
    <s v=""/>
    <n v="29.52"/>
    <s v="Clear EN440 Py and 62s (excl Storm Proj)"/>
    <s v=""/>
    <s v="F5_EN440_STRMPYD"/>
    <s v="TARGET"/>
    <d v="2018-10-31T00:00:00"/>
    <d v="2018-11-07T00:00:00"/>
    <s v="Yes"/>
    <x v="19"/>
  </r>
  <r>
    <s v="AA"/>
    <s v="CU00"/>
    <s v="JRNL00474685"/>
    <s v="FE44-EN440-6250-5820"/>
    <s v="FE44"/>
    <s v="EN440"/>
    <s v="Non-Corp"/>
    <s v="6250"/>
    <s v="5820"/>
    <s v="582"/>
    <s v=""/>
    <n v="32.869999999999997"/>
    <s v="Clear EN440 Py and 62s (excl Storm Proj)"/>
    <s v=""/>
    <s v="F5_EN440_STRMPYD"/>
    <s v="TARGET"/>
    <d v="2018-10-31T00:00:00"/>
    <d v="2018-11-07T00:00:00"/>
    <s v="Yes"/>
    <x v="19"/>
  </r>
  <r>
    <s v="AA"/>
    <s v="CU00"/>
    <s v="JRNL00474685"/>
    <s v="FE44-EN440-6250-5932"/>
    <s v="FE44"/>
    <s v="EN440"/>
    <s v="Non-Corp"/>
    <s v="6250"/>
    <s v="5932"/>
    <s v="593"/>
    <s v=""/>
    <n v="10.06"/>
    <s v="Clear EN440 Py and 62s (excl Storm Proj)"/>
    <s v=""/>
    <s v="F5_EN440_STRMPYD"/>
    <s v="TARGET"/>
    <d v="2018-10-31T00:00:00"/>
    <d v="2018-11-07T00:00:00"/>
    <s v="Yes"/>
    <x v="19"/>
  </r>
  <r>
    <s v="AA"/>
    <s v="CU00"/>
    <s v="JRNL00474685"/>
    <s v="FE44-EN440-6250-5970"/>
    <s v="FE44"/>
    <s v="EN440"/>
    <s v="Non-Corp"/>
    <s v="6250"/>
    <s v="5970"/>
    <s v="597"/>
    <s v=""/>
    <n v="61.38"/>
    <s v="Clear EN440 Py and 62s (excl Storm Proj)"/>
    <s v=""/>
    <s v="F5_EN440_STRMPYD"/>
    <s v="TARGET"/>
    <d v="2018-10-31T00:00:00"/>
    <d v="2018-11-07T00:00:00"/>
    <s v="Yes"/>
    <x v="19"/>
  </r>
  <r>
    <s v="AA"/>
    <s v="CU00"/>
    <s v="JRNL00474685"/>
    <s v="FE44-EN440-6240-5831"/>
    <s v="FE44"/>
    <s v="EN440"/>
    <s v="Non-Corp"/>
    <s v="6240"/>
    <s v="5831"/>
    <s v="583"/>
    <s v=""/>
    <n v="6.02"/>
    <s v="Clear EN440 Py and 62s (excl Storm Proj)"/>
    <s v=""/>
    <s v="F5_EN440_STRMPYD"/>
    <s v="TARGET"/>
    <d v="2018-10-31T00:00:00"/>
    <d v="2018-11-07T00:00:00"/>
    <s v="Yes"/>
    <x v="14"/>
  </r>
  <r>
    <s v="AA"/>
    <s v="CU00"/>
    <s v="JRNL00474685"/>
    <s v="FE44-EN440-6240-5860"/>
    <s v="FE44"/>
    <s v="EN440"/>
    <s v="Non-Corp"/>
    <s v="6240"/>
    <s v="5860"/>
    <s v="586"/>
    <s v=""/>
    <n v="1.37"/>
    <s v="Clear EN440 Py and 62s (excl Storm Proj)"/>
    <s v=""/>
    <s v="F5_EN440_STRMPYD"/>
    <s v="TARGET"/>
    <d v="2018-10-31T00:00:00"/>
    <d v="2018-11-07T00:00:00"/>
    <s v="Yes"/>
    <x v="14"/>
  </r>
  <r>
    <s v="AA"/>
    <s v="CU00"/>
    <s v="JRNL00474685"/>
    <s v="FE44-EN440-6240-5932"/>
    <s v="FE44"/>
    <s v="EN440"/>
    <s v="Non-Corp"/>
    <s v="6240"/>
    <s v="5932"/>
    <s v="593"/>
    <s v=""/>
    <n v="2.0499999999999998"/>
    <s v="Clear EN440 Py and 62s (excl Storm Proj)"/>
    <s v=""/>
    <s v="F5_EN440_STRMPYD"/>
    <s v="TARGET"/>
    <d v="2018-10-31T00:00:00"/>
    <d v="2018-11-07T00:00:00"/>
    <s v="Yes"/>
    <x v="14"/>
  </r>
  <r>
    <s v="AA"/>
    <s v="CU00"/>
    <s v="JRNL00474685"/>
    <s v="FE44-EN440-6240-5970"/>
    <s v="FE44"/>
    <s v="EN440"/>
    <s v="Non-Corp"/>
    <s v="6240"/>
    <s v="5970"/>
    <s v="597"/>
    <s v=""/>
    <n v="12.52"/>
    <s v="Clear EN440 Py and 62s (excl Storm Proj)"/>
    <s v=""/>
    <s v="F5_EN440_STRMPYD"/>
    <s v="TARGET"/>
    <d v="2018-10-31T00:00:00"/>
    <d v="2018-11-07T00:00:00"/>
    <s v="Yes"/>
    <x v="14"/>
  </r>
  <r>
    <s v="AA"/>
    <s v="CU00"/>
    <s v="JRNL00474685"/>
    <s v="FE44-EN440-6240-5820"/>
    <s v="FE44"/>
    <s v="EN440"/>
    <s v="Non-Corp"/>
    <s v="6240"/>
    <s v="5820"/>
    <s v="582"/>
    <s v=""/>
    <n v="6.71"/>
    <s v="Clear EN440 Py and 62s (excl Storm Proj)"/>
    <s v=""/>
    <s v="F5_EN440_STRMPYD"/>
    <s v="TARGET"/>
    <d v="2018-10-31T00:00:00"/>
    <d v="2018-11-07T00:00:00"/>
    <s v="Yes"/>
    <x v="14"/>
  </r>
  <r>
    <s v="AA"/>
    <s v="CU00"/>
    <s v="JRNL00474685"/>
    <s v="FE44-EN440-6250-5860"/>
    <s v="FE44"/>
    <s v="EN440"/>
    <s v="Non-Corp"/>
    <s v="6250"/>
    <s v="5860"/>
    <s v="586"/>
    <s v=""/>
    <n v="6.71"/>
    <s v="Clear EN440 Py and 62s (excl Storm Proj)"/>
    <s v=""/>
    <s v="F5_EN440_STRMPYD"/>
    <s v="TARGET"/>
    <d v="2018-10-31T00:00:00"/>
    <d v="2018-11-07T00:00:00"/>
    <s v="Yes"/>
    <x v="19"/>
  </r>
  <r>
    <s v="AA"/>
    <s v="CU00"/>
    <s v="JRNL00474685"/>
    <s v="FE44-EN440-6120-5970"/>
    <s v="FE44"/>
    <s v="EN440"/>
    <s v="Non-Corp"/>
    <s v="6120"/>
    <s v="5970"/>
    <s v="597"/>
    <s v=""/>
    <n v="47.07"/>
    <s v="Clear EN440 Py and 62s (excl Storm Proj)"/>
    <s v=""/>
    <s v="F5_EN440_STRMPYD"/>
    <s v="TARGET"/>
    <d v="2018-10-31T00:00:00"/>
    <d v="2018-11-07T00:00:00"/>
    <s v="Yes"/>
    <x v="1"/>
  </r>
  <r>
    <s v="AA"/>
    <s v="CU00"/>
    <s v="JRNL00474685"/>
    <s v="FE44-EN440-6220-5970"/>
    <s v="FE44"/>
    <s v="EN440"/>
    <s v="Non-Corp"/>
    <s v="6220"/>
    <s v="5970"/>
    <s v="597"/>
    <s v=""/>
    <n v="22.35"/>
    <s v="Clear EN440 Py and 62s (excl Storm Proj)"/>
    <s v=""/>
    <s v="F5_EN440_STRMPYD"/>
    <s v="TARGET"/>
    <d v="2018-10-31T00:00:00"/>
    <d v="2018-11-07T00:00:00"/>
    <s v="Yes"/>
    <x v="21"/>
  </r>
  <r>
    <s v="AA"/>
    <s v="CU00"/>
    <s v="JRNL00474685"/>
    <s v="FE44-EN440-6220-5932"/>
    <s v="FE44"/>
    <s v="EN440"/>
    <s v="Non-Corp"/>
    <s v="6220"/>
    <s v="5932"/>
    <s v="593"/>
    <s v=""/>
    <n v="3.66"/>
    <s v="Clear EN440 Py and 62s (excl Storm Proj)"/>
    <s v=""/>
    <s v="F5_EN440_STRMPYD"/>
    <s v="TARGET"/>
    <d v="2018-10-31T00:00:00"/>
    <d v="2018-11-07T00:00:00"/>
    <s v="Yes"/>
    <x v="21"/>
  </r>
  <r>
    <s v="AA"/>
    <s v="CU00"/>
    <s v="JRNL00474685"/>
    <s v="FE44-EN440-6220-5831"/>
    <s v="FE44"/>
    <s v="EN440"/>
    <s v="Non-Corp"/>
    <s v="6220"/>
    <s v="5831"/>
    <s v="583"/>
    <s v=""/>
    <n v="10.75"/>
    <s v="Clear EN440 Py and 62s (excl Storm Proj)"/>
    <s v=""/>
    <s v="F5_EN440_STRMPYD"/>
    <s v="TARGET"/>
    <d v="2018-10-31T00:00:00"/>
    <d v="2018-11-07T00:00:00"/>
    <s v="Yes"/>
    <x v="21"/>
  </r>
  <r>
    <s v="AA"/>
    <s v="CU00"/>
    <s v="JRNL00474685"/>
    <s v="FE44-EN440-6220-5820"/>
    <s v="FE44"/>
    <s v="EN440"/>
    <s v="Non-Corp"/>
    <s v="6220"/>
    <s v="5820"/>
    <s v="582"/>
    <s v=""/>
    <n v="11.97"/>
    <s v="Clear EN440 Py and 62s (excl Storm Proj)"/>
    <s v=""/>
    <s v="F5_EN440_STRMPYD"/>
    <s v="TARGET"/>
    <d v="2018-10-31T00:00:00"/>
    <d v="2018-11-07T00:00:00"/>
    <s v="Yes"/>
    <x v="21"/>
  </r>
  <r>
    <s v="AA"/>
    <s v="CU00"/>
    <s v="JRNL00474685"/>
    <s v="FE44-EN440-6220-5860"/>
    <s v="FE44"/>
    <s v="EN440"/>
    <s v="Non-Corp"/>
    <s v="6220"/>
    <s v="5860"/>
    <s v="586"/>
    <s v=""/>
    <n v="2.44"/>
    <s v="Clear EN440 Py and 62s (excl Storm Proj)"/>
    <s v=""/>
    <s v="F5_EN440_STRMPYD"/>
    <s v="TARGET"/>
    <d v="2018-10-31T00:00:00"/>
    <d v="2018-11-07T00:00:00"/>
    <s v="Yes"/>
    <x v="21"/>
  </r>
  <r>
    <s v="AA"/>
    <s v="CU00"/>
    <s v="JRNL00474685"/>
    <s v="FE44-EN440-6110-5860"/>
    <s v="FE44"/>
    <s v="EN440"/>
    <s v="Non-Corp"/>
    <s v="6110"/>
    <s v="5860"/>
    <s v="586"/>
    <s v=""/>
    <n v="16.809999999999999"/>
    <s v="Clear EN440 Py and 62s (excl Storm Proj)"/>
    <s v=""/>
    <s v="F5_EN440_STRMPYD"/>
    <s v="TARGET"/>
    <d v="2018-10-31T00:00:00"/>
    <d v="2018-11-07T00:00:00"/>
    <s v="Yes"/>
    <x v="0"/>
  </r>
  <r>
    <s v="AA"/>
    <s v="CU00"/>
    <s v="JRNL00474685"/>
    <s v="FE44-EN440-6110-5932"/>
    <s v="FE44"/>
    <s v="EN440"/>
    <s v="Non-Corp"/>
    <s v="6110"/>
    <s v="5932"/>
    <s v="593"/>
    <s v=""/>
    <n v="25.21"/>
    <s v="Clear EN440 Py and 62s (excl Storm Proj)"/>
    <s v=""/>
    <s v="F5_EN440_STRMPYD"/>
    <s v="TARGET"/>
    <d v="2018-10-31T00:00:00"/>
    <d v="2018-11-07T00:00:00"/>
    <s v="Yes"/>
    <x v="0"/>
  </r>
  <r>
    <s v="AA"/>
    <s v="CU00"/>
    <s v="JRNL00474685"/>
    <s v="FE44-EN440-6110-5820"/>
    <s v="FE44"/>
    <s v="EN440"/>
    <s v="Non-Corp"/>
    <s v="6110"/>
    <s v="5820"/>
    <s v="582"/>
    <s v=""/>
    <n v="82.35"/>
    <s v="Clear EN440 Py and 62s (excl Storm Proj)"/>
    <s v=""/>
    <s v="F5_EN440_STRMPYD"/>
    <s v="TARGET"/>
    <d v="2018-10-31T00:00:00"/>
    <d v="2018-11-07T00:00:00"/>
    <s v="Yes"/>
    <x v="0"/>
  </r>
  <r>
    <s v="AA"/>
    <s v="CU00"/>
    <s v="JRNL00474685"/>
    <s v="FE44-EN440-6120-5820"/>
    <s v="FE44"/>
    <s v="EN440"/>
    <s v="Non-Corp"/>
    <s v="6120"/>
    <s v="5820"/>
    <s v="582"/>
    <s v=""/>
    <n v="25.21"/>
    <s v="Clear EN440 Py and 62s (excl Storm Proj)"/>
    <s v=""/>
    <s v="F5_EN440_STRMPYD"/>
    <s v="TARGET"/>
    <d v="2018-10-31T00:00:00"/>
    <d v="2018-11-07T00:00:00"/>
    <s v="Yes"/>
    <x v="1"/>
  </r>
  <r>
    <s v="AA"/>
    <s v="CU00"/>
    <s v="JRNL00474685"/>
    <s v="FE44-EN440-6120-5860"/>
    <s v="FE44"/>
    <s v="EN440"/>
    <s v="Non-Corp"/>
    <s v="6120"/>
    <s v="5860"/>
    <s v="586"/>
    <s v=""/>
    <n v="5.14"/>
    <s v="Clear EN440 Py and 62s (excl Storm Proj)"/>
    <s v=""/>
    <s v="F5_EN440_STRMPYD"/>
    <s v="TARGET"/>
    <d v="2018-10-31T00:00:00"/>
    <d v="2018-11-07T00:00:00"/>
    <s v="Yes"/>
    <x v="1"/>
  </r>
  <r>
    <s v="AA"/>
    <s v="CU00"/>
    <s v="JRNL00474685"/>
    <s v="FE44-EN440-6120-5932"/>
    <s v="FE44"/>
    <s v="EN440"/>
    <s v="Non-Corp"/>
    <s v="6120"/>
    <s v="5932"/>
    <s v="593"/>
    <s v=""/>
    <n v="7.72"/>
    <s v="Clear EN440 Py and 62s (excl Storm Proj)"/>
    <s v=""/>
    <s v="F5_EN440_STRMPYD"/>
    <s v="TARGET"/>
    <d v="2018-10-31T00:00:00"/>
    <d v="2018-11-07T00:00:00"/>
    <s v="Yes"/>
    <x v="1"/>
  </r>
  <r>
    <s v="AA"/>
    <s v="CU00"/>
    <s v="JRNL00474685"/>
    <s v="FE44-EN440-6110-5831"/>
    <s v="FE44"/>
    <s v="EN440"/>
    <s v="Non-Corp"/>
    <s v="6110"/>
    <s v="5831"/>
    <s v="583"/>
    <s v=""/>
    <n v="73.95"/>
    <s v="Clear EN440 Py and 62s (excl Storm Proj)"/>
    <s v=""/>
    <s v="F5_EN440_STRMPYD"/>
    <s v="TARGET"/>
    <d v="2018-10-31T00:00:00"/>
    <d v="2018-11-07T00:00:00"/>
    <s v="Yes"/>
    <x v="0"/>
  </r>
  <r>
    <s v="AA"/>
    <s v="CU00"/>
    <s v="JRNL00476668"/>
    <s v="FE44-EN440-6425-9260"/>
    <s v="FE44"/>
    <s v="EN440"/>
    <s v="Non-Corp"/>
    <s v="6425"/>
    <s v="9260"/>
    <s v="926"/>
    <s v=""/>
    <n v="-92.04"/>
    <s v="EN440_Payroll Accrual 2"/>
    <s v=""/>
    <s v="F7_EN440_PA2"/>
    <s v="TARGET"/>
    <d v="2018-11-30T00:00:00"/>
    <d v="2018-12-06T00:00:00"/>
    <s v="Yes"/>
    <x v="2"/>
  </r>
  <r>
    <s v="AA"/>
    <s v="CU00"/>
    <s v="JRNL00476668"/>
    <s v="FE44-EN440-6430-9260"/>
    <s v="FE44"/>
    <s v="EN440"/>
    <s v="Non-Corp"/>
    <s v="6430"/>
    <s v="9260"/>
    <s v="926"/>
    <s v=""/>
    <n v="28.55"/>
    <s v="EN440_Payroll Accrual 2"/>
    <s v=""/>
    <s v="F7_EN440_PA2"/>
    <s v="TARGET"/>
    <d v="2018-11-30T00:00:00"/>
    <d v="2018-12-06T00:00:00"/>
    <s v="Yes"/>
    <x v="3"/>
  </r>
  <r>
    <s v="AA"/>
    <s v="CU00"/>
    <s v="JRNL00476668"/>
    <s v="FE44-EN440-6490-9260"/>
    <s v="FE44"/>
    <s v="EN440"/>
    <s v="Non-Corp"/>
    <s v="6490"/>
    <s v="9260"/>
    <s v="926"/>
    <s v=""/>
    <n v="3.83"/>
    <s v="EN440_Payroll Accrual 2"/>
    <s v=""/>
    <s v="F7_EN440_PA2"/>
    <s v="TARGET"/>
    <d v="2018-11-30T00:00:00"/>
    <d v="2018-12-06T00:00:00"/>
    <s v="Yes"/>
    <x v="4"/>
  </r>
  <r>
    <s v="AA"/>
    <s v="CU00"/>
    <s v="JRNL00476668"/>
    <s v="FE44-EN440-6620-9260"/>
    <s v="FE44"/>
    <s v="EN440"/>
    <s v="Non-Corp"/>
    <s v="6620"/>
    <s v="9260"/>
    <s v="926"/>
    <s v=""/>
    <n v="52.84"/>
    <s v="EN440_Payroll Accrual 2"/>
    <s v=""/>
    <s v="F7_EN440_PA2"/>
    <s v="TARGET"/>
    <d v="2018-11-30T00:00:00"/>
    <d v="2018-12-06T00:00:00"/>
    <s v="Yes"/>
    <x v="5"/>
  </r>
  <r>
    <s v="AA"/>
    <s v="CU00"/>
    <s v="JRNL00476668"/>
    <s v="FE44-EN440-6630-9260"/>
    <s v="FE44"/>
    <s v="EN440"/>
    <s v="Non-Corp"/>
    <s v="6630"/>
    <s v="9260"/>
    <s v="926"/>
    <s v=""/>
    <n v="176.83"/>
    <s v="EN440_Payroll Accrual 2"/>
    <s v=""/>
    <s v="F7_EN440_PA2"/>
    <s v="TARGET"/>
    <d v="2018-11-30T00:00:00"/>
    <d v="2018-12-06T00:00:00"/>
    <s v="Yes"/>
    <x v="6"/>
  </r>
  <r>
    <s v="AA"/>
    <s v="CU00"/>
    <s v="JRNL00476668"/>
    <s v="FE44-EN440-6410-9250"/>
    <s v="FE44"/>
    <s v="EN440"/>
    <s v="Non-Corp"/>
    <s v="6410"/>
    <s v="9250"/>
    <s v="925"/>
    <s v=""/>
    <n v="81.39"/>
    <s v="EN440_Payroll Accrual 2"/>
    <s v=""/>
    <s v="F7_EN440_PA2"/>
    <s v="TARGET"/>
    <d v="2018-11-30T00:00:00"/>
    <d v="2018-12-06T00:00:00"/>
    <s v="Yes"/>
    <x v="7"/>
  </r>
  <r>
    <s v="AA"/>
    <s v="CU00"/>
    <s v="JRNL00476668"/>
    <s v="FE44-EN440-6420-9260"/>
    <s v="FE44"/>
    <s v="EN440"/>
    <s v="Non-Corp"/>
    <s v="6420"/>
    <s v="9260"/>
    <s v="926"/>
    <s v=""/>
    <n v="181.95"/>
    <s v="EN440_Payroll Accrual 2"/>
    <s v=""/>
    <s v="F7_EN440_PA2"/>
    <s v="TARGET"/>
    <d v="2018-11-30T00:00:00"/>
    <d v="2018-12-06T00:00:00"/>
    <s v="Yes"/>
    <x v="8"/>
  </r>
  <r>
    <s v="AA"/>
    <s v="CU00"/>
    <s v="JRNL00474692"/>
    <s v="FE44-EN440-6420-9260"/>
    <s v="FE44"/>
    <s v="EN440"/>
    <s v="Non-Corp"/>
    <s v="6420"/>
    <s v="9260"/>
    <s v="926"/>
    <s v=""/>
    <n v="264.04000000000002"/>
    <s v="EN440_Payroll Accrual 2"/>
    <s v=""/>
    <s v="F7_EN440_PA2"/>
    <s v="TARGET"/>
    <d v="2018-10-31T00:00:00"/>
    <d v="2018-11-07T00:00:00"/>
    <s v="Yes"/>
    <x v="8"/>
  </r>
  <r>
    <s v="AA"/>
    <s v="CU00"/>
    <s v="JRNL00474692"/>
    <s v="FE44-EN440-6425-9260"/>
    <s v="FE44"/>
    <s v="EN440"/>
    <s v="Non-Corp"/>
    <s v="6425"/>
    <s v="9260"/>
    <s v="926"/>
    <s v=""/>
    <n v="-133.76"/>
    <s v="EN440_Payroll Accrual 2"/>
    <s v=""/>
    <s v="F7_EN440_PA2"/>
    <s v="TARGET"/>
    <d v="2018-10-31T00:00:00"/>
    <d v="2018-11-07T00:00:00"/>
    <s v="Yes"/>
    <x v="2"/>
  </r>
  <r>
    <s v="AA"/>
    <s v="CU00"/>
    <s v="JRNL00472125"/>
    <s v="FE44-EL441-6120-5860"/>
    <s v="FE44"/>
    <s v="EL441"/>
    <s v="Non-Corp"/>
    <s v="6120"/>
    <s v="5860"/>
    <s v="586"/>
    <s v=""/>
    <n v="-177.95"/>
    <s v="EL441_Payroll Accrual 1B"/>
    <s v=""/>
    <s v="F7_EL441_PA1B"/>
    <s v="JRNL00472104"/>
    <d v="2018-10-31T00:00:00"/>
    <d v="2018-11-07T00:00:00"/>
    <s v="Yes"/>
    <x v="1"/>
  </r>
  <r>
    <s v="AA"/>
    <s v="CU00"/>
    <s v="JRNL00472125"/>
    <s v="FE44-EL441-6120-5871"/>
    <s v="FE44"/>
    <s v="EL441"/>
    <s v="Non-Corp"/>
    <s v="6120"/>
    <s v="5871"/>
    <s v="587"/>
    <s v=""/>
    <n v="-26.84"/>
    <s v="EL441_Payroll Accrual 1B"/>
    <s v=""/>
    <s v="F7_EL441_PA1B"/>
    <s v="JRNL00472104"/>
    <d v="2018-10-31T00:00:00"/>
    <d v="2018-11-07T00:00:00"/>
    <s v="Yes"/>
    <x v="1"/>
  </r>
  <r>
    <s v="AA"/>
    <s v="CU00"/>
    <s v="JRNL00472125"/>
    <s v="FE44-EL441-6120-5932"/>
    <s v="FE44"/>
    <s v="EL441"/>
    <s v="Non-Corp"/>
    <s v="6120"/>
    <s v="5932"/>
    <s v="593"/>
    <s v=""/>
    <n v="-1339.78"/>
    <s v="EL441_Payroll Accrual 1B"/>
    <s v=""/>
    <s v="F7_EL441_PA1B"/>
    <s v="JRNL00472104"/>
    <d v="2018-10-31T00:00:00"/>
    <d v="2018-11-07T00:00:00"/>
    <s v="Yes"/>
    <x v="1"/>
  </r>
  <r>
    <s v="AA"/>
    <s v="CU00"/>
    <s v="JRNL00472125"/>
    <s v="FE44-EL441-6120-5940"/>
    <s v="FE44"/>
    <s v="EL441"/>
    <s v="Non-Corp"/>
    <s v="6120"/>
    <s v="5940"/>
    <s v="594"/>
    <s v=""/>
    <n v="-43.1"/>
    <s v="EL441_Payroll Accrual 1B"/>
    <s v=""/>
    <s v="F7_EL441_PA1B"/>
    <s v="JRNL00472104"/>
    <d v="2018-10-31T00:00:00"/>
    <d v="2018-11-07T00:00:00"/>
    <s v="Yes"/>
    <x v="1"/>
  </r>
  <r>
    <s v="AA"/>
    <s v="CU00"/>
    <s v="JRNL00472125"/>
    <s v="FE44-EL441-6120-5951"/>
    <s v="FE44"/>
    <s v="EL441"/>
    <s v="Non-Corp"/>
    <s v="6120"/>
    <s v="5951"/>
    <s v="595"/>
    <s v=""/>
    <n v="-142.49"/>
    <s v="EL441_Payroll Accrual 1B"/>
    <s v=""/>
    <s v="F7_EL441_PA1B"/>
    <s v="JRNL00472104"/>
    <d v="2018-10-31T00:00:00"/>
    <d v="2018-11-07T00:00:00"/>
    <s v="Yes"/>
    <x v="1"/>
  </r>
  <r>
    <s v="AA"/>
    <s v="CU00"/>
    <s v="JRNL00472125"/>
    <s v="FE44-EL441-6120-5931"/>
    <s v="FE44"/>
    <s v="EL441"/>
    <s v="Non-Corp"/>
    <s v="6120"/>
    <s v="5931"/>
    <s v="593"/>
    <s v=""/>
    <n v="-60.11"/>
    <s v="EL441_Payroll Accrual 1B"/>
    <s v=""/>
    <s v="F7_EL441_PA1B"/>
    <s v="JRNL00472104"/>
    <d v="2018-10-31T00:00:00"/>
    <d v="2018-11-07T00:00:00"/>
    <s v="Yes"/>
    <x v="1"/>
  </r>
  <r>
    <s v="AA"/>
    <s v="CU00"/>
    <s v="JRNL00472125"/>
    <s v="FE44-EL441-6120-5950"/>
    <s v="FE44"/>
    <s v="EL441"/>
    <s v="Non-Corp"/>
    <s v="6120"/>
    <s v="5950"/>
    <s v="595"/>
    <s v=""/>
    <n v="-11.74"/>
    <s v="EL441_Payroll Accrual 1B"/>
    <s v=""/>
    <s v="F7_EL441_PA1B"/>
    <s v="JRNL00472104"/>
    <d v="2018-10-31T00:00:00"/>
    <d v="2018-11-07T00:00:00"/>
    <s v="Yes"/>
    <x v="1"/>
  </r>
  <r>
    <s v="AA"/>
    <s v="CU00"/>
    <s v="JRNL00472125"/>
    <s v="FE44-EL441-6120-5933"/>
    <s v="FE44"/>
    <s v="EL441"/>
    <s v="Non-Corp"/>
    <s v="6120"/>
    <s v="5933"/>
    <s v="593"/>
    <s v=""/>
    <n v="-574.44000000000005"/>
    <s v="EL441_Payroll Accrual 1B"/>
    <s v=""/>
    <s v="F7_EL441_PA1B"/>
    <s v="JRNL00472104"/>
    <d v="2018-10-31T00:00:00"/>
    <d v="2018-11-07T00:00:00"/>
    <s v="Yes"/>
    <x v="1"/>
  </r>
  <r>
    <s v="AA"/>
    <s v="CU00"/>
    <s v="JRNL00472125"/>
    <s v="FE44-EL441-6120-5960"/>
    <s v="FE44"/>
    <s v="EL441"/>
    <s v="Non-Corp"/>
    <s v="6120"/>
    <s v="5960"/>
    <s v="596"/>
    <s v=""/>
    <n v="-272.52"/>
    <s v="EL441_Payroll Accrual 1B"/>
    <s v=""/>
    <s v="F7_EL441_PA1B"/>
    <s v="JRNL00472104"/>
    <d v="2018-10-31T00:00:00"/>
    <d v="2018-11-07T00:00:00"/>
    <s v="Yes"/>
    <x v="1"/>
  </r>
  <r>
    <s v="AA"/>
    <s v="CU00"/>
    <s v="JRNL00472125"/>
    <s v="FE44-EL441-6120-5980"/>
    <s v="FE44"/>
    <s v="EL441"/>
    <s v="Non-Corp"/>
    <s v="6120"/>
    <s v="5980"/>
    <s v="598"/>
    <s v=""/>
    <n v="-133.81"/>
    <s v="EL441_Payroll Accrual 1B"/>
    <s v=""/>
    <s v="F7_EL441_PA1B"/>
    <s v="JRNL00472104"/>
    <d v="2018-10-31T00:00:00"/>
    <d v="2018-11-07T00:00:00"/>
    <s v="Yes"/>
    <x v="1"/>
  </r>
  <r>
    <s v="AA"/>
    <s v="CU00"/>
    <s v="JRNL00472125"/>
    <s v="FE44-EL441-6110-5940"/>
    <s v="FE44"/>
    <s v="EL441"/>
    <s v="Non-Corp"/>
    <s v="6110"/>
    <s v="5940"/>
    <s v="594"/>
    <s v=""/>
    <n v="-159.97"/>
    <s v="EL441_Payroll Accrual 1A"/>
    <s v=""/>
    <s v="F7_EL441_PA1A"/>
    <s v="JRNL00472104"/>
    <d v="2018-10-31T00:00:00"/>
    <d v="2018-11-07T00:00:00"/>
    <s v="Yes"/>
    <x v="0"/>
  </r>
  <r>
    <s v="AA"/>
    <s v="CU00"/>
    <s v="JRNL00472125"/>
    <s v="FE44-EL441-6110-5951"/>
    <s v="FE44"/>
    <s v="EL441"/>
    <s v="Non-Corp"/>
    <s v="6110"/>
    <s v="5951"/>
    <s v="595"/>
    <s v=""/>
    <n v="-528.88"/>
    <s v="EL441_Payroll Accrual 1A"/>
    <s v=""/>
    <s v="F7_EL441_PA1A"/>
    <s v="JRNL00472104"/>
    <d v="2018-10-31T00:00:00"/>
    <d v="2018-11-07T00:00:00"/>
    <s v="Yes"/>
    <x v="0"/>
  </r>
  <r>
    <s v="AA"/>
    <s v="CU00"/>
    <s v="JRNL00472125"/>
    <s v="FE44-EL441-6120-5970"/>
    <s v="FE44"/>
    <s v="EL441"/>
    <s v="Non-Corp"/>
    <s v="6120"/>
    <s v="5970"/>
    <s v="597"/>
    <s v=""/>
    <n v="-41.94"/>
    <s v="EL441_Payroll Accrual 1B"/>
    <s v=""/>
    <s v="F7_EL441_PA1B"/>
    <s v="JRNL00472104"/>
    <d v="2018-10-31T00:00:00"/>
    <d v="2018-11-07T00:00:00"/>
    <s v="Yes"/>
    <x v="1"/>
  </r>
  <r>
    <s v="AA"/>
    <s v="CU00"/>
    <s v="JRNL00472125"/>
    <s v="FE44-EL441-6120-5832"/>
    <s v="FE44"/>
    <s v="EL441"/>
    <s v="Non-Corp"/>
    <s v="6120"/>
    <s v="5832"/>
    <s v="583"/>
    <s v=""/>
    <n v="-108.59"/>
    <s v="EL441_Payroll Accrual 1B"/>
    <s v=""/>
    <s v="F7_EL441_PA1B"/>
    <s v="JRNL00472104"/>
    <d v="2018-10-31T00:00:00"/>
    <d v="2018-11-07T00:00:00"/>
    <s v="Yes"/>
    <x v="1"/>
  </r>
  <r>
    <s v="AA"/>
    <s v="CU00"/>
    <s v="JRNL00472125"/>
    <s v="FE44-EL441-6120-5850"/>
    <s v="FE44"/>
    <s v="EL441"/>
    <s v="Non-Corp"/>
    <s v="6120"/>
    <s v="5850"/>
    <s v="585"/>
    <s v=""/>
    <n v="-19.760000000000002"/>
    <s v="EL441_Payroll Accrual 1B"/>
    <s v=""/>
    <s v="F7_EL441_PA1B"/>
    <s v="JRNL00472104"/>
    <d v="2018-10-31T00:00:00"/>
    <d v="2018-11-07T00:00:00"/>
    <s v="Yes"/>
    <x v="1"/>
  </r>
  <r>
    <s v="AA"/>
    <s v="CU00"/>
    <s v="JRNL00472125"/>
    <s v="FE44-EL441-6120-9030"/>
    <s v="FE44"/>
    <s v="EL441"/>
    <s v="Non-Corp"/>
    <s v="6120"/>
    <s v="9030"/>
    <s v="903"/>
    <s v=""/>
    <n v="-6.71"/>
    <s v="EL441_Payroll Accrual 1B"/>
    <s v=""/>
    <s v="F7_EL441_PA1B"/>
    <s v="JRNL00472104"/>
    <d v="2018-10-31T00:00:00"/>
    <d v="2018-11-07T00:00:00"/>
    <s v="Yes"/>
    <x v="1"/>
  </r>
  <r>
    <s v="AA"/>
    <s v="CU00"/>
    <s v="JRNL00472125"/>
    <s v="FE44-EL441-6110-5960"/>
    <s v="FE44"/>
    <s v="EL441"/>
    <s v="Non-Corp"/>
    <s v="6110"/>
    <s v="5960"/>
    <s v="596"/>
    <s v=""/>
    <n v="-1011.54"/>
    <s v="EL441_Payroll Accrual 1A"/>
    <s v=""/>
    <s v="F7_EL441_PA1A"/>
    <s v="JRNL00472104"/>
    <d v="2018-10-31T00:00:00"/>
    <d v="2018-11-07T00:00:00"/>
    <s v="Yes"/>
    <x v="0"/>
  </r>
  <r>
    <s v="AA"/>
    <s v="CU00"/>
    <s v="JRNL00472125"/>
    <s v="FE44-EL441-6110-5871"/>
    <s v="FE44"/>
    <s v="EL441"/>
    <s v="Non-Corp"/>
    <s v="6110"/>
    <s v="5871"/>
    <s v="587"/>
    <s v=""/>
    <n v="-99.64"/>
    <s v="EL441_Payroll Accrual 1A"/>
    <s v=""/>
    <s v="F7_EL441_PA1A"/>
    <s v="JRNL00472104"/>
    <d v="2018-10-31T00:00:00"/>
    <d v="2018-11-07T00:00:00"/>
    <s v="Yes"/>
    <x v="0"/>
  </r>
  <r>
    <s v="AA"/>
    <s v="CU00"/>
    <s v="JRNL00472125"/>
    <s v="FE44-EL441-6110-5970"/>
    <s v="FE44"/>
    <s v="EL441"/>
    <s v="Non-Corp"/>
    <s v="6110"/>
    <s v="5970"/>
    <s v="597"/>
    <s v=""/>
    <n v="-155.68"/>
    <s v="EL441_Payroll Accrual 1A"/>
    <s v=""/>
    <s v="F7_EL441_PA1A"/>
    <s v="JRNL00472104"/>
    <d v="2018-10-31T00:00:00"/>
    <d v="2018-11-07T00:00:00"/>
    <s v="Yes"/>
    <x v="0"/>
  </r>
  <r>
    <s v="AA"/>
    <s v="CU00"/>
    <s v="JRNL00472125"/>
    <s v="FE44-EL441-6110-5832"/>
    <s v="FE44"/>
    <s v="EL441"/>
    <s v="Non-Corp"/>
    <s v="6110"/>
    <s v="5832"/>
    <s v="583"/>
    <s v=""/>
    <n v="-403.04"/>
    <s v="EL441_Payroll Accrual 1A"/>
    <s v=""/>
    <s v="F7_EL441_PA1A"/>
    <s v="JRNL00472104"/>
    <d v="2018-10-31T00:00:00"/>
    <d v="2018-11-07T00:00:00"/>
    <s v="Yes"/>
    <x v="0"/>
  </r>
  <r>
    <s v="AA"/>
    <s v="CU00"/>
    <s v="JRNL00472125"/>
    <s v="FE44-EL441-6110-5850"/>
    <s v="FE44"/>
    <s v="EL441"/>
    <s v="Non-Corp"/>
    <s v="6110"/>
    <s v="5850"/>
    <s v="585"/>
    <s v=""/>
    <n v="-73.36"/>
    <s v="EL441_Payroll Accrual 1A"/>
    <s v=""/>
    <s v="F7_EL441_PA1A"/>
    <s v="JRNL00472104"/>
    <d v="2018-10-31T00:00:00"/>
    <d v="2018-11-07T00:00:00"/>
    <s v="Yes"/>
    <x v="0"/>
  </r>
  <r>
    <s v="AA"/>
    <s v="CU00"/>
    <s v="JRNL00472125"/>
    <s v="FE44-EL441-6110-5932"/>
    <s v="FE44"/>
    <s v="EL441"/>
    <s v="Non-Corp"/>
    <s v="6110"/>
    <s v="5932"/>
    <s v="593"/>
    <s v=""/>
    <n v="-4972.92"/>
    <s v="EL441_Payroll Accrual 1A"/>
    <s v=""/>
    <s v="F7_EL441_PA1A"/>
    <s v="JRNL00472104"/>
    <d v="2018-10-31T00:00:00"/>
    <d v="2018-11-07T00:00:00"/>
    <s v="Yes"/>
    <x v="0"/>
  </r>
  <r>
    <s v="AA"/>
    <s v="CU00"/>
    <s v="JRNL00472125"/>
    <s v="FE44-EL441-6110-9030"/>
    <s v="FE44"/>
    <s v="EL441"/>
    <s v="Non-Corp"/>
    <s v="6110"/>
    <s v="9030"/>
    <s v="903"/>
    <s v=""/>
    <n v="-24.91"/>
    <s v="EL441_Payroll Accrual 1A"/>
    <s v=""/>
    <s v="F7_EL441_PA1A"/>
    <s v="JRNL00472104"/>
    <d v="2018-10-31T00:00:00"/>
    <d v="2018-11-07T00:00:00"/>
    <s v="Yes"/>
    <x v="0"/>
  </r>
  <r>
    <s v="AA"/>
    <s v="CU00"/>
    <s v="JRNL00472125"/>
    <s v="FE44-EL441-6110-5931"/>
    <s v="FE44"/>
    <s v="EL441"/>
    <s v="Non-Corp"/>
    <s v="6110"/>
    <s v="5931"/>
    <s v="593"/>
    <s v=""/>
    <n v="-223.13"/>
    <s v="EL441_Payroll Accrual 1A"/>
    <s v=""/>
    <s v="F7_EL441_PA1A"/>
    <s v="JRNL00472104"/>
    <d v="2018-10-31T00:00:00"/>
    <d v="2018-11-07T00:00:00"/>
    <s v="Yes"/>
    <x v="0"/>
  </r>
  <r>
    <s v="AA"/>
    <s v="CU00"/>
    <s v="JRNL00472125"/>
    <s v="FE44-EL441-6110-5980"/>
    <s v="FE44"/>
    <s v="EL441"/>
    <s v="Non-Corp"/>
    <s v="6110"/>
    <s v="5980"/>
    <s v="598"/>
    <s v=""/>
    <n v="-496.68"/>
    <s v="EL441_Payroll Accrual 1A"/>
    <s v=""/>
    <s v="F7_EL441_PA1A"/>
    <s v="JRNL00472104"/>
    <d v="2018-10-31T00:00:00"/>
    <d v="2018-11-07T00:00:00"/>
    <s v="Yes"/>
    <x v="0"/>
  </r>
  <r>
    <s v="AA"/>
    <s v="CU00"/>
    <s v="JRNL00472125"/>
    <s v="FE44-EL441-6110-5860"/>
    <s v="FE44"/>
    <s v="EL441"/>
    <s v="Non-Corp"/>
    <s v="6110"/>
    <s v="5860"/>
    <s v="586"/>
    <s v=""/>
    <n v="-660.52"/>
    <s v="EL441_Payroll Accrual 1A"/>
    <s v=""/>
    <s v="F7_EL441_PA1A"/>
    <s v="JRNL00472104"/>
    <d v="2018-10-31T00:00:00"/>
    <d v="2018-11-07T00:00:00"/>
    <s v="Yes"/>
    <x v="0"/>
  </r>
  <r>
    <s v="AA"/>
    <s v="CU00"/>
    <s v="JRNL00472125"/>
    <s v="FE44-EL441-6110-5933"/>
    <s v="FE44"/>
    <s v="EL441"/>
    <s v="Non-Corp"/>
    <s v="6110"/>
    <s v="5933"/>
    <s v="593"/>
    <s v=""/>
    <n v="-2132.1799999999998"/>
    <s v="EL441_Payroll Accrual 1A"/>
    <s v=""/>
    <s v="F7_EL441_PA1A"/>
    <s v="JRNL00472104"/>
    <d v="2018-10-31T00:00:00"/>
    <d v="2018-11-07T00:00:00"/>
    <s v="Yes"/>
    <x v="0"/>
  </r>
  <r>
    <s v="AA"/>
    <s v="CU00"/>
    <s v="JRNL00472125"/>
    <s v="FE44-EL441-6110-5950"/>
    <s v="FE44"/>
    <s v="EL441"/>
    <s v="Non-Corp"/>
    <s v="6110"/>
    <s v="5950"/>
    <s v="595"/>
    <s v=""/>
    <n v="-43.59"/>
    <s v="EL441_Payroll Accrual 1A"/>
    <s v=""/>
    <s v="F7_EL441_PA1A"/>
    <s v="JRNL00472104"/>
    <d v="2018-10-31T00:00:00"/>
    <d v="2018-11-07T00:00:00"/>
    <s v="Yes"/>
    <x v="0"/>
  </r>
  <r>
    <s v="AA"/>
    <s v="CU00"/>
    <s v="JRNL00476667"/>
    <s v="FE44-EL441-6110-5931"/>
    <s v="FE44"/>
    <s v="EL441"/>
    <s v="Non-Corp"/>
    <s v="6110"/>
    <s v="5931"/>
    <s v="593"/>
    <s v=""/>
    <n v="74.599999999999994"/>
    <s v="EL441_Payroll Accrual 1A"/>
    <s v=""/>
    <s v="F7_EL441_PA1A"/>
    <s v="TARGET"/>
    <d v="2018-11-30T00:00:00"/>
    <d v="2018-12-06T00:00:00"/>
    <s v="Yes"/>
    <x v="0"/>
  </r>
  <r>
    <s v="AA"/>
    <s v="CU00"/>
    <s v="JRNL00476667"/>
    <s v="FE44-EL441-6110-5831"/>
    <s v="FE44"/>
    <s v="EL441"/>
    <s v="Non-Corp"/>
    <s v="6110"/>
    <s v="5831"/>
    <s v="583"/>
    <s v=""/>
    <n v="27.99"/>
    <s v="EL441_Payroll Accrual 1A"/>
    <s v=""/>
    <s v="F7_EL441_PA1A"/>
    <s v="TARGET"/>
    <d v="2018-11-30T00:00:00"/>
    <d v="2018-12-06T00:00:00"/>
    <s v="Yes"/>
    <x v="0"/>
  </r>
  <r>
    <s v="AA"/>
    <s v="CU00"/>
    <s v="JRNL00476667"/>
    <s v="FE44-EL441-6110-5860"/>
    <s v="FE44"/>
    <s v="EL441"/>
    <s v="Non-Corp"/>
    <s v="6110"/>
    <s v="5860"/>
    <s v="586"/>
    <s v=""/>
    <n v="223.49"/>
    <s v="EL441_Payroll Accrual 1A"/>
    <s v=""/>
    <s v="F7_EL441_PA1A"/>
    <s v="TARGET"/>
    <d v="2018-11-30T00:00:00"/>
    <d v="2018-12-06T00:00:00"/>
    <s v="Yes"/>
    <x v="0"/>
  </r>
  <r>
    <s v="AA"/>
    <s v="CU00"/>
    <s v="JRNL00476667"/>
    <s v="FE44-EL441-6110-5820"/>
    <s v="FE44"/>
    <s v="EL441"/>
    <s v="Non-Corp"/>
    <s v="6110"/>
    <s v="5820"/>
    <s v="582"/>
    <s v=""/>
    <n v="27.99"/>
    <s v="EL441_Payroll Accrual 1A"/>
    <s v=""/>
    <s v="F7_EL441_PA1A"/>
    <s v="TARGET"/>
    <d v="2018-11-30T00:00:00"/>
    <d v="2018-12-06T00:00:00"/>
    <s v="Yes"/>
    <x v="0"/>
  </r>
  <r>
    <s v="AA"/>
    <s v="CU00"/>
    <s v="JRNL00476667"/>
    <s v="FE44-EL441-6110-5832"/>
    <s v="FE44"/>
    <s v="EL441"/>
    <s v="Non-Corp"/>
    <s v="6110"/>
    <s v="5832"/>
    <s v="583"/>
    <s v=""/>
    <n v="380.89"/>
    <s v="EL441_Payroll Accrual 1A"/>
    <s v=""/>
    <s v="F7_EL441_PA1A"/>
    <s v="TARGET"/>
    <d v="2018-11-30T00:00:00"/>
    <d v="2018-12-06T00:00:00"/>
    <s v="Yes"/>
    <x v="0"/>
  </r>
  <r>
    <s v="AA"/>
    <s v="CU00"/>
    <s v="JRNL00476668"/>
    <s v="FE44-EN440-6110-5970"/>
    <s v="FE44"/>
    <s v="EN440"/>
    <s v="Non-Corp"/>
    <s v="6110"/>
    <s v="5970"/>
    <s v="597"/>
    <s v=""/>
    <n v="401.87"/>
    <s v="EN440_Payroll Accrual 1A"/>
    <s v=""/>
    <s v="F7_EN440_PA1A"/>
    <s v="TARGET"/>
    <d v="2018-11-30T00:00:00"/>
    <d v="2018-12-06T00:00:00"/>
    <s v="Yes"/>
    <x v="0"/>
  </r>
  <r>
    <s v="AA"/>
    <s v="CU00"/>
    <s v="JRNL00476668"/>
    <s v="FE44-EN440-6110-5932"/>
    <s v="FE44"/>
    <s v="EN440"/>
    <s v="Non-Corp"/>
    <s v="6110"/>
    <s v="5932"/>
    <s v="593"/>
    <s v=""/>
    <n v="453.59"/>
    <s v="EN440_Payroll Accrual 1A"/>
    <s v=""/>
    <s v="F7_EN440_PA1A"/>
    <s v="TARGET"/>
    <d v="2018-11-30T00:00:00"/>
    <d v="2018-12-06T00:00:00"/>
    <s v="Yes"/>
    <x v="0"/>
  </r>
  <r>
    <s v="AA"/>
    <s v="CU00"/>
    <s v="JRNL00476668"/>
    <s v="FE44-EN440-6110-5820"/>
    <s v="FE44"/>
    <s v="EN440"/>
    <s v="Non-Corp"/>
    <s v="6110"/>
    <s v="5820"/>
    <s v="582"/>
    <s v=""/>
    <n v="103.45"/>
    <s v="EN440_Payroll Accrual 1A"/>
    <s v=""/>
    <s v="F7_EN440_PA1A"/>
    <s v="TARGET"/>
    <d v="2018-11-30T00:00:00"/>
    <d v="2018-12-06T00:00:00"/>
    <s v="Yes"/>
    <x v="0"/>
  </r>
  <r>
    <s v="AA"/>
    <s v="CU00"/>
    <s v="JRNL00476668"/>
    <s v="FE44-EN440-6110-5831"/>
    <s v="FE44"/>
    <s v="EN440"/>
    <s v="Non-Corp"/>
    <s v="6110"/>
    <s v="5831"/>
    <s v="583"/>
    <s v=""/>
    <n v="47.75"/>
    <s v="EN440_Payroll Accrual 1A"/>
    <s v=""/>
    <s v="F7_EN440_PA1A"/>
    <s v="TARGET"/>
    <d v="2018-11-30T00:00:00"/>
    <d v="2018-12-06T00:00:00"/>
    <s v="Yes"/>
    <x v="0"/>
  </r>
  <r>
    <s v="AA"/>
    <s v="CU00"/>
    <s v="JRNL00476668"/>
    <s v="FE44-EN440-6110-5933"/>
    <s v="FE44"/>
    <s v="EN440"/>
    <s v="Non-Corp"/>
    <s v="6110"/>
    <s v="5933"/>
    <s v="593"/>
    <s v=""/>
    <n v="238.73"/>
    <s v="EN440_Payroll Accrual 1A"/>
    <s v=""/>
    <s v="F7_EN440_PA1A"/>
    <s v="TARGET"/>
    <d v="2018-11-30T00:00:00"/>
    <d v="2018-12-06T00:00:00"/>
    <s v="Yes"/>
    <x v="0"/>
  </r>
  <r>
    <s v="AA"/>
    <s v="CU00"/>
    <s v="JRNL00476668"/>
    <s v="FE44-EN440-6110-5931"/>
    <s v="FE44"/>
    <s v="EN440"/>
    <s v="Non-Corp"/>
    <s v="6110"/>
    <s v="5931"/>
    <s v="593"/>
    <s v=""/>
    <n v="63.66"/>
    <s v="EN440_Payroll Accrual 1A"/>
    <s v=""/>
    <s v="F7_EN440_PA1A"/>
    <s v="TARGET"/>
    <d v="2018-11-30T00:00:00"/>
    <d v="2018-12-06T00:00:00"/>
    <s v="Yes"/>
    <x v="0"/>
  </r>
  <r>
    <s v="AA"/>
    <s v="CU00"/>
    <s v="JRNL00476668"/>
    <s v="FE44-EN440-6110-5832"/>
    <s v="FE44"/>
    <s v="EN440"/>
    <s v="Non-Corp"/>
    <s v="6110"/>
    <s v="5832"/>
    <s v="583"/>
    <s v=""/>
    <n v="15.92"/>
    <s v="EN440_Payroll Accrual 1A"/>
    <s v=""/>
    <s v="F7_EN440_PA1A"/>
    <s v="TARGET"/>
    <d v="2018-11-30T00:00:00"/>
    <d v="2018-12-06T00:00:00"/>
    <s v="Yes"/>
    <x v="0"/>
  </r>
  <r>
    <s v="AA"/>
    <s v="CU00"/>
    <s v="JRNL00474692"/>
    <s v="FE44-EN440-6110-9350"/>
    <s v="FE44"/>
    <s v="EN440"/>
    <s v="Non-Corp"/>
    <s v="6110"/>
    <s v="9350"/>
    <s v="935"/>
    <s v=""/>
    <n v="83.41"/>
    <s v="EN440_Payroll Accrual 1A"/>
    <s v=""/>
    <s v="F7_EN440_PA1A"/>
    <s v="TARGET"/>
    <d v="2018-10-31T00:00:00"/>
    <d v="2018-11-07T00:00:00"/>
    <s v="Yes"/>
    <x v="0"/>
  </r>
  <r>
    <s v="AA"/>
    <s v="CU00"/>
    <s v="JRNL00474692"/>
    <s v="FE44-EN440-6110-5860"/>
    <s v="FE44"/>
    <s v="EN440"/>
    <s v="Non-Corp"/>
    <s v="6110"/>
    <s v="5860"/>
    <s v="586"/>
    <s v=""/>
    <n v="87.8"/>
    <s v="EN440_Payroll Accrual 1A"/>
    <s v=""/>
    <s v="F7_EN440_PA1A"/>
    <s v="TARGET"/>
    <d v="2018-10-31T00:00:00"/>
    <d v="2018-11-07T00:00:00"/>
    <s v="Yes"/>
    <x v="0"/>
  </r>
  <r>
    <s v="AA"/>
    <s v="CU00"/>
    <s v="JRNL00474692"/>
    <s v="FE44-EN440-6110-5820"/>
    <s v="FE44"/>
    <s v="EN440"/>
    <s v="Non-Corp"/>
    <s v="6110"/>
    <s v="5820"/>
    <s v="582"/>
    <s v=""/>
    <n v="430.23"/>
    <s v="EN440_Payroll Accrual 1A"/>
    <s v=""/>
    <s v="F7_EN440_PA1A"/>
    <s v="TARGET"/>
    <d v="2018-10-31T00:00:00"/>
    <d v="2018-11-07T00:00:00"/>
    <s v="Yes"/>
    <x v="0"/>
  </r>
  <r>
    <s v="AA"/>
    <s v="CU00"/>
    <s v="JRNL00474692"/>
    <s v="FE44-EN440-6490-9260"/>
    <s v="FE44"/>
    <s v="EN440"/>
    <s v="Non-Corp"/>
    <s v="6490"/>
    <s v="9260"/>
    <s v="926"/>
    <s v=""/>
    <n v="15.46"/>
    <s v="EN440_Payroll Accrual 2"/>
    <s v=""/>
    <s v="F7_EN440_PA2"/>
    <s v="TARGET"/>
    <d v="2018-10-31T00:00:00"/>
    <d v="2018-11-07T00:00:00"/>
    <s v="Yes"/>
    <x v="4"/>
  </r>
  <r>
    <s v="AA"/>
    <s v="CU00"/>
    <s v="JRNL00474692"/>
    <s v="FE44-EN440-6620-9260"/>
    <s v="FE44"/>
    <s v="EN440"/>
    <s v="Non-Corp"/>
    <s v="6620"/>
    <s v="9260"/>
    <s v="926"/>
    <s v=""/>
    <n v="49.48"/>
    <s v="EN440_Payroll Accrual 2"/>
    <s v=""/>
    <s v="F7_EN440_PA2"/>
    <s v="TARGET"/>
    <d v="2018-10-31T00:00:00"/>
    <d v="2018-11-07T00:00:00"/>
    <s v="Yes"/>
    <x v="5"/>
  </r>
  <r>
    <s v="AA"/>
    <s v="CU00"/>
    <s v="JRNL00474692"/>
    <s v="FE44-EN440-6630-9260"/>
    <s v="FE44"/>
    <s v="EN440"/>
    <s v="Non-Corp"/>
    <s v="6630"/>
    <s v="9260"/>
    <s v="926"/>
    <s v=""/>
    <n v="125.25"/>
    <s v="EN440_Payroll Accrual 2"/>
    <s v=""/>
    <s v="F7_EN440_PA2"/>
    <s v="TARGET"/>
    <d v="2018-10-31T00:00:00"/>
    <d v="2018-11-07T00:00:00"/>
    <s v="Yes"/>
    <x v="6"/>
  </r>
  <r>
    <s v="AA"/>
    <s v="CU00"/>
    <s v="JRNL00474692"/>
    <s v="FE44-EN440-6410-9250"/>
    <s v="FE44"/>
    <s v="EN440"/>
    <s v="Non-Corp"/>
    <s v="6410"/>
    <s v="9250"/>
    <s v="925"/>
    <s v=""/>
    <n v="57.6"/>
    <s v="EN440_Payroll Accrual 2"/>
    <s v=""/>
    <s v="F7_EN440_PA2"/>
    <s v="TARGET"/>
    <d v="2018-10-31T00:00:00"/>
    <d v="2018-11-07T00:00:00"/>
    <s v="Yes"/>
    <x v="7"/>
  </r>
  <r>
    <s v="AA"/>
    <s v="CU00"/>
    <s v="JRNL00474692"/>
    <s v="FE44-EN440-6430-9260"/>
    <s v="FE44"/>
    <s v="EN440"/>
    <s v="Non-Corp"/>
    <s v="6430"/>
    <s v="9260"/>
    <s v="926"/>
    <s v=""/>
    <n v="41.36"/>
    <s v="EN440_Payroll Accrual 2"/>
    <s v=""/>
    <s v="F7_EN440_PA2"/>
    <s v="TARGET"/>
    <d v="2018-10-31T00:00:00"/>
    <d v="2018-11-07T00:00:00"/>
    <s v="Yes"/>
    <x v="3"/>
  </r>
  <r>
    <s v="AA"/>
    <s v="CU00"/>
    <s v="JRNL00474691"/>
    <s v="FE44-EL441-6120-5951"/>
    <s v="FE44"/>
    <s v="EL441"/>
    <s v="Non-Corp"/>
    <s v="6120"/>
    <s v="5951"/>
    <s v="595"/>
    <s v=""/>
    <n v="72.67"/>
    <s v="EL441_Payroll Accrual 1B"/>
    <s v=""/>
    <s v="F7_EL441_PA1B"/>
    <s v="TARGET"/>
    <d v="2018-10-31T00:00:00"/>
    <d v="2018-11-07T00:00:00"/>
    <s v="Yes"/>
    <x v="1"/>
  </r>
  <r>
    <s v="AA"/>
    <s v="CU00"/>
    <s v="JRNL00474691"/>
    <s v="FE44-EL441-6120-5820"/>
    <s v="FE44"/>
    <s v="EL441"/>
    <s v="Non-Corp"/>
    <s v="6120"/>
    <s v="5820"/>
    <s v="582"/>
    <s v=""/>
    <n v="16.2"/>
    <s v="EL441_Payroll Accrual 1B"/>
    <s v=""/>
    <s v="F7_EL441_PA1B"/>
    <s v="TARGET"/>
    <d v="2018-10-31T00:00:00"/>
    <d v="2018-11-07T00:00:00"/>
    <s v="Yes"/>
    <x v="1"/>
  </r>
  <r>
    <s v="AA"/>
    <s v="CU00"/>
    <s v="JRNL00474691"/>
    <s v="FE44-EL441-6120-5980"/>
    <s v="FE44"/>
    <s v="EL441"/>
    <s v="Non-Corp"/>
    <s v="6120"/>
    <s v="5980"/>
    <s v="598"/>
    <s v=""/>
    <n v="42.76"/>
    <s v="EL441_Payroll Accrual 1B"/>
    <s v=""/>
    <s v="F7_EL441_PA1B"/>
    <s v="TARGET"/>
    <d v="2018-10-31T00:00:00"/>
    <d v="2018-11-07T00:00:00"/>
    <s v="Yes"/>
    <x v="1"/>
  </r>
  <r>
    <s v="AA"/>
    <s v="CU00"/>
    <s v="JRNL00474691"/>
    <s v="FE44-EL441-6120-5860"/>
    <s v="FE44"/>
    <s v="EL441"/>
    <s v="Non-Corp"/>
    <s v="6120"/>
    <s v="5860"/>
    <s v="586"/>
    <s v=""/>
    <n v="29.13"/>
    <s v="EL441_Payroll Accrual 1B"/>
    <s v=""/>
    <s v="F7_EL441_PA1B"/>
    <s v="TARGET"/>
    <d v="2018-10-31T00:00:00"/>
    <d v="2018-11-07T00:00:00"/>
    <s v="Yes"/>
    <x v="1"/>
  </r>
  <r>
    <s v="AA"/>
    <s v="CU00"/>
    <s v="JRNL00474691"/>
    <s v="FE44-EL441-6120-5871"/>
    <s v="FE44"/>
    <s v="EL441"/>
    <s v="Non-Corp"/>
    <s v="6120"/>
    <s v="5871"/>
    <s v="587"/>
    <s v=""/>
    <n v="3.67"/>
    <s v="EL441_Payroll Accrual 1B"/>
    <s v=""/>
    <s v="F7_EL441_PA1B"/>
    <s v="TARGET"/>
    <d v="2018-10-31T00:00:00"/>
    <d v="2018-11-07T00:00:00"/>
    <s v="Yes"/>
    <x v="1"/>
  </r>
  <r>
    <s v="AA"/>
    <s v="CU00"/>
    <s v="JRNL00474691"/>
    <s v="FE44-EL441-6120-5932"/>
    <s v="FE44"/>
    <s v="EL441"/>
    <s v="Non-Corp"/>
    <s v="6120"/>
    <s v="5932"/>
    <s v="593"/>
    <s v=""/>
    <n v="824.66"/>
    <s v="EL441_Payroll Accrual 1B"/>
    <s v=""/>
    <s v="F7_EL441_PA1B"/>
    <s v="TARGET"/>
    <d v="2018-10-31T00:00:00"/>
    <d v="2018-11-07T00:00:00"/>
    <s v="Yes"/>
    <x v="1"/>
  </r>
  <r>
    <s v="AA"/>
    <s v="CU00"/>
    <s v="JRNL00474691"/>
    <s v="FE44-EL441-6120-5940"/>
    <s v="FE44"/>
    <s v="EL441"/>
    <s v="Non-Corp"/>
    <s v="6120"/>
    <s v="5940"/>
    <s v="594"/>
    <s v=""/>
    <n v="17.72"/>
    <s v="EL441_Payroll Accrual 1B"/>
    <s v=""/>
    <s v="F7_EL441_PA1B"/>
    <s v="TARGET"/>
    <d v="2018-10-31T00:00:00"/>
    <d v="2018-11-07T00:00:00"/>
    <s v="Yes"/>
    <x v="1"/>
  </r>
  <r>
    <s v="AA"/>
    <s v="CU00"/>
    <s v="JRNL00474691"/>
    <s v="FE44-EL441-6110-5951"/>
    <s v="FE44"/>
    <s v="EL441"/>
    <s v="Non-Corp"/>
    <s v="6110"/>
    <s v="5951"/>
    <s v="595"/>
    <s v=""/>
    <n v="433.22"/>
    <s v="EL441_Payroll Accrual 1A"/>
    <s v=""/>
    <s v="F7_EL441_PA1A"/>
    <s v="TARGET"/>
    <d v="2018-10-31T00:00:00"/>
    <d v="2018-11-07T00:00:00"/>
    <s v="Yes"/>
    <x v="0"/>
  </r>
  <r>
    <s v="AA"/>
    <s v="CU00"/>
    <s v="JRNL00474691"/>
    <s v="FE44-EL441-6120-5832"/>
    <s v="FE44"/>
    <s v="EL441"/>
    <s v="Non-Corp"/>
    <s v="6120"/>
    <s v="5832"/>
    <s v="583"/>
    <s v=""/>
    <n v="46.46"/>
    <s v="EL441_Payroll Accrual 1B"/>
    <s v=""/>
    <s v="F7_EL441_PA1B"/>
    <s v="TARGET"/>
    <d v="2018-10-31T00:00:00"/>
    <d v="2018-11-07T00:00:00"/>
    <s v="Yes"/>
    <x v="1"/>
  </r>
  <r>
    <s v="AA"/>
    <s v="CU00"/>
    <s v="JRNL00474691"/>
    <s v="FE44-EL441-6120-5931"/>
    <s v="FE44"/>
    <s v="EL441"/>
    <s v="Non-Corp"/>
    <s v="6120"/>
    <s v="5931"/>
    <s v="593"/>
    <s v=""/>
    <n v="13.01"/>
    <s v="EL441_Payroll Accrual 1B"/>
    <s v=""/>
    <s v="F7_EL441_PA1B"/>
    <s v="TARGET"/>
    <d v="2018-10-31T00:00:00"/>
    <d v="2018-11-07T00:00:00"/>
    <s v="Yes"/>
    <x v="1"/>
  </r>
  <r>
    <s v="AA"/>
    <s v="CU00"/>
    <s v="JRNL00474691"/>
    <s v="FE44-EL441-6120-5933"/>
    <s v="FE44"/>
    <s v="EL441"/>
    <s v="Non-Corp"/>
    <s v="6120"/>
    <s v="5933"/>
    <s v="593"/>
    <s v=""/>
    <n v="229.46"/>
    <s v="EL441_Payroll Accrual 1B"/>
    <s v=""/>
    <s v="F7_EL441_PA1B"/>
    <s v="TARGET"/>
    <d v="2018-10-31T00:00:00"/>
    <d v="2018-11-07T00:00:00"/>
    <s v="Yes"/>
    <x v="1"/>
  </r>
  <r>
    <s v="AA"/>
    <s v="CU00"/>
    <s v="JRNL00474691"/>
    <s v="FE44-EL441-6120-5960"/>
    <s v="FE44"/>
    <s v="EL441"/>
    <s v="Non-Corp"/>
    <s v="6120"/>
    <s v="5960"/>
    <s v="596"/>
    <s v=""/>
    <n v="29.02"/>
    <s v="EL441_Payroll Accrual 1B"/>
    <s v=""/>
    <s v="F7_EL441_PA1B"/>
    <s v="TARGET"/>
    <d v="2018-10-31T00:00:00"/>
    <d v="2018-11-07T00:00:00"/>
    <s v="Yes"/>
    <x v="1"/>
  </r>
  <r>
    <s v="AA"/>
    <s v="CU00"/>
    <s v="JRNL00474685"/>
    <s v="FE44-EN440-6490-9260"/>
    <s v="FE44"/>
    <s v="EN440"/>
    <s v="Non-Corp"/>
    <s v="6490"/>
    <s v="9260"/>
    <s v="926"/>
    <s v=""/>
    <n v="26.44"/>
    <s v="Clear EN440 Benefits"/>
    <s v=""/>
    <s v="F5_EN440_B"/>
    <s v="TARGET"/>
    <d v="2018-10-31T00:00:00"/>
    <d v="2018-11-07T00:00:00"/>
    <s v="Yes"/>
    <x v="4"/>
  </r>
  <r>
    <s v="AA"/>
    <s v="CU00"/>
    <s v="JRNL00476668"/>
    <s v="FE44-EN440-6120-5932"/>
    <s v="FE44"/>
    <s v="EN440"/>
    <s v="Non-Corp"/>
    <s v="6120"/>
    <s v="5932"/>
    <s v="593"/>
    <s v=""/>
    <n v="483.35"/>
    <s v="EN440_Payroll Accrual 1B"/>
    <s v=""/>
    <s v="F7_EN440_PA1B"/>
    <s v="TARGET"/>
    <d v="2018-11-30T00:00:00"/>
    <d v="2018-12-06T00:00:00"/>
    <s v="Yes"/>
    <x v="1"/>
  </r>
  <r>
    <s v="AA"/>
    <s v="CU00"/>
    <s v="JRNL00474692"/>
    <s v="FE44-EN440-6110-5831"/>
    <s v="FE44"/>
    <s v="EN440"/>
    <s v="Non-Corp"/>
    <s v="6110"/>
    <s v="5831"/>
    <s v="583"/>
    <s v=""/>
    <n v="386.33"/>
    <s v="EN440_Payroll Accrual 1A"/>
    <s v=""/>
    <s v="F7_EN440_PA1A"/>
    <s v="TARGET"/>
    <d v="2018-10-31T00:00:00"/>
    <d v="2018-11-07T00:00:00"/>
    <s v="Yes"/>
    <x v="0"/>
  </r>
  <r>
    <s v="AA"/>
    <s v="CU00"/>
    <s v="JRNL00474692"/>
    <s v="FE44-EN440-6110-5970"/>
    <s v="FE44"/>
    <s v="EN440"/>
    <s v="Non-Corp"/>
    <s v="6110"/>
    <s v="5970"/>
    <s v="597"/>
    <s v=""/>
    <n v="803.39"/>
    <s v="EN440_Payroll Accrual 1A"/>
    <s v=""/>
    <s v="F7_EN440_PA1A"/>
    <s v="TARGET"/>
    <d v="2018-10-31T00:00:00"/>
    <d v="2018-11-07T00:00:00"/>
    <s v="Yes"/>
    <x v="0"/>
  </r>
  <r>
    <s v="AA"/>
    <s v="CU00"/>
    <s v="JRNL00474692"/>
    <s v="FE44-EN440-6110-5932"/>
    <s v="FE44"/>
    <s v="EN440"/>
    <s v="Non-Corp"/>
    <s v="6110"/>
    <s v="5932"/>
    <s v="593"/>
    <s v=""/>
    <n v="131.69999999999999"/>
    <s v="EN440_Payroll Accrual 1A"/>
    <s v=""/>
    <s v="F7_EN440_PA1A"/>
    <s v="TARGET"/>
    <d v="2018-10-31T00:00:00"/>
    <d v="2018-11-07T00:00:00"/>
    <s v="Yes"/>
    <x v="0"/>
  </r>
  <r>
    <s v="AA"/>
    <s v="CU00"/>
    <s v="JRNL00476668"/>
    <s v="FE44-EN440-6120-5970"/>
    <s v="FE44"/>
    <s v="EN440"/>
    <s v="Non-Corp"/>
    <s v="6120"/>
    <s v="5970"/>
    <s v="597"/>
    <s v=""/>
    <n v="428.23"/>
    <s v="EN440_Payroll Accrual 1B"/>
    <s v=""/>
    <s v="F7_EN440_PA1B"/>
    <s v="TARGET"/>
    <d v="2018-11-30T00:00:00"/>
    <d v="2018-12-06T00:00:00"/>
    <s v="Yes"/>
    <x v="1"/>
  </r>
  <r>
    <s v="AA"/>
    <s v="CU00"/>
    <s v="JRNL00476668"/>
    <s v="FE44-EN440-6120-5832"/>
    <s v="FE44"/>
    <s v="EN440"/>
    <s v="Non-Corp"/>
    <s v="6120"/>
    <s v="5832"/>
    <s v="583"/>
    <s v=""/>
    <n v="16.96"/>
    <s v="EN440_Payroll Accrual 1B"/>
    <s v=""/>
    <s v="F7_EN440_PA1B"/>
    <s v="TARGET"/>
    <d v="2018-11-30T00:00:00"/>
    <d v="2018-12-06T00:00:00"/>
    <s v="Yes"/>
    <x v="1"/>
  </r>
  <r>
    <s v="AA"/>
    <s v="CU00"/>
    <s v="JRNL00476668"/>
    <s v="FE44-EN440-6120-5933"/>
    <s v="FE44"/>
    <s v="EN440"/>
    <s v="Non-Corp"/>
    <s v="6120"/>
    <s v="5933"/>
    <s v="593"/>
    <s v=""/>
    <n v="254.4"/>
    <s v="EN440_Payroll Accrual 1B"/>
    <s v=""/>
    <s v="F7_EN440_PA1B"/>
    <s v="TARGET"/>
    <d v="2018-11-30T00:00:00"/>
    <d v="2018-12-06T00:00:00"/>
    <s v="Yes"/>
    <x v="1"/>
  </r>
  <r>
    <s v="AA"/>
    <s v="CU00"/>
    <s v="JRNL00476668"/>
    <s v="FE44-EN440-6120-5931"/>
    <s v="FE44"/>
    <s v="EN440"/>
    <s v="Non-Corp"/>
    <s v="6120"/>
    <s v="5931"/>
    <s v="593"/>
    <s v=""/>
    <n v="67.84"/>
    <s v="EN440_Payroll Accrual 1B"/>
    <s v=""/>
    <s v="F7_EN440_PA1B"/>
    <s v="TARGET"/>
    <d v="2018-11-30T00:00:00"/>
    <d v="2018-12-06T00:00:00"/>
    <s v="Yes"/>
    <x v="1"/>
  </r>
  <r>
    <s v="AA"/>
    <s v="CU00"/>
    <s v="JRNL00476668"/>
    <s v="FE44-EN440-6120-5831"/>
    <s v="FE44"/>
    <s v="EN440"/>
    <s v="Non-Corp"/>
    <s v="6120"/>
    <s v="5831"/>
    <s v="583"/>
    <s v=""/>
    <n v="50.88"/>
    <s v="EN440_Payroll Accrual 1B"/>
    <s v=""/>
    <s v="F7_EN440_PA1B"/>
    <s v="TARGET"/>
    <d v="2018-11-30T00:00:00"/>
    <d v="2018-12-06T00:00:00"/>
    <s v="Yes"/>
    <x v="1"/>
  </r>
  <r>
    <s v="AA"/>
    <s v="CU00"/>
    <s v="JRNL00476668"/>
    <s v="FE44-EN440-6120-5820"/>
    <s v="FE44"/>
    <s v="EN440"/>
    <s v="Non-Corp"/>
    <s v="6120"/>
    <s v="5820"/>
    <s v="582"/>
    <s v=""/>
    <n v="110.24"/>
    <s v="EN440_Payroll Accrual 1B"/>
    <s v=""/>
    <s v="F7_EN440_PA1B"/>
    <s v="TARGET"/>
    <d v="2018-11-30T00:00:00"/>
    <d v="2018-12-06T00:00:00"/>
    <s v="Yes"/>
    <x v="1"/>
  </r>
  <r>
    <s v="AA"/>
    <s v="CU00"/>
    <s v="JRNL00474692"/>
    <s v="FE44-EN440-6120-5820"/>
    <s v="FE44"/>
    <s v="EN440"/>
    <s v="Non-Corp"/>
    <s v="6120"/>
    <s v="5820"/>
    <s v="582"/>
    <s v=""/>
    <n v="36.33"/>
    <s v="EN440_Payroll Accrual 1B"/>
    <s v=""/>
    <s v="F7_EN440_PA1B"/>
    <s v="TARGET"/>
    <d v="2018-10-31T00:00:00"/>
    <d v="2018-11-07T00:00:00"/>
    <s v="Yes"/>
    <x v="1"/>
  </r>
  <r>
    <s v="AA"/>
    <s v="CU00"/>
    <s v="JRNL00474692"/>
    <s v="FE44-EN440-6120-9350"/>
    <s v="FE44"/>
    <s v="EN440"/>
    <s v="Non-Corp"/>
    <s v="6120"/>
    <s v="9350"/>
    <s v="935"/>
    <s v=""/>
    <n v="7.04"/>
    <s v="EN440_Payroll Accrual 1B"/>
    <s v=""/>
    <s v="F7_EN440_PA1B"/>
    <s v="TARGET"/>
    <d v="2018-10-31T00:00:00"/>
    <d v="2018-11-07T00:00:00"/>
    <s v="Yes"/>
    <x v="1"/>
  </r>
  <r>
    <s v="AA"/>
    <s v="CU00"/>
    <s v="JRNL00474691"/>
    <s v="FE44-EL441-6120-5831"/>
    <s v="FE44"/>
    <s v="EL441"/>
    <s v="Non-Corp"/>
    <s v="6120"/>
    <s v="5831"/>
    <s v="583"/>
    <s v=""/>
    <n v="12.73"/>
    <s v="EL441_Payroll Accrual 1B"/>
    <s v=""/>
    <s v="F7_EL441_PA1B"/>
    <s v="TARGET"/>
    <d v="2018-10-31T00:00:00"/>
    <d v="2018-11-07T00:00:00"/>
    <s v="Yes"/>
    <x v="1"/>
  </r>
  <r>
    <s v="AA"/>
    <s v="CU00"/>
    <s v="JRNL00474691"/>
    <s v="FE44-EL441-6110-5960"/>
    <s v="FE44"/>
    <s v="EL441"/>
    <s v="Non-Corp"/>
    <s v="6110"/>
    <s v="5960"/>
    <s v="596"/>
    <s v=""/>
    <n v="173.01"/>
    <s v="EL441_Payroll Accrual 1A"/>
    <s v=""/>
    <s v="F7_EL441_PA1A"/>
    <s v="TARGET"/>
    <d v="2018-10-31T00:00:00"/>
    <d v="2018-11-07T00:00:00"/>
    <s v="Yes"/>
    <x v="0"/>
  </r>
  <r>
    <s v="AA"/>
    <s v="CU00"/>
    <s v="JRNL00474691"/>
    <s v="FE44-EL441-6110-5820"/>
    <s v="FE44"/>
    <s v="EL441"/>
    <s v="Non-Corp"/>
    <s v="6110"/>
    <s v="5820"/>
    <s v="582"/>
    <s v=""/>
    <n v="96.56"/>
    <s v="EL441_Payroll Accrual 1A"/>
    <s v=""/>
    <s v="F7_EL441_PA1A"/>
    <s v="TARGET"/>
    <d v="2018-10-31T00:00:00"/>
    <d v="2018-11-07T00:00:00"/>
    <s v="Yes"/>
    <x v="0"/>
  </r>
  <r>
    <s v="AA"/>
    <s v="CU00"/>
    <s v="JRNL00474691"/>
    <s v="FE44-EL441-6110-5871"/>
    <s v="FE44"/>
    <s v="EL441"/>
    <s v="Non-Corp"/>
    <s v="6110"/>
    <s v="5871"/>
    <s v="587"/>
    <s v=""/>
    <n v="21.86"/>
    <s v="EL441_Payroll Accrual 1A"/>
    <s v=""/>
    <s v="F7_EL441_PA1A"/>
    <s v="TARGET"/>
    <d v="2018-10-31T00:00:00"/>
    <d v="2018-11-07T00:00:00"/>
    <s v="Yes"/>
    <x v="0"/>
  </r>
  <r>
    <s v="AA"/>
    <s v="CU00"/>
    <s v="JRNL00474691"/>
    <s v="FE44-EL441-6110-5832"/>
    <s v="FE44"/>
    <s v="EL441"/>
    <s v="Non-Corp"/>
    <s v="6110"/>
    <s v="5832"/>
    <s v="583"/>
    <s v=""/>
    <n v="276.93"/>
    <s v="EL441_Payroll Accrual 1A"/>
    <s v=""/>
    <s v="F7_EL441_PA1A"/>
    <s v="TARGET"/>
    <d v="2018-10-31T00:00:00"/>
    <d v="2018-11-07T00:00:00"/>
    <s v="Yes"/>
    <x v="0"/>
  </r>
  <r>
    <s v="AA"/>
    <s v="CU00"/>
    <s v="JRNL00474691"/>
    <s v="FE44-EL441-6110-5932"/>
    <s v="FE44"/>
    <s v="EL441"/>
    <s v="Non-Corp"/>
    <s v="6110"/>
    <s v="5932"/>
    <s v="593"/>
    <s v=""/>
    <n v="4915.8599999999997"/>
    <s v="EL441_Payroll Accrual 1A"/>
    <s v=""/>
    <s v="F7_EL441_PA1A"/>
    <s v="TARGET"/>
    <d v="2018-10-31T00:00:00"/>
    <d v="2018-11-07T00:00:00"/>
    <s v="Yes"/>
    <x v="0"/>
  </r>
  <r>
    <s v="AA"/>
    <s v="CU00"/>
    <s v="JRNL00474691"/>
    <s v="FE44-EL441-6110-5940"/>
    <s v="FE44"/>
    <s v="EL441"/>
    <s v="Non-Corp"/>
    <s v="6110"/>
    <s v="5940"/>
    <s v="594"/>
    <s v=""/>
    <n v="105.62"/>
    <s v="EL441_Payroll Accrual 1A"/>
    <s v=""/>
    <s v="F7_EL441_PA1A"/>
    <s v="TARGET"/>
    <d v="2018-10-31T00:00:00"/>
    <d v="2018-11-07T00:00:00"/>
    <s v="Yes"/>
    <x v="0"/>
  </r>
  <r>
    <s v="AA"/>
    <s v="CU00"/>
    <s v="JRNL00474691"/>
    <s v="FE44-EL441-6110-5931"/>
    <s v="FE44"/>
    <s v="EL441"/>
    <s v="Non-Corp"/>
    <s v="6110"/>
    <s v="5931"/>
    <s v="593"/>
    <s v=""/>
    <n v="77.53"/>
    <s v="EL441_Payroll Accrual 1A"/>
    <s v=""/>
    <s v="F7_EL441_PA1A"/>
    <s v="TARGET"/>
    <d v="2018-10-31T00:00:00"/>
    <d v="2018-11-07T00:00:00"/>
    <s v="Yes"/>
    <x v="0"/>
  </r>
  <r>
    <s v="AA"/>
    <s v="CU00"/>
    <s v="JRNL00474691"/>
    <s v="FE44-EL441-6110-5831"/>
    <s v="FE44"/>
    <s v="EL441"/>
    <s v="Non-Corp"/>
    <s v="6110"/>
    <s v="5831"/>
    <s v="583"/>
    <s v=""/>
    <n v="75.91"/>
    <s v="EL441_Payroll Accrual 1A"/>
    <s v=""/>
    <s v="F7_EL441_PA1A"/>
    <s v="TARGET"/>
    <d v="2018-10-31T00:00:00"/>
    <d v="2018-11-07T00:00:00"/>
    <s v="Yes"/>
    <x v="0"/>
  </r>
  <r>
    <s v="AA"/>
    <s v="CU00"/>
    <s v="JRNL00474691"/>
    <s v="FE44-EL441-6110-5980"/>
    <s v="FE44"/>
    <s v="EL441"/>
    <s v="Non-Corp"/>
    <s v="6110"/>
    <s v="5980"/>
    <s v="598"/>
    <s v=""/>
    <n v="254.88"/>
    <s v="EL441_Payroll Accrual 1A"/>
    <s v=""/>
    <s v="F7_EL441_PA1A"/>
    <s v="TARGET"/>
    <d v="2018-10-31T00:00:00"/>
    <d v="2018-11-07T00:00:00"/>
    <s v="Yes"/>
    <x v="0"/>
  </r>
  <r>
    <s v="AA"/>
    <s v="CU00"/>
    <s v="JRNL00474691"/>
    <s v="FE44-EL441-6110-5860"/>
    <s v="FE44"/>
    <s v="EL441"/>
    <s v="Non-Corp"/>
    <s v="6110"/>
    <s v="5860"/>
    <s v="586"/>
    <s v=""/>
    <n v="173.64"/>
    <s v="EL441_Payroll Accrual 1A"/>
    <s v=""/>
    <s v="F7_EL441_PA1A"/>
    <s v="TARGET"/>
    <d v="2018-10-31T00:00:00"/>
    <d v="2018-11-07T00:00:00"/>
    <s v="Yes"/>
    <x v="0"/>
  </r>
  <r>
    <s v="AA"/>
    <s v="CU00"/>
    <s v="JRNL00474691"/>
    <s v="FE44-EL441-6110-5933"/>
    <s v="FE44"/>
    <s v="EL441"/>
    <s v="Non-Corp"/>
    <s v="6110"/>
    <s v="5933"/>
    <s v="593"/>
    <s v=""/>
    <n v="1367.81"/>
    <s v="EL441_Payroll Accrual 1A"/>
    <s v=""/>
    <s v="F7_EL441_PA1A"/>
    <s v="TARGET"/>
    <d v="2018-10-31T00:00:00"/>
    <d v="2018-11-07T00:00:00"/>
    <s v="Yes"/>
    <x v="0"/>
  </r>
  <r>
    <s v="AA"/>
    <s v="CU00"/>
    <s v="JRNL00476667"/>
    <s v="FE44-EL441-6110-5933"/>
    <s v="FE44"/>
    <s v="EL441"/>
    <s v="Non-Corp"/>
    <s v="6110"/>
    <s v="5933"/>
    <s v="593"/>
    <s v=""/>
    <n v="6629.09"/>
    <s v="EL441_Payroll Accrual 1A"/>
    <s v=""/>
    <s v="F7_EL441_PA1A"/>
    <s v="TARGET"/>
    <d v="2018-11-30T00:00:00"/>
    <d v="2018-12-06T00:00:00"/>
    <s v="Yes"/>
    <x v="0"/>
  </r>
  <r>
    <s v="AA"/>
    <s v="CU00"/>
    <s v="JRNL00476667"/>
    <s v="FE44-EL441-6110-5932"/>
    <s v="FE44"/>
    <s v="EL441"/>
    <s v="Non-Corp"/>
    <s v="6110"/>
    <s v="5932"/>
    <s v="593"/>
    <s v=""/>
    <n v="6518.07"/>
    <s v="EL441_Payroll Accrual 1A"/>
    <s v=""/>
    <s v="F7_EL441_PA1A"/>
    <s v="TARGET"/>
    <d v="2018-11-30T00:00:00"/>
    <d v="2018-12-06T00:00:00"/>
    <s v="Yes"/>
    <x v="0"/>
  </r>
  <r>
    <s v="AA"/>
    <s v="CU00"/>
    <s v="JRNL00476667"/>
    <s v="FE44-EL441-6110-5940"/>
    <s v="FE44"/>
    <s v="EL441"/>
    <s v="Non-Corp"/>
    <s v="6110"/>
    <s v="5940"/>
    <s v="594"/>
    <s v=""/>
    <n v="125.53"/>
    <s v="EL441_Payroll Accrual 1A"/>
    <s v=""/>
    <s v="F7_EL441_PA1A"/>
    <s v="TARGET"/>
    <d v="2018-11-30T00:00:00"/>
    <d v="2018-12-06T00:00:00"/>
    <s v="Yes"/>
    <x v="0"/>
  </r>
  <r>
    <s v="AA"/>
    <s v="CU00"/>
    <s v="JRNL00476667"/>
    <s v="FE44-EL441-6120-5931"/>
    <s v="FE44"/>
    <s v="EL441"/>
    <s v="Non-Corp"/>
    <s v="6120"/>
    <s v="5931"/>
    <s v="593"/>
    <s v=""/>
    <n v="38.04"/>
    <s v="EL441_Payroll Accrual 1B"/>
    <s v=""/>
    <s v="F7_EL441_PA1B"/>
    <s v="TARGET"/>
    <d v="2018-11-30T00:00:00"/>
    <d v="2018-12-06T00:00:00"/>
    <s v="Yes"/>
    <x v="1"/>
  </r>
  <r>
    <s v="AA"/>
    <s v="CU00"/>
    <s v="JRNL00476667"/>
    <s v="FE44-EL441-6120-5831"/>
    <s v="FE44"/>
    <s v="EL441"/>
    <s v="Non-Corp"/>
    <s v="6120"/>
    <s v="5831"/>
    <s v="583"/>
    <s v=""/>
    <n v="14.27"/>
    <s v="EL441_Payroll Accrual 1B"/>
    <s v=""/>
    <s v="F7_EL441_PA1B"/>
    <s v="TARGET"/>
    <d v="2018-11-30T00:00:00"/>
    <d v="2018-12-06T00:00:00"/>
    <s v="Yes"/>
    <x v="1"/>
  </r>
  <r>
    <s v="AA"/>
    <s v="CU00"/>
    <s v="JRNL00476667"/>
    <s v="FE44-EL441-6120-5860"/>
    <s v="FE44"/>
    <s v="EL441"/>
    <s v="Non-Corp"/>
    <s v="6120"/>
    <s v="5860"/>
    <s v="586"/>
    <s v=""/>
    <n v="113.96"/>
    <s v="EL441_Payroll Accrual 1B"/>
    <s v=""/>
    <s v="F7_EL441_PA1B"/>
    <s v="TARGET"/>
    <d v="2018-11-30T00:00:00"/>
    <d v="2018-12-06T00:00:00"/>
    <s v="Yes"/>
    <x v="1"/>
  </r>
  <r>
    <s v="AA"/>
    <s v="CU00"/>
    <s v="JRNL00476667"/>
    <s v="FE44-EL441-6120-5932"/>
    <s v="FE44"/>
    <s v="EL441"/>
    <s v="Non-Corp"/>
    <s v="6120"/>
    <s v="5932"/>
    <s v="593"/>
    <s v=""/>
    <n v="3323.56"/>
    <s v="EL441_Payroll Accrual 1B"/>
    <s v=""/>
    <s v="F7_EL441_PA1B"/>
    <s v="TARGET"/>
    <d v="2018-11-30T00:00:00"/>
    <d v="2018-12-06T00:00:00"/>
    <s v="Yes"/>
    <x v="1"/>
  </r>
  <r>
    <s v="AA"/>
    <s v="CU00"/>
    <s v="JRNL00476667"/>
    <s v="FE44-EL441-6120-5940"/>
    <s v="FE44"/>
    <s v="EL441"/>
    <s v="Non-Corp"/>
    <s v="6120"/>
    <s v="5940"/>
    <s v="594"/>
    <s v=""/>
    <n v="64.010000000000005"/>
    <s v="EL441_Payroll Accrual 1B"/>
    <s v=""/>
    <s v="F7_EL441_PA1B"/>
    <s v="TARGET"/>
    <d v="2018-11-30T00:00:00"/>
    <d v="2018-12-06T00:00:00"/>
    <s v="Yes"/>
    <x v="1"/>
  </r>
  <r>
    <s v="AA"/>
    <s v="CU00"/>
    <s v="JRNL00476667"/>
    <s v="FE44-EL441-6120-5951"/>
    <s v="FE44"/>
    <s v="EL441"/>
    <s v="Non-Corp"/>
    <s v="6120"/>
    <s v="5951"/>
    <s v="595"/>
    <s v=""/>
    <n v="306.18"/>
    <s v="EL441_Payroll Accrual 1B"/>
    <s v=""/>
    <s v="F7_EL441_PA1B"/>
    <s v="TARGET"/>
    <d v="2018-11-30T00:00:00"/>
    <d v="2018-12-06T00:00:00"/>
    <s v="Yes"/>
    <x v="1"/>
  </r>
  <r>
    <s v="AA"/>
    <s v="CU00"/>
    <s v="JRNL00474685"/>
    <s v="FE44-EN440-6420-9260"/>
    <s v="FE44"/>
    <s v="EN440"/>
    <s v="Non-Corp"/>
    <s v="6420"/>
    <s v="9260"/>
    <s v="926"/>
    <s v=""/>
    <n v="660.29"/>
    <s v="Clear EN440 Benefits"/>
    <s v=""/>
    <s v="F5_EN440_B"/>
    <s v="TARGET"/>
    <d v="2018-10-31T00:00:00"/>
    <d v="2018-11-07T00:00:00"/>
    <s v="Yes"/>
    <x v="8"/>
  </r>
  <r>
    <s v="AA"/>
    <s v="CU00"/>
    <s v="JRNL00474685"/>
    <s v="FE44-EN440-6425-9260"/>
    <s v="FE44"/>
    <s v="EN440"/>
    <s v="Non-Corp"/>
    <s v="6425"/>
    <s v="9260"/>
    <s v="926"/>
    <s v=""/>
    <n v="-333.99"/>
    <s v="Clear EN440 Benefits"/>
    <s v=""/>
    <s v="F5_EN440_B"/>
    <s v="TARGET"/>
    <d v="2018-10-31T00:00:00"/>
    <d v="2018-11-07T00:00:00"/>
    <s v="Yes"/>
    <x v="2"/>
  </r>
  <r>
    <s v="AA"/>
    <s v="CU00"/>
    <s v="JRNL00474685"/>
    <s v="FE44-EN440-6430-9260"/>
    <s v="FE44"/>
    <s v="EN440"/>
    <s v="Non-Corp"/>
    <s v="6430"/>
    <s v="9260"/>
    <s v="926"/>
    <s v=""/>
    <n v="103.6"/>
    <s v="Clear EN440 Benefits"/>
    <s v=""/>
    <s v="F5_EN440_B"/>
    <s v="TARGET"/>
    <d v="2018-10-31T00:00:00"/>
    <d v="2018-11-07T00:00:00"/>
    <s v="Yes"/>
    <x v="3"/>
  </r>
  <r>
    <s v="AA"/>
    <s v="CU00"/>
    <s v="JRNL00474685"/>
    <s v="FE44-EN440-6620-9260"/>
    <s v="FE44"/>
    <s v="EN440"/>
    <s v="Non-Corp"/>
    <s v="6620"/>
    <s v="9260"/>
    <s v="926"/>
    <s v=""/>
    <n v="159.94"/>
    <s v="Clear EN440 Benefits"/>
    <s v=""/>
    <s v="F5_EN440_B"/>
    <s v="TARGET"/>
    <d v="2018-10-31T00:00:00"/>
    <d v="2018-11-07T00:00:00"/>
    <s v="Yes"/>
    <x v="5"/>
  </r>
  <r>
    <s v="AA"/>
    <s v="CU00"/>
    <s v="JRNL00474685"/>
    <s v="FE44-EN440-6630-9260"/>
    <s v="FE44"/>
    <s v="EN440"/>
    <s v="Non-Corp"/>
    <s v="6630"/>
    <s v="9260"/>
    <s v="926"/>
    <s v=""/>
    <n v="534.69000000000005"/>
    <s v="Clear EN440 Benefits"/>
    <s v=""/>
    <s v="F5_EN440_B"/>
    <s v="TARGET"/>
    <d v="2018-10-31T00:00:00"/>
    <d v="2018-11-07T00:00:00"/>
    <s v="Yes"/>
    <x v="6"/>
  </r>
  <r>
    <s v="AA"/>
    <s v="CU00"/>
    <s v="JRNL00474685"/>
    <s v="FE44-EN440-6410-9250"/>
    <s v="FE44"/>
    <s v="EN440"/>
    <s v="Non-Corp"/>
    <s v="6410"/>
    <s v="9250"/>
    <s v="925"/>
    <s v=""/>
    <n v="245.95"/>
    <s v="Clear EN440 Benefits"/>
    <s v=""/>
    <s v="F5_EN440_B"/>
    <s v="TARGET"/>
    <d v="2018-10-31T00:00:00"/>
    <d v="2018-11-07T00:00:00"/>
    <s v="Yes"/>
    <x v="7"/>
  </r>
  <r>
    <s v="AA"/>
    <s v="CU00"/>
    <s v="JRNL00472125"/>
    <s v="FE44-EL441-6410-9250"/>
    <s v="FE44"/>
    <s v="EL441"/>
    <s v="Non-Corp"/>
    <s v="6410"/>
    <s v="9250"/>
    <s v="925"/>
    <s v=""/>
    <n v="-455.92"/>
    <s v="EL441_Payroll Accrual 2"/>
    <s v=""/>
    <s v="F7_EL441_PA2"/>
    <s v="JRNL00472104"/>
    <d v="2018-10-31T00:00:00"/>
    <d v="2018-11-07T00:00:00"/>
    <s v="Yes"/>
    <x v="7"/>
  </r>
  <r>
    <s v="AA"/>
    <s v="CU00"/>
    <s v="JRNL00472125"/>
    <s v="FE44-EL441-6420-9260"/>
    <s v="FE44"/>
    <s v="EL441"/>
    <s v="Non-Corp"/>
    <s v="6420"/>
    <s v="9260"/>
    <s v="926"/>
    <s v=""/>
    <n v="-1564.93"/>
    <s v="EL441_Payroll Accrual 2"/>
    <s v=""/>
    <s v="F7_EL441_PA2"/>
    <s v="JRNL00472104"/>
    <d v="2018-10-31T00:00:00"/>
    <d v="2018-11-07T00:00:00"/>
    <s v="Yes"/>
    <x v="8"/>
  </r>
  <r>
    <s v="AA"/>
    <s v="CU00"/>
    <s v="JRNL00472125"/>
    <s v="FE44-EL441-6425-9260"/>
    <s v="FE44"/>
    <s v="EL441"/>
    <s v="Non-Corp"/>
    <s v="6425"/>
    <s v="9260"/>
    <s v="926"/>
    <s v=""/>
    <n v="798.22"/>
    <s v="EL441_Payroll Accrual 2"/>
    <s v=""/>
    <s v="F7_EL441_PA2"/>
    <s v="JRNL00472104"/>
    <d v="2018-10-31T00:00:00"/>
    <d v="2018-11-07T00:00:00"/>
    <s v="Yes"/>
    <x v="2"/>
  </r>
  <r>
    <s v="AA"/>
    <s v="CU00"/>
    <s v="JRNL00472125"/>
    <s v="FE44-EL441-6430-9260"/>
    <s v="FE44"/>
    <s v="EL441"/>
    <s v="Non-Corp"/>
    <s v="6430"/>
    <s v="9260"/>
    <s v="926"/>
    <s v=""/>
    <n v="-245.55"/>
    <s v="EL441_Payroll Accrual 2"/>
    <s v=""/>
    <s v="F7_EL441_PA2"/>
    <s v="JRNL00472104"/>
    <d v="2018-10-31T00:00:00"/>
    <d v="2018-11-07T00:00:00"/>
    <s v="Yes"/>
    <x v="3"/>
  </r>
  <r>
    <s v="AA"/>
    <s v="CU00"/>
    <s v="JRNL00472125"/>
    <s v="FE44-EL441-6490-9260"/>
    <s v="FE44"/>
    <s v="EL441"/>
    <s v="Non-Corp"/>
    <s v="6490"/>
    <s v="9260"/>
    <s v="926"/>
    <s v=""/>
    <n v="-88.69"/>
    <s v="EL441_Payroll Accrual 2"/>
    <s v=""/>
    <s v="F7_EL441_PA2"/>
    <s v="JRNL00472104"/>
    <d v="2018-10-31T00:00:00"/>
    <d v="2018-11-07T00:00:00"/>
    <s v="Yes"/>
    <x v="4"/>
  </r>
  <r>
    <s v="AA"/>
    <s v="CU00"/>
    <s v="JRNL00472125"/>
    <s v="FE44-EL441-6620-9260"/>
    <s v="FE44"/>
    <s v="EL441"/>
    <s v="Non-Corp"/>
    <s v="6620"/>
    <s v="9260"/>
    <s v="926"/>
    <s v=""/>
    <n v="-267.54000000000002"/>
    <s v="EL441_Payroll Accrual 2"/>
    <s v=""/>
    <s v="F7_EL441_PA2"/>
    <s v="JRNL00472104"/>
    <d v="2018-10-31T00:00:00"/>
    <d v="2018-11-07T00:00:00"/>
    <s v="Yes"/>
    <x v="5"/>
  </r>
  <r>
    <s v="AA"/>
    <s v="CU00"/>
    <s v="JRNL00472125"/>
    <s v="FE44-EL441-6630-9260"/>
    <s v="FE44"/>
    <s v="EL441"/>
    <s v="Non-Corp"/>
    <s v="6630"/>
    <s v="9260"/>
    <s v="926"/>
    <s v=""/>
    <n v="-991"/>
    <s v="EL441_Payroll Accrual 2"/>
    <s v=""/>
    <s v="F7_EL441_PA2"/>
    <s v="JRNL00472104"/>
    <d v="2018-10-31T00:00:00"/>
    <d v="2018-11-07T00:00:00"/>
    <s v="Yes"/>
    <x v="6"/>
  </r>
  <r>
    <s v="AA"/>
    <s v="CU00"/>
    <s v="JRNL00474691"/>
    <s v="FE44-EL441-6620-9260"/>
    <s v="FE44"/>
    <s v="EL441"/>
    <s v="Non-Corp"/>
    <s v="6620"/>
    <s v="9260"/>
    <s v="926"/>
    <s v=""/>
    <n v="165.98"/>
    <s v="EL441_Payroll Accrual 2"/>
    <s v=""/>
    <s v="F7_EL441_PA2"/>
    <s v="TARGET"/>
    <d v="2018-10-31T00:00:00"/>
    <d v="2018-11-07T00:00:00"/>
    <s v="Yes"/>
    <x v="5"/>
  </r>
  <r>
    <s v="AA"/>
    <s v="CU00"/>
    <s v="JRNL00474691"/>
    <s v="FE44-EL441-6630-9260"/>
    <s v="FE44"/>
    <s v="EL441"/>
    <s v="Non-Corp"/>
    <s v="6630"/>
    <s v="9260"/>
    <s v="926"/>
    <s v=""/>
    <n v="559.9"/>
    <s v="EL441_Payroll Accrual 2"/>
    <s v=""/>
    <s v="F7_EL441_PA2"/>
    <s v="TARGET"/>
    <d v="2018-10-31T00:00:00"/>
    <d v="2018-11-07T00:00:00"/>
    <s v="Yes"/>
    <x v="6"/>
  </r>
  <r>
    <s v="AA"/>
    <s v="CU00"/>
    <s v="JRNL00474691"/>
    <s v="FE44-EL441-6410-9250"/>
    <s v="FE44"/>
    <s v="EL441"/>
    <s v="Non-Corp"/>
    <s v="6410"/>
    <s v="9250"/>
    <s v="925"/>
    <s v=""/>
    <n v="259.74"/>
    <s v="EL441_Payroll Accrual 2"/>
    <s v=""/>
    <s v="F7_EL441_PA2"/>
    <s v="TARGET"/>
    <d v="2018-10-31T00:00:00"/>
    <d v="2018-11-07T00:00:00"/>
    <s v="Yes"/>
    <x v="7"/>
  </r>
  <r>
    <s v="AA"/>
    <s v="CU00"/>
    <s v="JRNL00474691"/>
    <s v="FE44-EL441-6420-9260"/>
    <s v="FE44"/>
    <s v="EL441"/>
    <s v="Non-Corp"/>
    <s v="6420"/>
    <s v="9260"/>
    <s v="926"/>
    <s v=""/>
    <n v="1131.73"/>
    <s v="EL441_Payroll Accrual 2"/>
    <s v=""/>
    <s v="F7_EL441_PA2"/>
    <s v="TARGET"/>
    <d v="2018-10-31T00:00:00"/>
    <d v="2018-11-07T00:00:00"/>
    <s v="Yes"/>
    <x v="8"/>
  </r>
  <r>
    <s v="AA"/>
    <s v="CU00"/>
    <s v="JRNL00474691"/>
    <s v="FE44-EL441-6425-9260"/>
    <s v="FE44"/>
    <s v="EL441"/>
    <s v="Non-Corp"/>
    <s v="6425"/>
    <s v="9260"/>
    <s v="926"/>
    <s v=""/>
    <n v="-577.46"/>
    <s v="EL441_Payroll Accrual 2"/>
    <s v=""/>
    <s v="F7_EL441_PA2"/>
    <s v="TARGET"/>
    <d v="2018-10-31T00:00:00"/>
    <d v="2018-11-07T00:00:00"/>
    <s v="Yes"/>
    <x v="2"/>
  </r>
  <r>
    <s v="AA"/>
    <s v="CU00"/>
    <s v="JRNL00474691"/>
    <s v="FE44-EL441-6430-9260"/>
    <s v="FE44"/>
    <s v="EL441"/>
    <s v="Non-Corp"/>
    <s v="6430"/>
    <s v="9260"/>
    <s v="926"/>
    <s v=""/>
    <n v="177.58"/>
    <s v="EL441_Payroll Accrual 2"/>
    <s v=""/>
    <s v="F7_EL441_PA2"/>
    <s v="TARGET"/>
    <d v="2018-10-31T00:00:00"/>
    <d v="2018-11-07T00:00:00"/>
    <s v="Yes"/>
    <x v="3"/>
  </r>
  <r>
    <s v="AA"/>
    <s v="CU00"/>
    <s v="JRNL00474691"/>
    <s v="FE44-EL441-6490-9260"/>
    <s v="FE44"/>
    <s v="EL441"/>
    <s v="Non-Corp"/>
    <s v="6490"/>
    <s v="9260"/>
    <s v="926"/>
    <s v=""/>
    <n v="64.599999999999994"/>
    <s v="EL441_Payroll Accrual 2"/>
    <s v=""/>
    <s v="F7_EL441_PA2"/>
    <s v="TARGET"/>
    <d v="2018-10-31T00:00:00"/>
    <d v="2018-11-07T00:00:00"/>
    <s v="Yes"/>
    <x v="4"/>
  </r>
  <r>
    <s v="AA"/>
    <s v="CU00"/>
    <s v="JRNL00476667"/>
    <s v="FE44-EL441-6420-9260"/>
    <s v="FE44"/>
    <s v="EL441"/>
    <s v="Non-Corp"/>
    <s v="6420"/>
    <s v="9260"/>
    <s v="926"/>
    <s v=""/>
    <n v="2170.1"/>
    <s v="EL441_Payroll Accrual 2"/>
    <s v=""/>
    <s v="F7_EL441_PA2"/>
    <s v="TARGET"/>
    <d v="2018-11-30T00:00:00"/>
    <d v="2018-12-06T00:00:00"/>
    <s v="Yes"/>
    <x v="8"/>
  </r>
  <r>
    <s v="AA"/>
    <s v="CU00"/>
    <s v="JRNL00476667"/>
    <s v="FE44-EL441-6430-9260"/>
    <s v="FE44"/>
    <s v="EL441"/>
    <s v="Non-Corp"/>
    <s v="6430"/>
    <s v="9260"/>
    <s v="926"/>
    <s v=""/>
    <n v="340.51"/>
    <s v="EL441_Payroll Accrual 2"/>
    <s v=""/>
    <s v="F7_EL441_PA2"/>
    <s v="TARGET"/>
    <d v="2018-11-30T00:00:00"/>
    <d v="2018-12-06T00:00:00"/>
    <s v="Yes"/>
    <x v="3"/>
  </r>
  <r>
    <s v="AA"/>
    <s v="CU00"/>
    <s v="JRNL00476667"/>
    <s v="FE44-EL441-6620-9260"/>
    <s v="FE44"/>
    <s v="EL441"/>
    <s v="Non-Corp"/>
    <s v="6620"/>
    <s v="9260"/>
    <s v="926"/>
    <s v=""/>
    <n v="416.28"/>
    <s v="EL441_Payroll Accrual 2"/>
    <s v=""/>
    <s v="F7_EL441_PA2"/>
    <s v="TARGET"/>
    <d v="2018-11-30T00:00:00"/>
    <d v="2018-12-06T00:00:00"/>
    <s v="Yes"/>
    <x v="5"/>
  </r>
  <r>
    <s v="AA"/>
    <s v="CU00"/>
    <s v="JRNL00476667"/>
    <s v="FE44-EL441-6630-9260"/>
    <s v="FE44"/>
    <s v="EL441"/>
    <s v="Non-Corp"/>
    <s v="6630"/>
    <s v="9260"/>
    <s v="926"/>
    <s v=""/>
    <n v="1751.51"/>
    <s v="EL441_Payroll Accrual 2"/>
    <s v=""/>
    <s v="F7_EL441_PA2"/>
    <s v="TARGET"/>
    <d v="2018-11-30T00:00:00"/>
    <d v="2018-12-06T00:00:00"/>
    <s v="Yes"/>
    <x v="6"/>
  </r>
  <r>
    <s v="AA"/>
    <s v="CU00"/>
    <s v="JRNL00476667"/>
    <s v="FE44-EL441-6425-9260"/>
    <s v="FE44"/>
    <s v="EL441"/>
    <s v="Non-Corp"/>
    <s v="6425"/>
    <s v="9260"/>
    <s v="926"/>
    <s v=""/>
    <n v="-1047.8599999999999"/>
    <s v="EL441_Payroll Accrual 2"/>
    <s v=""/>
    <s v="F7_EL441_PA2"/>
    <s v="TARGET"/>
    <d v="2018-11-30T00:00:00"/>
    <d v="2018-12-06T00:00:00"/>
    <s v="Yes"/>
    <x v="2"/>
  </r>
  <r>
    <s v="AA"/>
    <s v="CU00"/>
    <s v="JRNL00476667"/>
    <s v="FE44-EL441-6490-9260"/>
    <s v="FE44"/>
    <s v="EL441"/>
    <s v="Non-Corp"/>
    <s v="6490"/>
    <s v="9260"/>
    <s v="926"/>
    <s v=""/>
    <n v="40.200000000000003"/>
    <s v="EL441_Payroll Accrual 2"/>
    <s v=""/>
    <s v="F7_EL441_PA2"/>
    <s v="TARGET"/>
    <d v="2018-11-30T00:00:00"/>
    <d v="2018-12-06T00:00:00"/>
    <s v="Yes"/>
    <x v="4"/>
  </r>
  <r>
    <s v="AA"/>
    <s v="CU00"/>
    <s v="JRNL00476667"/>
    <s v="FE44-EL441-6410-9250"/>
    <s v="FE44"/>
    <s v="EL441"/>
    <s v="Non-Corp"/>
    <s v="6410"/>
    <s v="9250"/>
    <s v="925"/>
    <s v=""/>
    <n v="861.2"/>
    <s v="EL441_Payroll Accrual 2"/>
    <s v=""/>
    <s v="F7_EL441_PA2"/>
    <s v="TARGET"/>
    <d v="2018-11-30T00:00:00"/>
    <d v="2018-12-06T00:00:00"/>
    <s v="Yes"/>
    <x v="7"/>
  </r>
  <r>
    <s v="AA"/>
    <s v="CU00"/>
    <s v="JRNL00474685"/>
    <s v="FE44-EN440-6330-5970"/>
    <s v="FE44"/>
    <s v="EN440"/>
    <s v="Non-Corp"/>
    <s v="6330"/>
    <s v="5970"/>
    <s v="597"/>
    <s v=""/>
    <n v="10.85"/>
    <s v="Clear EN440 Veh Exp (incl Storm Proj)"/>
    <s v=""/>
    <s v="F5_EN440_STRMVEH"/>
    <s v="TARGET"/>
    <d v="2018-10-31T00:00:00"/>
    <d v="2018-11-07T00:00:00"/>
    <s v="Yes"/>
    <x v="16"/>
  </r>
  <r>
    <s v="AA"/>
    <s v="CU00"/>
    <s v="JRNL00474685"/>
    <s v="FE44-EN440-6390-5820"/>
    <s v="FE44"/>
    <s v="EN440"/>
    <s v="Non-Corp"/>
    <s v="6390"/>
    <s v="5820"/>
    <s v="582"/>
    <s v=""/>
    <n v="0.09"/>
    <s v="Clear EN440 Veh Exp (incl Storm Proj)"/>
    <s v=""/>
    <s v="F5_EN440_STRMVEH"/>
    <s v="TARGET"/>
    <d v="2018-10-31T00:00:00"/>
    <d v="2018-11-07T00:00:00"/>
    <s v="Yes"/>
    <x v="18"/>
  </r>
  <r>
    <s v="AA"/>
    <s v="CU00"/>
    <s v="JRNL00474685"/>
    <s v="FE44-EN440-6390-5831"/>
    <s v="FE44"/>
    <s v="EN440"/>
    <s v="Non-Corp"/>
    <s v="6390"/>
    <s v="5831"/>
    <s v="583"/>
    <s v=""/>
    <n v="0.08"/>
    <s v="Clear EN440 Veh Exp (incl Storm Proj)"/>
    <s v=""/>
    <s v="F5_EN440_STRMVEH"/>
    <s v="TARGET"/>
    <d v="2018-10-31T00:00:00"/>
    <d v="2018-11-07T00:00:00"/>
    <s v="Yes"/>
    <x v="18"/>
  </r>
  <r>
    <s v="AA"/>
    <s v="CU00"/>
    <s v="JRNL00474692"/>
    <s v="FE44-EN440-6120-5831"/>
    <s v="FE44"/>
    <s v="EN440"/>
    <s v="Non-Corp"/>
    <s v="6120"/>
    <s v="5831"/>
    <s v="583"/>
    <s v=""/>
    <n v="32.619999999999997"/>
    <s v="EN440_Payroll Accrual 1B"/>
    <s v=""/>
    <s v="F7_EN440_PA1B"/>
    <s v="TARGET"/>
    <d v="2018-10-31T00:00:00"/>
    <d v="2018-11-07T00:00:00"/>
    <s v="Yes"/>
    <x v="1"/>
  </r>
  <r>
    <s v="AA"/>
    <s v="CU00"/>
    <s v="JRNL00474692"/>
    <s v="FE44-EN440-6120-5860"/>
    <s v="FE44"/>
    <s v="EN440"/>
    <s v="Non-Corp"/>
    <s v="6120"/>
    <s v="5860"/>
    <s v="586"/>
    <s v=""/>
    <n v="7.41"/>
    <s v="EN440_Payroll Accrual 1B"/>
    <s v=""/>
    <s v="F7_EN440_PA1B"/>
    <s v="TARGET"/>
    <d v="2018-10-31T00:00:00"/>
    <d v="2018-11-07T00:00:00"/>
    <s v="Yes"/>
    <x v="1"/>
  </r>
  <r>
    <s v="AA"/>
    <s v="CU00"/>
    <s v="JRNL00474692"/>
    <s v="FE44-EN440-6120-5932"/>
    <s v="FE44"/>
    <s v="EN440"/>
    <s v="Non-Corp"/>
    <s v="6120"/>
    <s v="5932"/>
    <s v="593"/>
    <s v=""/>
    <n v="11.12"/>
    <s v="EN440_Payroll Accrual 1B"/>
    <s v=""/>
    <s v="F7_EN440_PA1B"/>
    <s v="TARGET"/>
    <d v="2018-10-31T00:00:00"/>
    <d v="2018-11-07T00:00:00"/>
    <s v="Yes"/>
    <x v="1"/>
  </r>
  <r>
    <s v="AA"/>
    <s v="CU00"/>
    <s v="JRNL00474692"/>
    <s v="FE44-EN440-6120-5970"/>
    <s v="FE44"/>
    <s v="EN440"/>
    <s v="Non-Corp"/>
    <s v="6120"/>
    <s v="5970"/>
    <s v="597"/>
    <s v=""/>
    <n v="67.84"/>
    <s v="EN440_Payroll Accrual 1B"/>
    <s v=""/>
    <s v="F7_EN440_PA1B"/>
    <s v="TARGET"/>
    <d v="2018-10-31T00:00:00"/>
    <d v="2018-11-07T00:00:00"/>
    <s v="Yes"/>
    <x v="1"/>
  </r>
  <r>
    <s v="AA"/>
    <s v="CU00"/>
    <s v="JRNL00474685"/>
    <s v="FE44-EN440-6390-5860"/>
    <s v="FE44"/>
    <s v="EN440"/>
    <s v="Non-Corp"/>
    <s v="6390"/>
    <s v="5860"/>
    <s v="586"/>
    <s v=""/>
    <n v="0.02"/>
    <s v="Clear EN440 Veh Exp (incl Storm Proj)"/>
    <s v=""/>
    <s v="F5_EN440_STRMVEH"/>
    <s v="TARGET"/>
    <d v="2018-10-31T00:00:00"/>
    <d v="2018-11-07T00:00:00"/>
    <s v="Yes"/>
    <x v="18"/>
  </r>
  <r>
    <s v="AA"/>
    <s v="CU00"/>
    <s v="JRNL00474685"/>
    <s v="FE44-EN440-6390-5970"/>
    <s v="FE44"/>
    <s v="EN440"/>
    <s v="Non-Corp"/>
    <s v="6390"/>
    <s v="5970"/>
    <s v="597"/>
    <s v=""/>
    <n v="0.16"/>
    <s v="Clear EN440 Veh Exp (incl Storm Proj)"/>
    <s v=""/>
    <s v="F5_EN440_STRMVEH"/>
    <s v="TARGET"/>
    <d v="2018-10-31T00:00:00"/>
    <d v="2018-11-07T00:00:00"/>
    <s v="Yes"/>
    <x v="18"/>
  </r>
  <r>
    <s v="AA"/>
    <s v="CU00"/>
    <s v="JRNL00474685"/>
    <s v="FE44-EN440-6320-5932"/>
    <s v="FE44"/>
    <s v="EN440"/>
    <s v="Non-Corp"/>
    <s v="6320"/>
    <s v="5932"/>
    <s v="593"/>
    <s v=""/>
    <n v="13.56"/>
    <s v="Clear EN440 Veh Exp (incl Storm Proj)"/>
    <s v=""/>
    <s v="F5_EN440_STRMVEH"/>
    <s v="TARGET"/>
    <d v="2018-10-31T00:00:00"/>
    <d v="2018-11-07T00:00:00"/>
    <s v="Yes"/>
    <x v="22"/>
  </r>
  <r>
    <s v="AA"/>
    <s v="CU00"/>
    <s v="JRNL00474685"/>
    <s v="FE44-EN440-6320-5970"/>
    <s v="FE44"/>
    <s v="EN440"/>
    <s v="Non-Corp"/>
    <s v="6320"/>
    <s v="5970"/>
    <s v="597"/>
    <s v=""/>
    <n v="82.7"/>
    <s v="Clear EN440 Veh Exp (incl Storm Proj)"/>
    <s v=""/>
    <s v="F5_EN440_STRMVEH"/>
    <s v="TARGET"/>
    <d v="2018-10-31T00:00:00"/>
    <d v="2018-11-07T00:00:00"/>
    <s v="Yes"/>
    <x v="22"/>
  </r>
  <r>
    <s v="AA"/>
    <s v="CU00"/>
    <s v="JRNL00474685"/>
    <s v="FE44-EN440-6330-5831"/>
    <s v="FE44"/>
    <s v="EN440"/>
    <s v="Non-Corp"/>
    <s v="6330"/>
    <s v="5831"/>
    <s v="583"/>
    <s v=""/>
    <n v="5.22"/>
    <s v="Clear EN440 Veh Exp (incl Storm Proj)"/>
    <s v=""/>
    <s v="F5_EN440_STRMVEH"/>
    <s v="TARGET"/>
    <d v="2018-10-31T00:00:00"/>
    <d v="2018-11-07T00:00:00"/>
    <s v="Yes"/>
    <x v="16"/>
  </r>
  <r>
    <s v="AA"/>
    <s v="CU00"/>
    <s v="JRNL00474685"/>
    <s v="FE44-EN440-6330-5820"/>
    <s v="FE44"/>
    <s v="EN440"/>
    <s v="Non-Corp"/>
    <s v="6330"/>
    <s v="5820"/>
    <s v="582"/>
    <s v=""/>
    <n v="5.81"/>
    <s v="Clear EN440 Veh Exp (incl Storm Proj)"/>
    <s v=""/>
    <s v="F5_EN440_STRMVEH"/>
    <s v="TARGET"/>
    <d v="2018-10-31T00:00:00"/>
    <d v="2018-11-07T00:00:00"/>
    <s v="Yes"/>
    <x v="16"/>
  </r>
  <r>
    <s v="AA"/>
    <s v="CU00"/>
    <s v="JRNL00474685"/>
    <s v="FE44-EN440-6330-5860"/>
    <s v="FE44"/>
    <s v="EN440"/>
    <s v="Non-Corp"/>
    <s v="6330"/>
    <s v="5860"/>
    <s v="586"/>
    <s v=""/>
    <n v="1.19"/>
    <s v="Clear EN440 Veh Exp (incl Storm Proj)"/>
    <s v=""/>
    <s v="F5_EN440_STRMVEH"/>
    <s v="TARGET"/>
    <d v="2018-10-31T00:00:00"/>
    <d v="2018-11-07T00:00:00"/>
    <s v="Yes"/>
    <x v="16"/>
  </r>
  <r>
    <s v="AA"/>
    <s v="CU00"/>
    <s v="JRNL00474685"/>
    <s v="FE44-EN440-6330-5932"/>
    <s v="FE44"/>
    <s v="EN440"/>
    <s v="Non-Corp"/>
    <s v="6330"/>
    <s v="5932"/>
    <s v="593"/>
    <s v=""/>
    <n v="1.78"/>
    <s v="Clear EN440 Veh Exp (incl Storm Proj)"/>
    <s v=""/>
    <s v="F5_EN440_STRMVEH"/>
    <s v="TARGET"/>
    <d v="2018-10-31T00:00:00"/>
    <d v="2018-11-07T00:00:00"/>
    <s v="Yes"/>
    <x v="16"/>
  </r>
  <r>
    <s v="AA"/>
    <s v="CU00"/>
    <s v="JRNL00474685"/>
    <s v="FE44-EN440-6310-5831"/>
    <s v="FE44"/>
    <s v="EN440"/>
    <s v="Non-Corp"/>
    <s v="6310"/>
    <s v="5831"/>
    <s v="583"/>
    <s v=""/>
    <n v="25.95"/>
    <s v="Clear EN440 Veh Exp (incl Storm Proj)"/>
    <s v=""/>
    <s v="F5_EN440_STRMVEH"/>
    <s v="TARGET"/>
    <d v="2018-10-31T00:00:00"/>
    <d v="2018-11-07T00:00:00"/>
    <s v="Yes"/>
    <x v="12"/>
  </r>
  <r>
    <s v="AA"/>
    <s v="CU00"/>
    <s v="JRNL00474685"/>
    <s v="FE44-EN440-6310-5932"/>
    <s v="FE44"/>
    <s v="EN440"/>
    <s v="Non-Corp"/>
    <s v="6310"/>
    <s v="5932"/>
    <s v="593"/>
    <s v=""/>
    <n v="8.85"/>
    <s v="Clear EN440 Veh Exp (incl Storm Proj)"/>
    <s v=""/>
    <s v="F5_EN440_STRMVEH"/>
    <s v="TARGET"/>
    <d v="2018-10-31T00:00:00"/>
    <d v="2018-11-07T00:00:00"/>
    <s v="Yes"/>
    <x v="12"/>
  </r>
  <r>
    <s v="AA"/>
    <s v="CU00"/>
    <s v="JRNL00474685"/>
    <s v="FE44-EN440-6310-5970"/>
    <s v="FE44"/>
    <s v="EN440"/>
    <s v="Non-Corp"/>
    <s v="6310"/>
    <s v="5970"/>
    <s v="597"/>
    <s v=""/>
    <n v="53.96"/>
    <s v="Clear EN440 Veh Exp (incl Storm Proj)"/>
    <s v=""/>
    <s v="F5_EN440_STRMVEH"/>
    <s v="TARGET"/>
    <d v="2018-10-31T00:00:00"/>
    <d v="2018-11-07T00:00:00"/>
    <s v="Yes"/>
    <x v="12"/>
  </r>
  <r>
    <s v="AA"/>
    <s v="CU00"/>
    <s v="JRNL00474685"/>
    <s v="FE44-EN440-6320-5820"/>
    <s v="FE44"/>
    <s v="EN440"/>
    <s v="Non-Corp"/>
    <s v="6320"/>
    <s v="5820"/>
    <s v="582"/>
    <s v=""/>
    <n v="44.29"/>
    <s v="Clear EN440 Veh Exp (incl Storm Proj)"/>
    <s v=""/>
    <s v="F5_EN440_STRMVEH"/>
    <s v="TARGET"/>
    <d v="2018-10-31T00:00:00"/>
    <d v="2018-11-07T00:00:00"/>
    <s v="Yes"/>
    <x v="22"/>
  </r>
  <r>
    <s v="AA"/>
    <s v="CU00"/>
    <s v="JRNL00474685"/>
    <s v="FE44-EN440-6320-5860"/>
    <s v="FE44"/>
    <s v="EN440"/>
    <s v="Non-Corp"/>
    <s v="6320"/>
    <s v="5860"/>
    <s v="586"/>
    <s v=""/>
    <n v="9.0399999999999991"/>
    <s v="Clear EN440 Veh Exp (incl Storm Proj)"/>
    <s v=""/>
    <s v="F5_EN440_STRMVEH"/>
    <s v="TARGET"/>
    <d v="2018-10-31T00:00:00"/>
    <d v="2018-11-07T00:00:00"/>
    <s v="Yes"/>
    <x v="22"/>
  </r>
  <r>
    <s v="AA"/>
    <s v="CU00"/>
    <s v="JRNL00474685"/>
    <s v="FE44-EN440-6320-5831"/>
    <s v="FE44"/>
    <s v="EN440"/>
    <s v="Non-Corp"/>
    <s v="6320"/>
    <s v="5831"/>
    <s v="583"/>
    <s v=""/>
    <n v="39.770000000000003"/>
    <s v="Clear EN440 Veh Exp (incl Storm Proj)"/>
    <s v=""/>
    <s v="F5_EN440_STRMVEH"/>
    <s v="TARGET"/>
    <d v="2018-10-31T00:00:00"/>
    <d v="2018-11-07T00:00:00"/>
    <s v="Yes"/>
    <x v="22"/>
  </r>
  <r>
    <s v="AA"/>
    <s v="CU00"/>
    <s v="JRNL00474685"/>
    <s v="FE44-EN440-6310-5820"/>
    <s v="FE44"/>
    <s v="EN440"/>
    <s v="Non-Corp"/>
    <s v="6310"/>
    <s v="5820"/>
    <s v="582"/>
    <s v=""/>
    <n v="28.9"/>
    <s v="Clear EN440 Veh Exp (incl Storm Proj)"/>
    <s v=""/>
    <s v="F5_EN440_STRMVEH"/>
    <s v="TARGET"/>
    <d v="2018-10-31T00:00:00"/>
    <d v="2018-11-07T00:00:00"/>
    <s v="Yes"/>
    <x v="12"/>
  </r>
  <r>
    <s v="AA"/>
    <s v="CU00"/>
    <s v="JRNL00474685"/>
    <s v="FE44-EN440-6310-5860"/>
    <s v="FE44"/>
    <s v="EN440"/>
    <s v="Non-Corp"/>
    <s v="6310"/>
    <s v="5860"/>
    <s v="586"/>
    <s v=""/>
    <n v="5.9"/>
    <s v="Clear EN440 Veh Exp (incl Storm Proj)"/>
    <s v=""/>
    <s v="F5_EN440_STRMVEH"/>
    <s v="TARGET"/>
    <d v="2018-10-31T00:00:00"/>
    <d v="2018-11-07T00:00:00"/>
    <s v="Yes"/>
    <x v="12"/>
  </r>
  <r>
    <s v="AA"/>
    <s v="CU00"/>
    <s v="JRNL00476659"/>
    <s v="FE44-WH440-6410-9250"/>
    <s v="FE44"/>
    <s v="WH440"/>
    <s v="Non-Corp"/>
    <s v="6410"/>
    <s v="9250"/>
    <s v="925"/>
    <s v=""/>
    <n v="1.94"/>
    <s v="Clear WH440 Storm Benefits (incl storm)"/>
    <s v=""/>
    <s v="4FF_WH440_STRMB"/>
    <s v="TARGET"/>
    <d v="2018-11-30T00:00:00"/>
    <d v="2018-12-06T00:00:00"/>
    <s v="Yes"/>
    <x v="7"/>
  </r>
  <r>
    <s v="AA"/>
    <s v="CU00"/>
    <s v="JRNL00476659"/>
    <s v="FE44-WH440-6310-5800"/>
    <s v="FE44"/>
    <s v="WH440"/>
    <s v="Non-Corp"/>
    <s v="6310"/>
    <s v="5800"/>
    <s v="580"/>
    <s v=""/>
    <n v="2.02"/>
    <s v="Clear WH440 Veh (incl storm)"/>
    <s v=""/>
    <s v="4FF_WH440_STRMV"/>
    <s v="TARGET"/>
    <d v="2018-11-30T00:00:00"/>
    <d v="2018-12-06T00:00:00"/>
    <s v="Yes"/>
    <x v="12"/>
  </r>
  <r>
    <s v="AA"/>
    <s v="CU00"/>
    <s v="JRNL00474683"/>
    <s v="FE44-WH440-6425-9260"/>
    <s v="FE44"/>
    <s v="WH440"/>
    <s v="Non-Corp"/>
    <s v="6425"/>
    <s v="9260"/>
    <s v="926"/>
    <s v=""/>
    <n v="-28.51"/>
    <s v="Clear WH440 Storm Benefits (incl storm)"/>
    <s v=""/>
    <s v="4FF_WH440_STRMB"/>
    <s v="TARGET"/>
    <d v="2018-10-31T00:00:00"/>
    <d v="2018-11-07T00:00:00"/>
    <s v="Yes"/>
    <x v="2"/>
  </r>
  <r>
    <s v="AA"/>
    <s v="CU00"/>
    <s v="JRNL00476659"/>
    <s v="FE44-WH440-6630-9260"/>
    <s v="FE44"/>
    <s v="WH440"/>
    <s v="Non-Corp"/>
    <s v="6630"/>
    <s v="9260"/>
    <s v="926"/>
    <s v=""/>
    <n v="41.66"/>
    <s v="Clear WH440 Storm Benefits (incl storm)"/>
    <s v=""/>
    <s v="4FF_WH440_STRMB"/>
    <s v="TARGET"/>
    <d v="2018-11-30T00:00:00"/>
    <d v="2018-12-06T00:00:00"/>
    <s v="Yes"/>
    <x v="6"/>
  </r>
  <r>
    <s v="AA"/>
    <s v="CU00"/>
    <s v="JRNL00476659"/>
    <s v="FE44-WH440-6420-9260"/>
    <s v="FE44"/>
    <s v="WH440"/>
    <s v="Non-Corp"/>
    <s v="6420"/>
    <s v="9260"/>
    <s v="926"/>
    <s v=""/>
    <n v="136.63999999999999"/>
    <s v="Clear WH440 Storm Benefits (incl storm)"/>
    <s v=""/>
    <s v="4FF_WH440_STRMB"/>
    <s v="TARGET"/>
    <d v="2018-11-30T00:00:00"/>
    <d v="2018-12-06T00:00:00"/>
    <s v="Yes"/>
    <x v="8"/>
  </r>
  <r>
    <s v="AA"/>
    <s v="CU00"/>
    <s v="JRNL00476659"/>
    <s v="FE44-WH440-6425-9260"/>
    <s v="FE44"/>
    <s v="WH440"/>
    <s v="Non-Corp"/>
    <s v="6425"/>
    <s v="9260"/>
    <s v="926"/>
    <s v=""/>
    <n v="-28.51"/>
    <s v="Clear WH440 Storm Benefits (incl storm)"/>
    <s v=""/>
    <s v="4FF_WH440_STRMB"/>
    <s v="TARGET"/>
    <d v="2018-11-30T00:00:00"/>
    <d v="2018-12-06T00:00:00"/>
    <s v="Yes"/>
    <x v="2"/>
  </r>
  <r>
    <s v="AA"/>
    <s v="CU00"/>
    <s v="JRNL00476659"/>
    <s v="FE44-WH440-6430-9260"/>
    <s v="FE44"/>
    <s v="WH440"/>
    <s v="Non-Corp"/>
    <s v="6430"/>
    <s v="9260"/>
    <s v="926"/>
    <s v=""/>
    <n v="21.44"/>
    <s v="Clear WH440 Storm Benefits (incl storm)"/>
    <s v=""/>
    <s v="4FF_WH440_STRMB"/>
    <s v="TARGET"/>
    <d v="2018-11-30T00:00:00"/>
    <d v="2018-12-06T00:00:00"/>
    <s v="Yes"/>
    <x v="3"/>
  </r>
  <r>
    <s v="AA"/>
    <s v="CU00"/>
    <s v="JRNL00476659"/>
    <s v="FE44-WH440-6490-9260"/>
    <s v="FE44"/>
    <s v="WH440"/>
    <s v="Non-Corp"/>
    <s v="6490"/>
    <s v="9260"/>
    <s v="926"/>
    <s v=""/>
    <n v="4.2699999999999996"/>
    <s v="Clear WH440 Storm Benefits (incl storm)"/>
    <s v=""/>
    <s v="4FF_WH440_STRMB"/>
    <s v="TARGET"/>
    <d v="2018-11-30T00:00:00"/>
    <d v="2018-12-06T00:00:00"/>
    <s v="Yes"/>
    <x v="4"/>
  </r>
  <r>
    <s v="AA"/>
    <s v="CU00"/>
    <s v="JRNL00476659"/>
    <s v="FE44-WH440-6620-9260"/>
    <s v="FE44"/>
    <s v="WH440"/>
    <s v="Non-Corp"/>
    <s v="6620"/>
    <s v="9260"/>
    <s v="926"/>
    <s v=""/>
    <n v="16.59"/>
    <s v="Clear WH440 Storm Benefits (incl storm)"/>
    <s v=""/>
    <s v="4FF_WH440_STRMB"/>
    <s v="TARGET"/>
    <d v="2018-11-30T00:00:00"/>
    <d v="2018-12-06T00:00:00"/>
    <s v="Yes"/>
    <x v="5"/>
  </r>
  <r>
    <s v="AA"/>
    <s v="CU00"/>
    <s v="JRNL00476659"/>
    <s v="FE44-WH440-6390-5800"/>
    <s v="FE44"/>
    <s v="WH440"/>
    <s v="Non-Corp"/>
    <s v="6390"/>
    <s v="5800"/>
    <s v="580"/>
    <s v=""/>
    <n v="111.09"/>
    <s v="Clear WH440 Veh (incl storm)"/>
    <s v=""/>
    <s v="4FF_WH440_STRMV"/>
    <s v="TARGET"/>
    <d v="2018-11-30T00:00:00"/>
    <d v="2018-12-06T00:00:00"/>
    <s v="Yes"/>
    <x v="18"/>
  </r>
  <r>
    <s v="AA"/>
    <s v="CU00"/>
    <s v="JRNL00476659"/>
    <s v="FE44-WH440-6330-5800"/>
    <s v="FE44"/>
    <s v="WH440"/>
    <s v="Non-Corp"/>
    <s v="6330"/>
    <s v="5800"/>
    <s v="580"/>
    <s v=""/>
    <n v="2.93"/>
    <s v="Clear WH440 Veh (incl storm)"/>
    <s v=""/>
    <s v="4FF_WH440_STRMV"/>
    <s v="TARGET"/>
    <d v="2018-11-30T00:00:00"/>
    <d v="2018-12-06T00:00:00"/>
    <s v="Yes"/>
    <x v="16"/>
  </r>
  <r>
    <s v="AA"/>
    <s v="CU00"/>
    <s v="JRNL00474683"/>
    <s v="FE44-WH440-6310-5800"/>
    <s v="FE44"/>
    <s v="WH440"/>
    <s v="Non-Corp"/>
    <s v="6310"/>
    <s v="5800"/>
    <s v="580"/>
    <s v=""/>
    <n v="5.73"/>
    <s v="Clear WH440 Veh (incl storm)"/>
    <s v=""/>
    <s v="4FF_WH440_STRMV"/>
    <s v="TARGET"/>
    <d v="2018-10-31T00:00:00"/>
    <d v="2018-11-07T00:00:00"/>
    <s v="Yes"/>
    <x v="12"/>
  </r>
  <r>
    <s v="AA"/>
    <s v="CU00"/>
    <s v="JRNL00474683"/>
    <s v="FE44-WH440-6330-5800"/>
    <s v="FE44"/>
    <s v="WH440"/>
    <s v="Non-Corp"/>
    <s v="6330"/>
    <s v="5800"/>
    <s v="580"/>
    <s v=""/>
    <n v="2.69"/>
    <s v="Clear WH440 Veh (incl storm)"/>
    <s v=""/>
    <s v="4FF_WH440_STRMV"/>
    <s v="TARGET"/>
    <d v="2018-10-31T00:00:00"/>
    <d v="2018-11-07T00:00:00"/>
    <s v="Yes"/>
    <x v="16"/>
  </r>
  <r>
    <s v="AA"/>
    <s v="CU00"/>
    <s v="JRNL00474683"/>
    <s v="FE44-WH440-6410-9250"/>
    <s v="FE44"/>
    <s v="WH440"/>
    <s v="Non-Corp"/>
    <s v="6410"/>
    <s v="9250"/>
    <s v="925"/>
    <s v=""/>
    <n v="1.94"/>
    <s v="Clear WH440 Storm Benefits (incl storm)"/>
    <s v=""/>
    <s v="4FF_WH440_STRMB"/>
    <s v="TARGET"/>
    <d v="2018-10-31T00:00:00"/>
    <d v="2018-11-07T00:00:00"/>
    <s v="Yes"/>
    <x v="7"/>
  </r>
  <r>
    <s v="AA"/>
    <s v="CU00"/>
    <s v="JRNL00474683"/>
    <s v="FE44-WH440-6420-9260"/>
    <s v="FE44"/>
    <s v="WH440"/>
    <s v="Non-Corp"/>
    <s v="6420"/>
    <s v="9260"/>
    <s v="926"/>
    <s v=""/>
    <n v="136.63999999999999"/>
    <s v="Clear WH440 Storm Benefits (incl storm)"/>
    <s v=""/>
    <s v="4FF_WH440_STRMB"/>
    <s v="TARGET"/>
    <d v="2018-10-31T00:00:00"/>
    <d v="2018-11-07T00:00:00"/>
    <s v="Yes"/>
    <x v="8"/>
  </r>
  <r>
    <s v="AA"/>
    <s v="CU00"/>
    <s v="JRNL00474683"/>
    <s v="FE44-WH440-6430-9260"/>
    <s v="FE44"/>
    <s v="WH440"/>
    <s v="Non-Corp"/>
    <s v="6430"/>
    <s v="9260"/>
    <s v="926"/>
    <s v=""/>
    <n v="21.44"/>
    <s v="Clear WH440 Storm Benefits (incl storm)"/>
    <s v=""/>
    <s v="4FF_WH440_STRMB"/>
    <s v="TARGET"/>
    <d v="2018-10-31T00:00:00"/>
    <d v="2018-11-07T00:00:00"/>
    <s v="Yes"/>
    <x v="3"/>
  </r>
  <r>
    <s v="AA"/>
    <s v="CU00"/>
    <s v="JRNL00474683"/>
    <s v="FE44-WH440-6490-9260"/>
    <s v="FE44"/>
    <s v="WH440"/>
    <s v="Non-Corp"/>
    <s v="6490"/>
    <s v="9260"/>
    <s v="926"/>
    <s v=""/>
    <n v="4.2699999999999996"/>
    <s v="Clear WH440 Storm Benefits (incl storm)"/>
    <s v=""/>
    <s v="4FF_WH440_STRMB"/>
    <s v="TARGET"/>
    <d v="2018-10-31T00:00:00"/>
    <d v="2018-11-07T00:00:00"/>
    <s v="Yes"/>
    <x v="4"/>
  </r>
  <r>
    <s v="AA"/>
    <s v="CU00"/>
    <s v="JRNL00474683"/>
    <s v="FE44-WH440-6620-9260"/>
    <s v="FE44"/>
    <s v="WH440"/>
    <s v="Non-Corp"/>
    <s v="6620"/>
    <s v="9260"/>
    <s v="926"/>
    <s v=""/>
    <n v="17.399999999999999"/>
    <s v="Clear WH440 Storm Benefits (incl storm)"/>
    <s v=""/>
    <s v="4FF_WH440_STRMB"/>
    <s v="TARGET"/>
    <d v="2018-10-31T00:00:00"/>
    <d v="2018-11-07T00:00:00"/>
    <s v="Yes"/>
    <x v="5"/>
  </r>
  <r>
    <s v="AA"/>
    <s v="CU00"/>
    <s v="JRNL00474683"/>
    <s v="FE44-WH440-6630-9260"/>
    <s v="FE44"/>
    <s v="WH440"/>
    <s v="Non-Corp"/>
    <s v="6630"/>
    <s v="9260"/>
    <s v="926"/>
    <s v=""/>
    <n v="41.99"/>
    <s v="Clear WH440 Storm Benefits (incl storm)"/>
    <s v=""/>
    <s v="4FF_WH440_STRMB"/>
    <s v="TARGET"/>
    <d v="2018-10-31T00:00:00"/>
    <d v="2018-11-07T00:00:00"/>
    <s v="Yes"/>
    <x v="6"/>
  </r>
  <r>
    <s v="AA"/>
    <s v="CU00"/>
    <s v="JRNL00476652"/>
    <s v="FE44-WH440-6110-5800"/>
    <s v="FE44"/>
    <s v="WH440"/>
    <s v="Non-Corp"/>
    <s v="6110"/>
    <s v="5800"/>
    <s v="580"/>
    <s v=""/>
    <n v="776.27"/>
    <s v="Clear WH440 Fixed Pay Dept"/>
    <s v=""/>
    <s v="4FF_WH440_P"/>
    <s v="TARGET"/>
    <d v="2018-11-30T00:00:00"/>
    <d v="2018-12-06T00:00:00"/>
    <s v="Yes"/>
    <x v="0"/>
  </r>
  <r>
    <s v="AA"/>
    <s v="CU00"/>
    <s v="JRNL00476652"/>
    <s v="FE44-WH440-6240-5800"/>
    <s v="FE44"/>
    <s v="WH440"/>
    <s v="Non-Corp"/>
    <s v="6240"/>
    <s v="5800"/>
    <s v="580"/>
    <s v=""/>
    <n v="23.23"/>
    <s v="Clear WH440 Fixed Dept (excl veh)"/>
    <s v=""/>
    <s v="4FF_WH440_DXV"/>
    <s v="TARGET"/>
    <d v="2018-11-30T00:00:00"/>
    <d v="2018-12-06T00:00:00"/>
    <s v="Yes"/>
    <x v="14"/>
  </r>
  <r>
    <s v="AA"/>
    <s v="CU00"/>
    <s v="JRNL00474676"/>
    <s v="FE44-WH440-6110-5800"/>
    <s v="FE44"/>
    <s v="WH440"/>
    <s v="Non-Corp"/>
    <s v="6110"/>
    <s v="5800"/>
    <s v="580"/>
    <s v=""/>
    <n v="776.27"/>
    <s v="Clear WH440 Fixed Pay Dept"/>
    <s v=""/>
    <s v="4FF_WH440_P"/>
    <s v="TARGET"/>
    <d v="2018-10-31T00:00:00"/>
    <d v="2018-11-07T00:00:00"/>
    <s v="Yes"/>
    <x v="0"/>
  </r>
  <r>
    <s v="AA"/>
    <s v="CU00"/>
    <s v="JRNL00476661"/>
    <s v="FE44-EL441-6290-5820"/>
    <s v="FE44"/>
    <s v="EL441"/>
    <s v="Non-Corp"/>
    <s v="6290"/>
    <s v="5820"/>
    <s v="582"/>
    <s v=""/>
    <n v="3.06"/>
    <s v="Clear EL441 Py and 62s (excl Storm Proj)"/>
    <s v=""/>
    <s v="F5_EL441_STRMPYD"/>
    <s v="TARGET"/>
    <d v="2018-11-30T00:00:00"/>
    <d v="2018-12-06T00:00:00"/>
    <s v="Yes"/>
    <x v="11"/>
  </r>
  <r>
    <s v="AA"/>
    <s v="CU00"/>
    <s v="JRNL00476661"/>
    <s v="FE44-EL441-6290-5931"/>
    <s v="FE44"/>
    <s v="EL441"/>
    <s v="Non-Corp"/>
    <s v="6290"/>
    <s v="5931"/>
    <s v="593"/>
    <s v=""/>
    <n v="8.14"/>
    <s v="Clear EL441 Py and 62s (excl Storm Proj)"/>
    <s v=""/>
    <s v="F5_EL441_STRMPYD"/>
    <s v="TARGET"/>
    <d v="2018-11-30T00:00:00"/>
    <d v="2018-12-06T00:00:00"/>
    <s v="Yes"/>
    <x v="11"/>
  </r>
  <r>
    <s v="AA"/>
    <s v="CU00"/>
    <s v="JRNL00476661"/>
    <s v="FE44-EL441-6290-5933"/>
    <s v="FE44"/>
    <s v="EL441"/>
    <s v="Non-Corp"/>
    <s v="6290"/>
    <s v="5933"/>
    <s v="593"/>
    <s v=""/>
    <n v="723.69"/>
    <s v="Clear EL441 Py and 62s (excl Storm Proj)"/>
    <s v=""/>
    <s v="F5_EL441_STRMPYD"/>
    <s v="TARGET"/>
    <d v="2018-11-30T00:00:00"/>
    <d v="2018-12-06T00:00:00"/>
    <s v="Yes"/>
    <x v="11"/>
  </r>
  <r>
    <s v="AA"/>
    <s v="CU00"/>
    <s v="JRNL00476661"/>
    <s v="FE44-EL441-6290-5860"/>
    <s v="FE44"/>
    <s v="EL441"/>
    <s v="Non-Corp"/>
    <s v="6290"/>
    <s v="5860"/>
    <s v="586"/>
    <s v=""/>
    <n v="24.4"/>
    <s v="Clear EL441 Py and 62s (excl Storm Proj)"/>
    <s v=""/>
    <s v="F5_EL441_STRMPYD"/>
    <s v="TARGET"/>
    <d v="2018-11-30T00:00:00"/>
    <d v="2018-12-06T00:00:00"/>
    <s v="Yes"/>
    <x v="11"/>
  </r>
  <r>
    <s v="AA"/>
    <s v="CU00"/>
    <s v="JRNL00476661"/>
    <s v="FE44-EL441-6290-5951"/>
    <s v="FE44"/>
    <s v="EL441"/>
    <s v="Non-Corp"/>
    <s v="6290"/>
    <s v="5951"/>
    <s v="595"/>
    <s v=""/>
    <n v="65.55"/>
    <s v="Clear EL441 Py and 62s (excl Storm Proj)"/>
    <s v=""/>
    <s v="F5_EL441_STRMPYD"/>
    <s v="TARGET"/>
    <d v="2018-11-30T00:00:00"/>
    <d v="2018-12-06T00:00:00"/>
    <s v="Yes"/>
    <x v="11"/>
  </r>
  <r>
    <s v="AA"/>
    <s v="CU00"/>
    <s v="JRNL00476661"/>
    <s v="FE44-EL441-6250-5940"/>
    <s v="FE44"/>
    <s v="EL441"/>
    <s v="Non-Corp"/>
    <s v="6250"/>
    <s v="5940"/>
    <s v="594"/>
    <s v=""/>
    <n v="3.31"/>
    <s v="Clear EL441 Py and 62s (excl Storm Proj)"/>
    <s v=""/>
    <s v="F5_EL441_STRMPYD"/>
    <s v="TARGET"/>
    <d v="2018-11-30T00:00:00"/>
    <d v="2018-12-06T00:00:00"/>
    <s v="Yes"/>
    <x v="19"/>
  </r>
  <r>
    <s v="AA"/>
    <s v="CU00"/>
    <s v="JRNL00476661"/>
    <s v="FE44-EL441-6250-5820"/>
    <s v="FE44"/>
    <s v="EL441"/>
    <s v="Non-Corp"/>
    <s v="6250"/>
    <s v="5820"/>
    <s v="582"/>
    <s v=""/>
    <n v="0.74"/>
    <s v="Clear EL441 Py and 62s (excl Storm Proj)"/>
    <s v=""/>
    <s v="F5_EL441_STRMPYD"/>
    <s v="TARGET"/>
    <d v="2018-11-30T00:00:00"/>
    <d v="2018-12-06T00:00:00"/>
    <s v="Yes"/>
    <x v="19"/>
  </r>
  <r>
    <s v="AA"/>
    <s v="CU00"/>
    <s v="JRNL00476661"/>
    <s v="FE44-EL441-6290-5832"/>
    <s v="FE44"/>
    <s v="EL441"/>
    <s v="Non-Corp"/>
    <s v="6290"/>
    <s v="5832"/>
    <s v="583"/>
    <s v=""/>
    <n v="41.58"/>
    <s v="Clear EL441 Py and 62s (excl Storm Proj)"/>
    <s v=""/>
    <s v="F5_EL441_STRMPYD"/>
    <s v="TARGET"/>
    <d v="2018-11-30T00:00:00"/>
    <d v="2018-12-06T00:00:00"/>
    <s v="Yes"/>
    <x v="11"/>
  </r>
  <r>
    <s v="AA"/>
    <s v="CU00"/>
    <s v="JRNL00476661"/>
    <s v="FE44-EL441-6290-5940"/>
    <s v="FE44"/>
    <s v="EL441"/>
    <s v="Non-Corp"/>
    <s v="6290"/>
    <s v="5940"/>
    <s v="594"/>
    <s v=""/>
    <n v="13.7"/>
    <s v="Clear EL441 Py and 62s (excl Storm Proj)"/>
    <s v=""/>
    <s v="F5_EL441_STRMPYD"/>
    <s v="TARGET"/>
    <d v="2018-11-30T00:00:00"/>
    <d v="2018-12-06T00:00:00"/>
    <s v="Yes"/>
    <x v="11"/>
  </r>
  <r>
    <s v="AA"/>
    <s v="CU00"/>
    <s v="JRNL00476661"/>
    <s v="FE44-EL441-6290-5932"/>
    <s v="FE44"/>
    <s v="EL441"/>
    <s v="Non-Corp"/>
    <s v="6290"/>
    <s v="5932"/>
    <s v="593"/>
    <s v=""/>
    <n v="711.57"/>
    <s v="Clear EL441 Py and 62s (excl Storm Proj)"/>
    <s v=""/>
    <s v="F5_EL441_STRMPYD"/>
    <s v="TARGET"/>
    <d v="2018-11-30T00:00:00"/>
    <d v="2018-12-06T00:00:00"/>
    <s v="Yes"/>
    <x v="11"/>
  </r>
  <r>
    <s v="AA"/>
    <s v="CU00"/>
    <s v="JRNL00476661"/>
    <s v="FE44-EL441-6290-5831"/>
    <s v="FE44"/>
    <s v="EL441"/>
    <s v="Non-Corp"/>
    <s v="6290"/>
    <s v="5831"/>
    <s v="583"/>
    <s v=""/>
    <n v="3.06"/>
    <s v="Clear EL441 Py and 62s (excl Storm Proj)"/>
    <s v=""/>
    <s v="F5_EL441_STRMPYD"/>
    <s v="TARGET"/>
    <d v="2018-11-30T00:00:00"/>
    <d v="2018-12-06T00:00:00"/>
    <s v="Yes"/>
    <x v="11"/>
  </r>
  <r>
    <s v="AA"/>
    <s v="CU00"/>
    <s v="JRNL00476661"/>
    <s v="FE44-EL441-6250-5931"/>
    <s v="FE44"/>
    <s v="EL441"/>
    <s v="Non-Corp"/>
    <s v="6250"/>
    <s v="5931"/>
    <s v="593"/>
    <s v=""/>
    <n v="1.97"/>
    <s v="Clear EL441 Py and 62s (excl Storm Proj)"/>
    <s v=""/>
    <s v="F5_EL441_STRMPYD"/>
    <s v="TARGET"/>
    <d v="2018-11-30T00:00:00"/>
    <d v="2018-12-06T00:00:00"/>
    <s v="Yes"/>
    <x v="19"/>
  </r>
  <r>
    <s v="AA"/>
    <s v="CU00"/>
    <s v="JRNL00476661"/>
    <s v="FE44-EL441-6250-5933"/>
    <s v="FE44"/>
    <s v="EL441"/>
    <s v="Non-Corp"/>
    <s v="6250"/>
    <s v="5933"/>
    <s v="593"/>
    <s v=""/>
    <n v="174.78"/>
    <s v="Clear EL441 Py and 62s (excl Storm Proj)"/>
    <s v=""/>
    <s v="F5_EL441_STRMPYD"/>
    <s v="TARGET"/>
    <d v="2018-11-30T00:00:00"/>
    <d v="2018-12-06T00:00:00"/>
    <s v="Yes"/>
    <x v="19"/>
  </r>
  <r>
    <s v="AA"/>
    <s v="CU00"/>
    <s v="JRNL00476661"/>
    <s v="FE44-EL441-6250-5860"/>
    <s v="FE44"/>
    <s v="EL441"/>
    <s v="Non-Corp"/>
    <s v="6250"/>
    <s v="5860"/>
    <s v="586"/>
    <s v=""/>
    <n v="5.89"/>
    <s v="Clear EL441 Py and 62s (excl Storm Proj)"/>
    <s v=""/>
    <s v="F5_EL441_STRMPYD"/>
    <s v="TARGET"/>
    <d v="2018-11-30T00:00:00"/>
    <d v="2018-12-06T00:00:00"/>
    <s v="Yes"/>
    <x v="19"/>
  </r>
  <r>
    <s v="AA"/>
    <s v="CU00"/>
    <s v="JRNL00476661"/>
    <s v="FE44-EL441-6250-5951"/>
    <s v="FE44"/>
    <s v="EL441"/>
    <s v="Non-Corp"/>
    <s v="6250"/>
    <s v="5951"/>
    <s v="595"/>
    <s v=""/>
    <n v="15.83"/>
    <s v="Clear EL441 Py and 62s (excl Storm Proj)"/>
    <s v=""/>
    <s v="F5_EL441_STRMPYD"/>
    <s v="TARGET"/>
    <d v="2018-11-30T00:00:00"/>
    <d v="2018-12-06T00:00:00"/>
    <s v="Yes"/>
    <x v="19"/>
  </r>
  <r>
    <s v="AA"/>
    <s v="CU00"/>
    <s v="JRNL00476661"/>
    <s v="FE44-EL441-6250-5832"/>
    <s v="FE44"/>
    <s v="EL441"/>
    <s v="Non-Corp"/>
    <s v="6250"/>
    <s v="5832"/>
    <s v="583"/>
    <s v=""/>
    <n v="10.039999999999999"/>
    <s v="Clear EL441 Py and 62s (excl Storm Proj)"/>
    <s v=""/>
    <s v="F5_EL441_STRMPYD"/>
    <s v="TARGET"/>
    <d v="2018-11-30T00:00:00"/>
    <d v="2018-12-06T00:00:00"/>
    <s v="Yes"/>
    <x v="19"/>
  </r>
  <r>
    <s v="AA"/>
    <s v="CU00"/>
    <s v="JRNL00476661"/>
    <s v="FE44-EL441-6250-5932"/>
    <s v="FE44"/>
    <s v="EL441"/>
    <s v="Non-Corp"/>
    <s v="6250"/>
    <s v="5932"/>
    <s v="593"/>
    <s v=""/>
    <n v="171.85"/>
    <s v="Clear EL441 Py and 62s (excl Storm Proj)"/>
    <s v=""/>
    <s v="F5_EL441_STRMPYD"/>
    <s v="TARGET"/>
    <d v="2018-11-30T00:00:00"/>
    <d v="2018-12-06T00:00:00"/>
    <s v="Yes"/>
    <x v="19"/>
  </r>
  <r>
    <s v="AA"/>
    <s v="CU00"/>
    <s v="JRNL00476661"/>
    <s v="FE44-EL441-6240-5860"/>
    <s v="FE44"/>
    <s v="EL441"/>
    <s v="Non-Corp"/>
    <s v="6240"/>
    <s v="5860"/>
    <s v="586"/>
    <s v=""/>
    <n v="6.18"/>
    <s v="Clear EL441 Py and 62s (excl Storm Proj)"/>
    <s v=""/>
    <s v="F5_EL441_STRMPYD"/>
    <s v="TARGET"/>
    <d v="2018-11-30T00:00:00"/>
    <d v="2018-12-06T00:00:00"/>
    <s v="Yes"/>
    <x v="14"/>
  </r>
  <r>
    <s v="AA"/>
    <s v="CU00"/>
    <s v="JRNL00476661"/>
    <s v="FE44-EL441-6240-5932"/>
    <s v="FE44"/>
    <s v="EL441"/>
    <s v="Non-Corp"/>
    <s v="6240"/>
    <s v="5932"/>
    <s v="593"/>
    <s v=""/>
    <n v="180.22"/>
    <s v="Clear EL441 Py and 62s (excl Storm Proj)"/>
    <s v=""/>
    <s v="F5_EL441_STRMPYD"/>
    <s v="TARGET"/>
    <d v="2018-11-30T00:00:00"/>
    <d v="2018-12-06T00:00:00"/>
    <s v="Yes"/>
    <x v="14"/>
  </r>
  <r>
    <s v="AA"/>
    <s v="CU00"/>
    <s v="JRNL00476661"/>
    <s v="FE44-EL441-6240-5940"/>
    <s v="FE44"/>
    <s v="EL441"/>
    <s v="Non-Corp"/>
    <s v="6240"/>
    <s v="5940"/>
    <s v="594"/>
    <s v=""/>
    <n v="3.47"/>
    <s v="Clear EL441 Py and 62s (excl Storm Proj)"/>
    <s v=""/>
    <s v="F5_EL441_STRMPYD"/>
    <s v="TARGET"/>
    <d v="2018-11-30T00:00:00"/>
    <d v="2018-12-06T00:00:00"/>
    <s v="Yes"/>
    <x v="14"/>
  </r>
  <r>
    <s v="AA"/>
    <s v="CU00"/>
    <s v="JRNL00476661"/>
    <s v="FE44-EL441-6240-5951"/>
    <s v="FE44"/>
    <s v="EL441"/>
    <s v="Non-Corp"/>
    <s v="6240"/>
    <s v="5951"/>
    <s v="595"/>
    <s v=""/>
    <n v="16.600000000000001"/>
    <s v="Clear EL441 Py and 62s (excl Storm Proj)"/>
    <s v=""/>
    <s v="F5_EL441_STRMPYD"/>
    <s v="TARGET"/>
    <d v="2018-11-30T00:00:00"/>
    <d v="2018-12-06T00:00:00"/>
    <s v="Yes"/>
    <x v="14"/>
  </r>
  <r>
    <s v="AA"/>
    <s v="CU00"/>
    <s v="JRNL00476661"/>
    <s v="FE44-EL441-6240-5832"/>
    <s v="FE44"/>
    <s v="EL441"/>
    <s v="Non-Corp"/>
    <s v="6240"/>
    <s v="5832"/>
    <s v="583"/>
    <s v=""/>
    <n v="10.53"/>
    <s v="Clear EL441 Py and 62s (excl Storm Proj)"/>
    <s v=""/>
    <s v="F5_EL441_STRMPYD"/>
    <s v="TARGET"/>
    <d v="2018-11-30T00:00:00"/>
    <d v="2018-12-06T00:00:00"/>
    <s v="Yes"/>
    <x v="14"/>
  </r>
  <r>
    <s v="AA"/>
    <s v="CU00"/>
    <s v="JRNL00476661"/>
    <s v="FE44-EL441-6250-5831"/>
    <s v="FE44"/>
    <s v="EL441"/>
    <s v="Non-Corp"/>
    <s v="6250"/>
    <s v="5831"/>
    <s v="583"/>
    <s v=""/>
    <n v="0.74"/>
    <s v="Clear EL441 Py and 62s (excl Storm Proj)"/>
    <s v=""/>
    <s v="F5_EL441_STRMPYD"/>
    <s v="TARGET"/>
    <d v="2018-11-30T00:00:00"/>
    <d v="2018-12-06T00:00:00"/>
    <s v="Yes"/>
    <x v="19"/>
  </r>
  <r>
    <s v="AA"/>
    <s v="CU00"/>
    <s v="JRNL00476661"/>
    <s v="FE44-EL441-6220-5931"/>
    <s v="FE44"/>
    <s v="EL441"/>
    <s v="Non-Corp"/>
    <s v="6220"/>
    <s v="5931"/>
    <s v="593"/>
    <s v=""/>
    <n v="0.15"/>
    <s v="Clear EL441 Py and 62s (excl Storm Proj)"/>
    <s v=""/>
    <s v="F5_EL441_STRMPYD"/>
    <s v="TARGET"/>
    <d v="2018-11-30T00:00:00"/>
    <d v="2018-12-06T00:00:00"/>
    <s v="Yes"/>
    <x v="21"/>
  </r>
  <r>
    <s v="AA"/>
    <s v="CU00"/>
    <s v="JRNL00476661"/>
    <s v="FE44-EL441-6220-5860"/>
    <s v="FE44"/>
    <s v="EL441"/>
    <s v="Non-Corp"/>
    <s v="6220"/>
    <s v="5860"/>
    <s v="586"/>
    <s v=""/>
    <n v="0.46"/>
    <s v="Clear EL441 Py and 62s (excl Storm Proj)"/>
    <s v=""/>
    <s v="F5_EL441_STRMPYD"/>
    <s v="TARGET"/>
    <d v="2018-11-30T00:00:00"/>
    <d v="2018-12-06T00:00:00"/>
    <s v="Yes"/>
    <x v="21"/>
  </r>
  <r>
    <s v="AA"/>
    <s v="CU00"/>
    <s v="JRNL00476661"/>
    <s v="FE44-EL441-6240-5931"/>
    <s v="FE44"/>
    <s v="EL441"/>
    <s v="Non-Corp"/>
    <s v="6240"/>
    <s v="5931"/>
    <s v="593"/>
    <s v=""/>
    <n v="2.06"/>
    <s v="Clear EL441 Py and 62s (excl Storm Proj)"/>
    <s v=""/>
    <s v="F5_EL441_STRMPYD"/>
    <s v="TARGET"/>
    <d v="2018-11-30T00:00:00"/>
    <d v="2018-12-06T00:00:00"/>
    <s v="Yes"/>
    <x v="14"/>
  </r>
  <r>
    <s v="AA"/>
    <s v="CU00"/>
    <s v="JRNL00476661"/>
    <s v="FE44-EL441-6240-5933"/>
    <s v="FE44"/>
    <s v="EL441"/>
    <s v="Non-Corp"/>
    <s v="6240"/>
    <s v="5933"/>
    <s v="593"/>
    <s v=""/>
    <n v="183.29"/>
    <s v="Clear EL441 Py and 62s (excl Storm Proj)"/>
    <s v=""/>
    <s v="F5_EL441_STRMPYD"/>
    <s v="TARGET"/>
    <d v="2018-11-30T00:00:00"/>
    <d v="2018-12-06T00:00:00"/>
    <s v="Yes"/>
    <x v="14"/>
  </r>
  <r>
    <s v="AA"/>
    <s v="CU00"/>
    <s v="JRNL00476661"/>
    <s v="FE44-EL441-6240-5820"/>
    <s v="FE44"/>
    <s v="EL441"/>
    <s v="Non-Corp"/>
    <s v="6240"/>
    <s v="5820"/>
    <s v="582"/>
    <s v=""/>
    <n v="0.77"/>
    <s v="Clear EL441 Py and 62s (excl Storm Proj)"/>
    <s v=""/>
    <s v="F5_EL441_STRMPYD"/>
    <s v="TARGET"/>
    <d v="2018-11-30T00:00:00"/>
    <d v="2018-12-06T00:00:00"/>
    <s v="Yes"/>
    <x v="14"/>
  </r>
  <r>
    <s v="AA"/>
    <s v="CU00"/>
    <s v="JRNL00476661"/>
    <s v="FE44-EL441-6240-5831"/>
    <s v="FE44"/>
    <s v="EL441"/>
    <s v="Non-Corp"/>
    <s v="6240"/>
    <s v="5831"/>
    <s v="583"/>
    <s v=""/>
    <n v="0.77"/>
    <s v="Clear EL441 Py and 62s (excl Storm Proj)"/>
    <s v=""/>
    <s v="F5_EL441_STRMPYD"/>
    <s v="TARGET"/>
    <d v="2018-11-30T00:00:00"/>
    <d v="2018-12-06T00:00:00"/>
    <s v="Yes"/>
    <x v="14"/>
  </r>
  <r>
    <s v="AA"/>
    <s v="CU00"/>
    <s v="JRNL00476661"/>
    <s v="FE44-EL441-6220-5820"/>
    <s v="FE44"/>
    <s v="EL441"/>
    <s v="Non-Corp"/>
    <s v="6220"/>
    <s v="5820"/>
    <s v="582"/>
    <s v=""/>
    <n v="0.06"/>
    <s v="Clear EL441 Py and 62s (excl Storm Proj)"/>
    <s v=""/>
    <s v="F5_EL441_STRMPYD"/>
    <s v="TARGET"/>
    <d v="2018-11-30T00:00:00"/>
    <d v="2018-12-06T00:00:00"/>
    <s v="Yes"/>
    <x v="21"/>
  </r>
  <r>
    <s v="AA"/>
    <s v="CU00"/>
    <s v="JRNL00476661"/>
    <s v="FE44-EL441-6220-5933"/>
    <s v="FE44"/>
    <s v="EL441"/>
    <s v="Non-Corp"/>
    <s v="6220"/>
    <s v="5933"/>
    <s v="593"/>
    <s v=""/>
    <n v="13.68"/>
    <s v="Clear EL441 Py and 62s (excl Storm Proj)"/>
    <s v=""/>
    <s v="F5_EL441_STRMPYD"/>
    <s v="TARGET"/>
    <d v="2018-11-30T00:00:00"/>
    <d v="2018-12-06T00:00:00"/>
    <s v="Yes"/>
    <x v="21"/>
  </r>
  <r>
    <s v="AA"/>
    <s v="CU00"/>
    <s v="JRNL00476661"/>
    <s v="FE44-EL441-6220-5932"/>
    <s v="FE44"/>
    <s v="EL441"/>
    <s v="Non-Corp"/>
    <s v="6220"/>
    <s v="5932"/>
    <s v="593"/>
    <s v=""/>
    <n v="13.45"/>
    <s v="Clear EL441 Py and 62s (excl Storm Proj)"/>
    <s v=""/>
    <s v="F5_EL441_STRMPYD"/>
    <s v="TARGET"/>
    <d v="2018-11-30T00:00:00"/>
    <d v="2018-12-06T00:00:00"/>
    <s v="Yes"/>
    <x v="21"/>
  </r>
  <r>
    <s v="AA"/>
    <s v="CU00"/>
    <s v="JRNL00476661"/>
    <s v="FE44-EL442-6330-5860"/>
    <s v="FE44"/>
    <s v="EL442"/>
    <s v="Non-Corp"/>
    <s v="6330"/>
    <s v="5860"/>
    <s v="586"/>
    <s v=""/>
    <n v="67"/>
    <s v="Clear EL442 Veh Exp (incl Storm Proj)"/>
    <s v=""/>
    <s v="F5_EL442_STRMVEH"/>
    <s v="TARGET"/>
    <d v="2018-11-30T00:00:00"/>
    <d v="2018-12-06T00:00:00"/>
    <s v="Yes"/>
    <x v="16"/>
  </r>
  <r>
    <s v="AA"/>
    <s v="CU00"/>
    <s v="JRNL00476661"/>
    <s v="FE44-EL442-6390-9020"/>
    <s v="FE44"/>
    <s v="EL442"/>
    <s v="Non-Corp"/>
    <s v="6390"/>
    <s v="9020"/>
    <s v="902"/>
    <s v=""/>
    <n v="-230.17"/>
    <s v="Clear EL442 Veh Exp (incl Storm Proj)"/>
    <s v=""/>
    <s v="F5_EL442_STRMVEH"/>
    <s v="TARGET"/>
    <d v="2018-11-30T00:00:00"/>
    <d v="2018-12-06T00:00:00"/>
    <s v="Yes"/>
    <x v="18"/>
  </r>
  <r>
    <s v="AA"/>
    <s v="CU00"/>
    <s v="JRNL00476661"/>
    <s v="FE44-EL442-6390-5860"/>
    <s v="FE44"/>
    <s v="EL442"/>
    <s v="Non-Corp"/>
    <s v="6390"/>
    <s v="5860"/>
    <s v="586"/>
    <s v=""/>
    <n v="-358.53"/>
    <s v="Clear EL442 Veh Exp (incl Storm Proj)"/>
    <s v=""/>
    <s v="F5_EL442_STRMVEH"/>
    <s v="TARGET"/>
    <d v="2018-11-30T00:00:00"/>
    <d v="2018-12-06T00:00:00"/>
    <s v="Yes"/>
    <x v="18"/>
  </r>
  <r>
    <s v="AA"/>
    <s v="CU00"/>
    <s v="JRNL00476661"/>
    <s v="FE44-EL441-6390-5931"/>
    <s v="FE44"/>
    <s v="EL441"/>
    <s v="Non-Corp"/>
    <s v="6390"/>
    <s v="5931"/>
    <s v="593"/>
    <s v=""/>
    <n v="33.979999999999997"/>
    <s v="Clear EL441 Veh Exp (incl Storm Proj)"/>
    <s v=""/>
    <s v="F5_EL441_STRMVEH"/>
    <s v="TARGET"/>
    <d v="2018-11-30T00:00:00"/>
    <d v="2018-12-06T00:00:00"/>
    <s v="Yes"/>
    <x v="18"/>
  </r>
  <r>
    <s v="AA"/>
    <s v="CU00"/>
    <s v="JRNL00476661"/>
    <s v="FE44-EL441-6390-5860"/>
    <s v="FE44"/>
    <s v="EL441"/>
    <s v="Non-Corp"/>
    <s v="6390"/>
    <s v="5860"/>
    <s v="586"/>
    <s v=""/>
    <n v="101.79"/>
    <s v="Clear EL441 Veh Exp (incl Storm Proj)"/>
    <s v=""/>
    <s v="F5_EL441_STRMVEH"/>
    <s v="TARGET"/>
    <d v="2018-11-30T00:00:00"/>
    <d v="2018-12-06T00:00:00"/>
    <s v="Yes"/>
    <x v="18"/>
  </r>
  <r>
    <s v="AA"/>
    <s v="CU00"/>
    <s v="JRNL00476661"/>
    <s v="FE44-EL441-6390-5831"/>
    <s v="FE44"/>
    <s v="EL441"/>
    <s v="Non-Corp"/>
    <s v="6390"/>
    <s v="5831"/>
    <s v="583"/>
    <s v=""/>
    <n v="12.75"/>
    <s v="Clear EL441 Veh Exp (incl Storm Proj)"/>
    <s v=""/>
    <s v="F5_EL441_STRMVEH"/>
    <s v="TARGET"/>
    <d v="2018-11-30T00:00:00"/>
    <d v="2018-12-06T00:00:00"/>
    <s v="Yes"/>
    <x v="18"/>
  </r>
  <r>
    <s v="AA"/>
    <s v="CU00"/>
    <s v="JRNL00476661"/>
    <s v="FE44-EL441-6390-5820"/>
    <s v="FE44"/>
    <s v="EL441"/>
    <s v="Non-Corp"/>
    <s v="6390"/>
    <s v="5820"/>
    <s v="582"/>
    <s v=""/>
    <n v="12.75"/>
    <s v="Clear EL441 Veh Exp (incl Storm Proj)"/>
    <s v=""/>
    <s v="F5_EL441_STRMVEH"/>
    <s v="TARGET"/>
    <d v="2018-11-30T00:00:00"/>
    <d v="2018-12-06T00:00:00"/>
    <s v="Yes"/>
    <x v="18"/>
  </r>
  <r>
    <s v="AA"/>
    <s v="CU00"/>
    <s v="JRNL00476661"/>
    <s v="FE44-EL441-6390-5933"/>
    <s v="FE44"/>
    <s v="EL441"/>
    <s v="Non-Corp"/>
    <s v="6390"/>
    <s v="5933"/>
    <s v="593"/>
    <s v=""/>
    <n v="3019.22"/>
    <s v="Clear EL441 Veh Exp (incl Storm Proj)"/>
    <s v=""/>
    <s v="F5_EL441_STRMVEH"/>
    <s v="TARGET"/>
    <d v="2018-11-30T00:00:00"/>
    <d v="2018-12-06T00:00:00"/>
    <s v="Yes"/>
    <x v="18"/>
  </r>
  <r>
    <s v="AA"/>
    <s v="CU00"/>
    <s v="JRNL00476661"/>
    <s v="FE44-EL441-6390-5832"/>
    <s v="FE44"/>
    <s v="EL441"/>
    <s v="Non-Corp"/>
    <s v="6390"/>
    <s v="5832"/>
    <s v="583"/>
    <s v=""/>
    <n v="173.48"/>
    <s v="Clear EL441 Veh Exp (incl Storm Proj)"/>
    <s v=""/>
    <s v="F5_EL441_STRMVEH"/>
    <s v="TARGET"/>
    <d v="2018-11-30T00:00:00"/>
    <d v="2018-12-06T00:00:00"/>
    <s v="Yes"/>
    <x v="18"/>
  </r>
  <r>
    <s v="AA"/>
    <s v="CU00"/>
    <s v="JRNL00476661"/>
    <s v="FE44-EL441-6330-5940"/>
    <s v="FE44"/>
    <s v="EL441"/>
    <s v="Non-Corp"/>
    <s v="6330"/>
    <s v="5940"/>
    <s v="594"/>
    <s v=""/>
    <n v="1.89"/>
    <s v="Clear EL441 Veh Exp (incl Storm Proj)"/>
    <s v=""/>
    <s v="F5_EL441_STRMVEH"/>
    <s v="TARGET"/>
    <d v="2018-11-30T00:00:00"/>
    <d v="2018-12-06T00:00:00"/>
    <s v="Yes"/>
    <x v="16"/>
  </r>
  <r>
    <s v="AA"/>
    <s v="CU00"/>
    <s v="JRNL00476661"/>
    <s v="FE44-EL441-6330-5932"/>
    <s v="FE44"/>
    <s v="EL441"/>
    <s v="Non-Corp"/>
    <s v="6330"/>
    <s v="5932"/>
    <s v="593"/>
    <s v=""/>
    <n v="98.27"/>
    <s v="Clear EL441 Veh Exp (incl Storm Proj)"/>
    <s v=""/>
    <s v="F5_EL441_STRMVEH"/>
    <s v="TARGET"/>
    <d v="2018-11-30T00:00:00"/>
    <d v="2018-12-06T00:00:00"/>
    <s v="Yes"/>
    <x v="16"/>
  </r>
  <r>
    <s v="AA"/>
    <s v="CU00"/>
    <s v="JRNL00476661"/>
    <s v="FE44-EL441-6330-5832"/>
    <s v="FE44"/>
    <s v="EL441"/>
    <s v="Non-Corp"/>
    <s v="6330"/>
    <s v="5832"/>
    <s v="583"/>
    <s v=""/>
    <n v="5.74"/>
    <s v="Clear EL441 Veh Exp (incl Storm Proj)"/>
    <s v=""/>
    <s v="F5_EL441_STRMVEH"/>
    <s v="TARGET"/>
    <d v="2018-11-30T00:00:00"/>
    <d v="2018-12-06T00:00:00"/>
    <s v="Yes"/>
    <x v="16"/>
  </r>
  <r>
    <s v="AA"/>
    <s v="CU00"/>
    <s v="JRNL00476667"/>
    <s v="FE44-EL441-6110-5951"/>
    <s v="FE44"/>
    <s v="EL441"/>
    <s v="Non-Corp"/>
    <s v="6110"/>
    <s v="5951"/>
    <s v="595"/>
    <s v=""/>
    <n v="600.48"/>
    <s v="EL441_Payroll Accrual 1A"/>
    <s v=""/>
    <s v="F7_EL441_PA1A"/>
    <s v="TARGET"/>
    <d v="2018-11-30T00:00:00"/>
    <d v="2018-12-06T00:00:00"/>
    <s v="Yes"/>
    <x v="0"/>
  </r>
  <r>
    <s v="AA"/>
    <s v="CU00"/>
    <s v="JRNL00476667"/>
    <s v="FE44-EL441-6120-5832"/>
    <s v="FE44"/>
    <s v="EL441"/>
    <s v="Non-Corp"/>
    <s v="6120"/>
    <s v="5832"/>
    <s v="583"/>
    <s v=""/>
    <n v="194.22"/>
    <s v="EL441_Payroll Accrual 1B"/>
    <s v=""/>
    <s v="F7_EL441_PA1B"/>
    <s v="TARGET"/>
    <d v="2018-11-30T00:00:00"/>
    <d v="2018-12-06T00:00:00"/>
    <s v="Yes"/>
    <x v="1"/>
  </r>
  <r>
    <s v="AA"/>
    <s v="CU00"/>
    <s v="JRNL00476667"/>
    <s v="FE44-EL441-6120-5933"/>
    <s v="FE44"/>
    <s v="EL441"/>
    <s v="Non-Corp"/>
    <s v="6120"/>
    <s v="5933"/>
    <s v="593"/>
    <s v=""/>
    <n v="3380.17"/>
    <s v="EL441_Payroll Accrual 1B"/>
    <s v=""/>
    <s v="F7_EL441_PA1B"/>
    <s v="TARGET"/>
    <d v="2018-11-30T00:00:00"/>
    <d v="2018-12-06T00:00:00"/>
    <s v="Yes"/>
    <x v="1"/>
  </r>
  <r>
    <s v="AA"/>
    <s v="CU00"/>
    <s v="JRNL00476667"/>
    <s v="FE44-EL441-6120-5820"/>
    <s v="FE44"/>
    <s v="EL441"/>
    <s v="Non-Corp"/>
    <s v="6120"/>
    <s v="5820"/>
    <s v="582"/>
    <s v=""/>
    <n v="14.27"/>
    <s v="EL441_Payroll Accrual 1B"/>
    <s v=""/>
    <s v="F7_EL441_PA1B"/>
    <s v="TARGET"/>
    <d v="2018-11-30T00:00:00"/>
    <d v="2018-12-06T00:00:00"/>
    <s v="Yes"/>
    <x v="1"/>
  </r>
  <r>
    <s v="AA"/>
    <s v="CU00"/>
    <s v="JRNL00476661"/>
    <s v="FE44-EL441-6390-5951"/>
    <s v="FE44"/>
    <s v="EL441"/>
    <s v="Non-Corp"/>
    <s v="6390"/>
    <s v="5951"/>
    <s v="595"/>
    <s v=""/>
    <n v="273.49"/>
    <s v="Clear EL441 Veh Exp (incl Storm Proj)"/>
    <s v=""/>
    <s v="F5_EL441_STRMVEH"/>
    <s v="TARGET"/>
    <d v="2018-11-30T00:00:00"/>
    <d v="2018-12-06T00:00:00"/>
    <s v="Yes"/>
    <x v="18"/>
  </r>
  <r>
    <s v="AA"/>
    <s v="CU00"/>
    <s v="JRNL00476661"/>
    <s v="FE44-EL441-6390-5940"/>
    <s v="FE44"/>
    <s v="EL441"/>
    <s v="Non-Corp"/>
    <s v="6390"/>
    <s v="5940"/>
    <s v="594"/>
    <s v=""/>
    <n v="57.17"/>
    <s v="Clear EL441 Veh Exp (incl Storm Proj)"/>
    <s v=""/>
    <s v="F5_EL441_STRMVEH"/>
    <s v="TARGET"/>
    <d v="2018-11-30T00:00:00"/>
    <d v="2018-12-06T00:00:00"/>
    <s v="Yes"/>
    <x v="18"/>
  </r>
  <r>
    <s v="AA"/>
    <s v="CU00"/>
    <s v="JRNL00476661"/>
    <s v="FE44-EL441-6390-5932"/>
    <s v="FE44"/>
    <s v="EL441"/>
    <s v="Non-Corp"/>
    <s v="6390"/>
    <s v="5932"/>
    <s v="593"/>
    <s v=""/>
    <n v="2968.65"/>
    <s v="Clear EL441 Veh Exp (incl Storm Proj)"/>
    <s v=""/>
    <s v="F5_EL441_STRMVEH"/>
    <s v="TARGET"/>
    <d v="2018-11-30T00:00:00"/>
    <d v="2018-12-06T00:00:00"/>
    <s v="Yes"/>
    <x v="18"/>
  </r>
  <r>
    <s v="AA"/>
    <s v="CU00"/>
    <s v="JRNL00476661"/>
    <s v="FE44-EL441-6330-5820"/>
    <s v="FE44"/>
    <s v="EL441"/>
    <s v="Non-Corp"/>
    <s v="6330"/>
    <s v="5820"/>
    <s v="582"/>
    <s v=""/>
    <n v="0.42"/>
    <s v="Clear EL441 Veh Exp (incl Storm Proj)"/>
    <s v=""/>
    <s v="F5_EL441_STRMVEH"/>
    <s v="TARGET"/>
    <d v="2018-11-30T00:00:00"/>
    <d v="2018-12-06T00:00:00"/>
    <s v="Yes"/>
    <x v="16"/>
  </r>
  <r>
    <s v="AA"/>
    <s v="CU00"/>
    <s v="JRNL00476661"/>
    <s v="FE44-EL441-6330-5933"/>
    <s v="FE44"/>
    <s v="EL441"/>
    <s v="Non-Corp"/>
    <s v="6330"/>
    <s v="5933"/>
    <s v="593"/>
    <s v=""/>
    <n v="99.95"/>
    <s v="Clear EL441 Veh Exp (incl Storm Proj)"/>
    <s v=""/>
    <s v="F5_EL441_STRMVEH"/>
    <s v="TARGET"/>
    <d v="2018-11-30T00:00:00"/>
    <d v="2018-12-06T00:00:00"/>
    <s v="Yes"/>
    <x v="16"/>
  </r>
  <r>
    <s v="AA"/>
    <s v="CU00"/>
    <s v="JRNL00476661"/>
    <s v="FE44-EL441-6330-5931"/>
    <s v="FE44"/>
    <s v="EL441"/>
    <s v="Non-Corp"/>
    <s v="6330"/>
    <s v="5931"/>
    <s v="593"/>
    <s v=""/>
    <n v="1.1200000000000001"/>
    <s v="Clear EL441 Veh Exp (incl Storm Proj)"/>
    <s v=""/>
    <s v="F5_EL441_STRMVEH"/>
    <s v="TARGET"/>
    <d v="2018-11-30T00:00:00"/>
    <d v="2018-12-06T00:00:00"/>
    <s v="Yes"/>
    <x v="16"/>
  </r>
  <r>
    <s v="AA"/>
    <s v="CU00"/>
    <s v="JRNL00476661"/>
    <s v="FE44-EL441-6330-5831"/>
    <s v="FE44"/>
    <s v="EL441"/>
    <s v="Non-Corp"/>
    <s v="6330"/>
    <s v="5831"/>
    <s v="583"/>
    <s v=""/>
    <n v="0.42"/>
    <s v="Clear EL441 Veh Exp (incl Storm Proj)"/>
    <s v=""/>
    <s v="F5_EL441_STRMVEH"/>
    <s v="TARGET"/>
    <d v="2018-11-30T00:00:00"/>
    <d v="2018-12-06T00:00:00"/>
    <s v="Yes"/>
    <x v="16"/>
  </r>
  <r>
    <s v="AA"/>
    <s v="CU00"/>
    <s v="JRNL00476661"/>
    <s v="FE44-EL441-6330-5860"/>
    <s v="FE44"/>
    <s v="EL441"/>
    <s v="Non-Corp"/>
    <s v="6330"/>
    <s v="5860"/>
    <s v="586"/>
    <s v=""/>
    <n v="3.37"/>
    <s v="Clear EL441 Veh Exp (incl Storm Proj)"/>
    <s v=""/>
    <s v="F5_EL441_STRMVEH"/>
    <s v="TARGET"/>
    <d v="2018-11-30T00:00:00"/>
    <d v="2018-12-06T00:00:00"/>
    <s v="Yes"/>
    <x v="16"/>
  </r>
  <r>
    <s v="AA"/>
    <s v="CU00"/>
    <s v="JRNL00476661"/>
    <s v="FE44-EL441-6330-5951"/>
    <s v="FE44"/>
    <s v="EL441"/>
    <s v="Non-Corp"/>
    <s v="6330"/>
    <s v="5951"/>
    <s v="595"/>
    <s v=""/>
    <n v="9.0500000000000007"/>
    <s v="Clear EL441 Veh Exp (incl Storm Proj)"/>
    <s v=""/>
    <s v="F5_EL441_STRMVEH"/>
    <s v="TARGET"/>
    <d v="2018-11-30T00:00:00"/>
    <d v="2018-12-06T00:00:00"/>
    <s v="Yes"/>
    <x v="16"/>
  </r>
  <r>
    <s v="AA"/>
    <s v="CU00"/>
    <s v="JRNL00476661"/>
    <s v="FE44-EL441-6320-5860"/>
    <s v="FE44"/>
    <s v="EL441"/>
    <s v="Non-Corp"/>
    <s v="6320"/>
    <s v="5860"/>
    <s v="586"/>
    <s v=""/>
    <n v="66.39"/>
    <s v="Clear EL441 Veh Exp (incl Storm Proj)"/>
    <s v=""/>
    <s v="F5_EL441_STRMVEH"/>
    <s v="TARGET"/>
    <d v="2018-11-30T00:00:00"/>
    <d v="2018-12-06T00:00:00"/>
    <s v="Yes"/>
    <x v="22"/>
  </r>
  <r>
    <s v="AA"/>
    <s v="CU00"/>
    <s v="JRNL00476661"/>
    <s v="FE44-EL441-6320-5832"/>
    <s v="FE44"/>
    <s v="EL441"/>
    <s v="Non-Corp"/>
    <s v="6320"/>
    <s v="5832"/>
    <s v="583"/>
    <s v=""/>
    <n v="113.15"/>
    <s v="Clear EL441 Veh Exp (incl Storm Proj)"/>
    <s v=""/>
    <s v="F5_EL441_STRMVEH"/>
    <s v="TARGET"/>
    <d v="2018-11-30T00:00:00"/>
    <d v="2018-12-06T00:00:00"/>
    <s v="Yes"/>
    <x v="22"/>
  </r>
  <r>
    <s v="AA"/>
    <s v="CU00"/>
    <s v="JRNL00476661"/>
    <s v="FE44-EL441-6320-5951"/>
    <s v="FE44"/>
    <s v="EL441"/>
    <s v="Non-Corp"/>
    <s v="6320"/>
    <s v="5951"/>
    <s v="595"/>
    <s v=""/>
    <n v="178.39"/>
    <s v="Clear EL441 Veh Exp (incl Storm Proj)"/>
    <s v=""/>
    <s v="F5_EL441_STRMVEH"/>
    <s v="TARGET"/>
    <d v="2018-11-30T00:00:00"/>
    <d v="2018-12-06T00:00:00"/>
    <s v="Yes"/>
    <x v="22"/>
  </r>
  <r>
    <s v="AA"/>
    <s v="CU00"/>
    <s v="JRNL00476661"/>
    <s v="FE44-EL441-6320-5940"/>
    <s v="FE44"/>
    <s v="EL441"/>
    <s v="Non-Corp"/>
    <s v="6320"/>
    <s v="5940"/>
    <s v="594"/>
    <s v=""/>
    <n v="37.29"/>
    <s v="Clear EL441 Veh Exp (incl Storm Proj)"/>
    <s v=""/>
    <s v="F5_EL441_STRMVEH"/>
    <s v="TARGET"/>
    <d v="2018-11-30T00:00:00"/>
    <d v="2018-12-06T00:00:00"/>
    <s v="Yes"/>
    <x v="22"/>
  </r>
  <r>
    <s v="AA"/>
    <s v="CU00"/>
    <s v="JRNL00476661"/>
    <s v="FE44-EL441-6320-5932"/>
    <s v="FE44"/>
    <s v="EL441"/>
    <s v="Non-Corp"/>
    <s v="6320"/>
    <s v="5932"/>
    <s v="593"/>
    <s v=""/>
    <n v="1936.35"/>
    <s v="Clear EL441 Veh Exp (incl Storm Proj)"/>
    <s v=""/>
    <s v="F5_EL441_STRMVEH"/>
    <s v="TARGET"/>
    <d v="2018-11-30T00:00:00"/>
    <d v="2018-12-06T00:00:00"/>
    <s v="Yes"/>
    <x v="22"/>
  </r>
  <r>
    <s v="AA"/>
    <s v="CU00"/>
    <s v="JRNL00476661"/>
    <s v="FE44-EL441-6320-5820"/>
    <s v="FE44"/>
    <s v="EL441"/>
    <s v="Non-Corp"/>
    <s v="6320"/>
    <s v="5820"/>
    <s v="582"/>
    <s v=""/>
    <n v="8.31"/>
    <s v="Clear EL441 Veh Exp (incl Storm Proj)"/>
    <s v=""/>
    <s v="F5_EL441_STRMVEH"/>
    <s v="TARGET"/>
    <d v="2018-11-30T00:00:00"/>
    <d v="2018-12-06T00:00:00"/>
    <s v="Yes"/>
    <x v="22"/>
  </r>
  <r>
    <s v="AA"/>
    <s v="CU00"/>
    <s v="JRNL00476661"/>
    <s v="FE44-EL441-6310-5951"/>
    <s v="FE44"/>
    <s v="EL441"/>
    <s v="Non-Corp"/>
    <s v="6310"/>
    <s v="5951"/>
    <s v="595"/>
    <s v=""/>
    <n v="182.96"/>
    <s v="Clear EL441 Veh Exp (incl Storm Proj)"/>
    <s v=""/>
    <s v="F5_EL441_STRMVEH"/>
    <s v="TARGET"/>
    <d v="2018-11-30T00:00:00"/>
    <d v="2018-12-06T00:00:00"/>
    <s v="Yes"/>
    <x v="12"/>
  </r>
  <r>
    <s v="AA"/>
    <s v="CU00"/>
    <s v="JRNL00476661"/>
    <s v="FE44-EL441-6310-5832"/>
    <s v="FE44"/>
    <s v="EL441"/>
    <s v="Non-Corp"/>
    <s v="6310"/>
    <s v="5832"/>
    <s v="583"/>
    <s v=""/>
    <n v="116.05"/>
    <s v="Clear EL441 Veh Exp (incl Storm Proj)"/>
    <s v=""/>
    <s v="F5_EL441_STRMVEH"/>
    <s v="TARGET"/>
    <d v="2018-11-30T00:00:00"/>
    <d v="2018-12-06T00:00:00"/>
    <s v="Yes"/>
    <x v="12"/>
  </r>
  <r>
    <s v="AA"/>
    <s v="CU00"/>
    <s v="JRNL00476661"/>
    <s v="FE44-EL441-6310-5931"/>
    <s v="FE44"/>
    <s v="EL441"/>
    <s v="Non-Corp"/>
    <s v="6310"/>
    <s v="5931"/>
    <s v="593"/>
    <s v=""/>
    <n v="22.73"/>
    <s v="Clear EL441 Veh Exp (incl Storm Proj)"/>
    <s v=""/>
    <s v="F5_EL441_STRMVEH"/>
    <s v="TARGET"/>
    <d v="2018-11-30T00:00:00"/>
    <d v="2018-12-06T00:00:00"/>
    <s v="Yes"/>
    <x v="12"/>
  </r>
  <r>
    <s v="AA"/>
    <s v="CU00"/>
    <s v="JRNL00476661"/>
    <s v="FE44-EL441-6320-5831"/>
    <s v="FE44"/>
    <s v="EL441"/>
    <s v="Non-Corp"/>
    <s v="6320"/>
    <s v="5831"/>
    <s v="583"/>
    <s v=""/>
    <n v="8.31"/>
    <s v="Clear EL441 Veh Exp (incl Storm Proj)"/>
    <s v=""/>
    <s v="F5_EL441_STRMVEH"/>
    <s v="TARGET"/>
    <d v="2018-11-30T00:00:00"/>
    <d v="2018-12-06T00:00:00"/>
    <s v="Yes"/>
    <x v="22"/>
  </r>
  <r>
    <s v="AA"/>
    <s v="CU00"/>
    <s v="JRNL00476661"/>
    <s v="FE44-EL441-6320-5933"/>
    <s v="FE44"/>
    <s v="EL441"/>
    <s v="Non-Corp"/>
    <s v="6320"/>
    <s v="5933"/>
    <s v="593"/>
    <s v=""/>
    <n v="1969.33"/>
    <s v="Clear EL441 Veh Exp (incl Storm Proj)"/>
    <s v=""/>
    <s v="F5_EL441_STRMVEH"/>
    <s v="TARGET"/>
    <d v="2018-11-30T00:00:00"/>
    <d v="2018-12-06T00:00:00"/>
    <s v="Yes"/>
    <x v="22"/>
  </r>
  <r>
    <s v="AA"/>
    <s v="CU00"/>
    <s v="JRNL00476661"/>
    <s v="FE44-EL441-6320-5931"/>
    <s v="FE44"/>
    <s v="EL441"/>
    <s v="Non-Corp"/>
    <s v="6320"/>
    <s v="5931"/>
    <s v="593"/>
    <s v=""/>
    <n v="22.16"/>
    <s v="Clear EL441 Veh Exp (incl Storm Proj)"/>
    <s v=""/>
    <s v="F5_EL441_STRMVEH"/>
    <s v="TARGET"/>
    <d v="2018-11-30T00:00:00"/>
    <d v="2018-12-06T00:00:00"/>
    <s v="Yes"/>
    <x v="22"/>
  </r>
  <r>
    <s v="AA"/>
    <s v="CU00"/>
    <s v="JRNL00476661"/>
    <s v="FE44-EL441-6310-5933"/>
    <s v="FE44"/>
    <s v="EL441"/>
    <s v="Non-Corp"/>
    <s v="6310"/>
    <s v="5933"/>
    <s v="593"/>
    <s v=""/>
    <n v="2019.82"/>
    <s v="Clear EL441 Veh Exp (incl Storm Proj)"/>
    <s v=""/>
    <s v="F5_EL441_STRMVEH"/>
    <s v="TARGET"/>
    <d v="2018-11-30T00:00:00"/>
    <d v="2018-12-06T00:00:00"/>
    <s v="Yes"/>
    <x v="12"/>
  </r>
  <r>
    <s v="AA"/>
    <s v="CU00"/>
    <s v="JRNL00476661"/>
    <s v="FE44-EL441-6310-5820"/>
    <s v="FE44"/>
    <s v="EL441"/>
    <s v="Non-Corp"/>
    <s v="6310"/>
    <s v="5820"/>
    <s v="582"/>
    <s v=""/>
    <n v="8.5299999999999994"/>
    <s v="Clear EL441 Veh Exp (incl Storm Proj)"/>
    <s v=""/>
    <s v="F5_EL441_STRMVEH"/>
    <s v="TARGET"/>
    <d v="2018-11-30T00:00:00"/>
    <d v="2018-12-06T00:00:00"/>
    <s v="Yes"/>
    <x v="12"/>
  </r>
  <r>
    <s v="AA"/>
    <s v="CU00"/>
    <s v="JRNL00476661"/>
    <s v="FE44-EL441-6310-5831"/>
    <s v="FE44"/>
    <s v="EL441"/>
    <s v="Non-Corp"/>
    <s v="6310"/>
    <s v="5831"/>
    <s v="583"/>
    <s v=""/>
    <n v="8.5299999999999994"/>
    <s v="Clear EL441 Veh Exp (incl Storm Proj)"/>
    <s v=""/>
    <s v="F5_EL441_STRMVEH"/>
    <s v="TARGET"/>
    <d v="2018-11-30T00:00:00"/>
    <d v="2018-12-06T00:00:00"/>
    <s v="Yes"/>
    <x v="12"/>
  </r>
  <r>
    <s v="AA"/>
    <s v="CU00"/>
    <s v="JRNL00476661"/>
    <s v="FE44-EL441-6310-5860"/>
    <s v="FE44"/>
    <s v="EL441"/>
    <s v="Non-Corp"/>
    <s v="6310"/>
    <s v="5860"/>
    <s v="586"/>
    <s v=""/>
    <n v="68.09"/>
    <s v="Clear EL441 Veh Exp (incl Storm Proj)"/>
    <s v=""/>
    <s v="F5_EL441_STRMVEH"/>
    <s v="TARGET"/>
    <d v="2018-11-30T00:00:00"/>
    <d v="2018-12-06T00:00:00"/>
    <s v="Yes"/>
    <x v="12"/>
  </r>
  <r>
    <s v="AA"/>
    <s v="CU00"/>
    <s v="JRNL00476661"/>
    <s v="FE44-EL441-6310-5932"/>
    <s v="FE44"/>
    <s v="EL441"/>
    <s v="Non-Corp"/>
    <s v="6310"/>
    <s v="5932"/>
    <s v="593"/>
    <s v=""/>
    <n v="1985.99"/>
    <s v="Clear EL441 Veh Exp (incl Storm Proj)"/>
    <s v=""/>
    <s v="F5_EL441_STRMVEH"/>
    <s v="TARGET"/>
    <d v="2018-11-30T00:00:00"/>
    <d v="2018-12-06T00:00:00"/>
    <s v="Yes"/>
    <x v="12"/>
  </r>
  <r>
    <s v="AA"/>
    <s v="CU00"/>
    <s v="JRNL00476661"/>
    <s v="FE44-EL441-6310-5940"/>
    <s v="FE44"/>
    <s v="EL441"/>
    <s v="Non-Corp"/>
    <s v="6310"/>
    <s v="5940"/>
    <s v="594"/>
    <s v=""/>
    <n v="38.25"/>
    <s v="Clear EL441 Veh Exp (incl Storm Proj)"/>
    <s v=""/>
    <s v="F5_EL441_STRMVEH"/>
    <s v="TARGET"/>
    <d v="2018-11-30T00:00:00"/>
    <d v="2018-12-06T00:00:00"/>
    <s v="Yes"/>
    <x v="12"/>
  </r>
  <r>
    <s v="AA"/>
    <s v="CU00"/>
    <s v="JRNL00474676"/>
    <s v="FE44-WH440-6290-5800"/>
    <s v="FE44"/>
    <s v="WH440"/>
    <s v="Non-Corp"/>
    <s v="6290"/>
    <s v="5800"/>
    <s v="580"/>
    <s v=""/>
    <n v="79.5"/>
    <s v="Clear WH440 Fixed Dept (excl veh)"/>
    <s v=""/>
    <s v="4FF_WH440_DXV"/>
    <s v="TARGET"/>
    <d v="2018-10-31T00:00:00"/>
    <d v="2018-11-07T00:00:00"/>
    <s v="Yes"/>
    <x v="11"/>
  </r>
  <r>
    <s v="AA"/>
    <s v="CU00"/>
    <s v="JRNL00474676"/>
    <s v="FE44-WH440-6210-5800"/>
    <s v="FE44"/>
    <s v="WH440"/>
    <s v="Non-Corp"/>
    <s v="6210"/>
    <s v="5800"/>
    <s v="580"/>
    <s v=""/>
    <n v="38"/>
    <s v="Clear WH440 Fixed Dept (excl veh)"/>
    <s v=""/>
    <s v="4FF_WH440_DXV"/>
    <s v="TARGET"/>
    <d v="2018-10-31T00:00:00"/>
    <d v="2018-11-07T00:00:00"/>
    <s v="Yes"/>
    <x v="20"/>
  </r>
  <r>
    <s v="AA"/>
    <s v="CU00"/>
    <s v="JRNL00474676"/>
    <s v="FE44-WH440-6220-5800"/>
    <s v="FE44"/>
    <s v="WH440"/>
    <s v="Non-Corp"/>
    <s v="6220"/>
    <s v="5800"/>
    <s v="580"/>
    <s v=""/>
    <n v="9.52"/>
    <s v="Clear WH440 Fixed Dept (excl veh)"/>
    <s v=""/>
    <s v="4FF_WH440_DXV"/>
    <s v="TARGET"/>
    <d v="2018-10-31T00:00:00"/>
    <d v="2018-11-07T00:00:00"/>
    <s v="Yes"/>
    <x v="21"/>
  </r>
  <r>
    <s v="AA"/>
    <s v="CU00"/>
    <s v="JRNL00474676"/>
    <s v="FE44-WH440-6240-5800"/>
    <s v="FE44"/>
    <s v="WH440"/>
    <s v="Non-Corp"/>
    <s v="6240"/>
    <s v="5800"/>
    <s v="580"/>
    <s v=""/>
    <n v="0.02"/>
    <s v="Clear WH440 Fixed Dept (excl veh)"/>
    <s v=""/>
    <s v="4FF_WH440_DXV"/>
    <s v="TARGET"/>
    <d v="2018-10-31T00:00:00"/>
    <d v="2018-11-07T00:00:00"/>
    <s v="Yes"/>
    <x v="14"/>
  </r>
  <r>
    <s v="AA"/>
    <s v="CU00"/>
    <s v="JRNL00474676"/>
    <s v="FE44-WH440-6250-5800"/>
    <s v="FE44"/>
    <s v="WH440"/>
    <s v="Non-Corp"/>
    <s v="6250"/>
    <s v="5800"/>
    <s v="580"/>
    <s v=""/>
    <n v="28.88"/>
    <s v="Clear WH440 Fixed Dept (excl veh)"/>
    <s v=""/>
    <s v="4FF_WH440_DXV"/>
    <s v="TARGET"/>
    <d v="2018-10-31T00:00:00"/>
    <d v="2018-11-07T00:00:00"/>
    <s v="Yes"/>
    <x v="19"/>
  </r>
  <r>
    <s v="AA"/>
    <s v="CU00"/>
    <s v="JRNL00474697"/>
    <s v="FE44-WH440-6420-9260"/>
    <s v="FE44"/>
    <s v="WH440"/>
    <s v="Non-Corp"/>
    <s v="6420"/>
    <s v="9260"/>
    <s v="926"/>
    <s v=""/>
    <n v="54.64"/>
    <s v="WH440_Payroll Accrual 2"/>
    <s v=""/>
    <s v="F8_WH440_PA2"/>
    <s v="TARGET"/>
    <d v="2018-10-31T00:00:00"/>
    <d v="2018-11-07T00:00:00"/>
    <s v="Yes"/>
    <x v="8"/>
  </r>
  <r>
    <s v="AA"/>
    <s v="CU00"/>
    <s v="JRNL00474697"/>
    <s v="FE44-WH440-6425-9260"/>
    <s v="FE44"/>
    <s v="WH440"/>
    <s v="Non-Corp"/>
    <s v="6425"/>
    <s v="9260"/>
    <s v="926"/>
    <s v=""/>
    <n v="-11.44"/>
    <s v="WH440_Payroll Accrual 2"/>
    <s v=""/>
    <s v="F8_WH440_PA2"/>
    <s v="TARGET"/>
    <d v="2018-10-31T00:00:00"/>
    <d v="2018-11-07T00:00:00"/>
    <s v="Yes"/>
    <x v="2"/>
  </r>
  <r>
    <s v="AA"/>
    <s v="CU00"/>
    <s v="JRNL00474697"/>
    <s v="FE44-WH440-6430-9260"/>
    <s v="FE44"/>
    <s v="WH440"/>
    <s v="Non-Corp"/>
    <s v="6430"/>
    <s v="9260"/>
    <s v="926"/>
    <s v=""/>
    <n v="8.56"/>
    <s v="WH440_Payroll Accrual 2"/>
    <s v=""/>
    <s v="F8_WH440_PA2"/>
    <s v="TARGET"/>
    <d v="2018-10-31T00:00:00"/>
    <d v="2018-11-07T00:00:00"/>
    <s v="Yes"/>
    <x v="3"/>
  </r>
  <r>
    <s v="AA"/>
    <s v="CU00"/>
    <s v="JRNL00476673"/>
    <s v="FE44-WH440-6420-9260"/>
    <s v="FE44"/>
    <s v="WH440"/>
    <s v="Non-Corp"/>
    <s v="6420"/>
    <s v="9260"/>
    <s v="926"/>
    <s v=""/>
    <n v="68.319999999999993"/>
    <s v="WH440_Payroll Accrual 2"/>
    <s v=""/>
    <s v="F8_WH440_PA2"/>
    <s v="TARGET"/>
    <d v="2018-11-30T00:00:00"/>
    <d v="2018-12-06T00:00:00"/>
    <s v="Yes"/>
    <x v="8"/>
  </r>
  <r>
    <s v="AA"/>
    <s v="CU00"/>
    <s v="JRNL00476673"/>
    <s v="FE44-WH440-6425-9260"/>
    <s v="FE44"/>
    <s v="WH440"/>
    <s v="Non-Corp"/>
    <s v="6425"/>
    <s v="9260"/>
    <s v="926"/>
    <s v=""/>
    <n v="-14.24"/>
    <s v="WH440_Payroll Accrual 2"/>
    <s v=""/>
    <s v="F8_WH440_PA2"/>
    <s v="TARGET"/>
    <d v="2018-11-30T00:00:00"/>
    <d v="2018-12-06T00:00:00"/>
    <s v="Yes"/>
    <x v="2"/>
  </r>
  <r>
    <s v="AA"/>
    <s v="CU00"/>
    <s v="JRNL00476673"/>
    <s v="FE44-WH440-6430-9260"/>
    <s v="FE44"/>
    <s v="WH440"/>
    <s v="Non-Corp"/>
    <s v="6430"/>
    <s v="9260"/>
    <s v="926"/>
    <s v=""/>
    <n v="10.72"/>
    <s v="WH440_Payroll Accrual 2"/>
    <s v=""/>
    <s v="F8_WH440_PA2"/>
    <s v="TARGET"/>
    <d v="2018-11-30T00:00:00"/>
    <d v="2018-12-06T00:00:00"/>
    <s v="Yes"/>
    <x v="3"/>
  </r>
  <r>
    <s v="AA"/>
    <s v="CU00"/>
    <s v="JRNL00476673"/>
    <s v="FE44-WH440-6490-9260"/>
    <s v="FE44"/>
    <s v="WH440"/>
    <s v="Non-Corp"/>
    <s v="6490"/>
    <s v="9260"/>
    <s v="926"/>
    <s v=""/>
    <n v="1.1200000000000001"/>
    <s v="WH440_Payroll Accrual 2"/>
    <s v=""/>
    <s v="F8_WH440_PA2"/>
    <s v="TARGET"/>
    <d v="2018-11-30T00:00:00"/>
    <d v="2018-12-06T00:00:00"/>
    <s v="Yes"/>
    <x v="4"/>
  </r>
  <r>
    <s v="AA"/>
    <s v="CU00"/>
    <s v="JRNL00476673"/>
    <s v="FE44-WH440-6620-9260"/>
    <s v="FE44"/>
    <s v="WH440"/>
    <s v="Non-Corp"/>
    <s v="6620"/>
    <s v="9260"/>
    <s v="926"/>
    <s v=""/>
    <n v="12.24"/>
    <s v="WH440_Payroll Accrual 2"/>
    <s v=""/>
    <s v="F8_WH440_PA2"/>
    <s v="TARGET"/>
    <d v="2018-11-30T00:00:00"/>
    <d v="2018-12-06T00:00:00"/>
    <s v="Yes"/>
    <x v="5"/>
  </r>
  <r>
    <s v="AA"/>
    <s v="CU00"/>
    <s v="JRNL00476673"/>
    <s v="FE44-WH440-6630-9260"/>
    <s v="FE44"/>
    <s v="WH440"/>
    <s v="Non-Corp"/>
    <s v="6630"/>
    <s v="9260"/>
    <s v="926"/>
    <s v=""/>
    <n v="28.64"/>
    <s v="WH440_Payroll Accrual 2"/>
    <s v=""/>
    <s v="F8_WH440_PA2"/>
    <s v="TARGET"/>
    <d v="2018-11-30T00:00:00"/>
    <d v="2018-12-06T00:00:00"/>
    <s v="Yes"/>
    <x v="6"/>
  </r>
  <r>
    <s v="AA"/>
    <s v="CU00"/>
    <s v="JRNL00476673"/>
    <s v="FE44-WH440-6410-9250"/>
    <s v="FE44"/>
    <s v="WH440"/>
    <s v="Non-Corp"/>
    <s v="6410"/>
    <s v="9250"/>
    <s v="925"/>
    <s v=""/>
    <n v="1.28"/>
    <s v="WH440_Payroll Accrual 2"/>
    <s v=""/>
    <s v="F8_WH440_PA2"/>
    <s v="TARGET"/>
    <d v="2018-11-30T00:00:00"/>
    <d v="2018-12-06T00:00:00"/>
    <s v="Yes"/>
    <x v="7"/>
  </r>
  <r>
    <s v="PY"/>
    <s v="FC00"/>
    <s v="JRNL00473495"/>
    <s v="FE44-EL441-6110-5820"/>
    <s v="FE44"/>
    <s v="EL441"/>
    <s v="Non-Corp"/>
    <s v="6110"/>
    <s v="5820"/>
    <s v="582"/>
    <s v=""/>
    <n v="233.16"/>
    <s v="FC B43-Salaries"/>
    <s v=""/>
    <s v=""/>
    <s v="JRNL00473495"/>
    <d v="2018-10-25T00:00:00"/>
    <d v="2018-11-06T00:00:00"/>
    <s v="Yes"/>
    <x v="0"/>
  </r>
  <r>
    <s v="PY"/>
    <s v="FC00"/>
    <s v="JRNL00473495"/>
    <s v="FE44-EL441-6110-5831"/>
    <s v="FE44"/>
    <s v="EL441"/>
    <s v="Non-Corp"/>
    <s v="6110"/>
    <s v="5831"/>
    <s v="583"/>
    <s v=""/>
    <n v="77.72"/>
    <s v="FC B43-Salaries"/>
    <s v=""/>
    <s v=""/>
    <s v="JRNL00473495"/>
    <d v="2018-10-25T00:00:00"/>
    <d v="2018-11-06T00:00:00"/>
    <s v="Yes"/>
    <x v="0"/>
  </r>
  <r>
    <s v="PY"/>
    <s v="FC00"/>
    <s v="JRNL00473495"/>
    <s v="FE44-EL441-6110-5832"/>
    <s v="FE44"/>
    <s v="EL441"/>
    <s v="Non-Corp"/>
    <s v="6110"/>
    <s v="5832"/>
    <s v="583"/>
    <s v=""/>
    <n v="157.63999999999999"/>
    <s v="FC B43-Salaries"/>
    <s v=""/>
    <s v=""/>
    <s v="JRNL00473495"/>
    <d v="2018-10-25T00:00:00"/>
    <d v="2018-11-06T00:00:00"/>
    <s v="Yes"/>
    <x v="0"/>
  </r>
  <r>
    <s v="PY"/>
    <s v="FC00"/>
    <s v="JRNL00473495"/>
    <s v="FE44-EL441-6110-5860"/>
    <s v="FE44"/>
    <s v="EL441"/>
    <s v="Non-Corp"/>
    <s v="6110"/>
    <s v="5860"/>
    <s v="586"/>
    <s v=""/>
    <n v="79.92"/>
    <s v="FC B43-Salaries"/>
    <s v=""/>
    <s v=""/>
    <s v="JRNL00473495"/>
    <d v="2018-10-25T00:00:00"/>
    <d v="2018-11-06T00:00:00"/>
    <s v="Yes"/>
    <x v="0"/>
  </r>
  <r>
    <s v="PY"/>
    <s v="FC00"/>
    <s v="JRNL00473495"/>
    <s v="FE44-EL441-6110-5931"/>
    <s v="FE44"/>
    <s v="EL441"/>
    <s v="Non-Corp"/>
    <s v="6110"/>
    <s v="5931"/>
    <s v="593"/>
    <s v=""/>
    <n v="283.44"/>
    <s v="FC B43-Salaries"/>
    <s v=""/>
    <s v=""/>
    <s v="JRNL00473495"/>
    <d v="2018-10-25T00:00:00"/>
    <d v="2018-11-06T00:00:00"/>
    <s v="Yes"/>
    <x v="0"/>
  </r>
  <r>
    <s v="PY"/>
    <s v="FC00"/>
    <s v="JRNL00473495"/>
    <s v="FE44-EL441-6110-5932"/>
    <s v="FE44"/>
    <s v="EL441"/>
    <s v="Non-Corp"/>
    <s v="6110"/>
    <s v="5932"/>
    <s v="593"/>
    <s v=""/>
    <n v="8006.81"/>
    <s v="FC B43-Salaries"/>
    <s v=""/>
    <s v=""/>
    <s v="JRNL00473495"/>
    <d v="2018-10-25T00:00:00"/>
    <d v="2018-11-06T00:00:00"/>
    <s v="Yes"/>
    <x v="0"/>
  </r>
  <r>
    <s v="PY"/>
    <s v="FC00"/>
    <s v="JRNL00473495"/>
    <s v="FE44-EN440-6110-9350"/>
    <s v="FE44"/>
    <s v="EN440"/>
    <s v="Non-Corp"/>
    <s v="6110"/>
    <s v="9350"/>
    <s v="935"/>
    <s v=""/>
    <n v="310.88"/>
    <s v="FC B43-Salaries"/>
    <s v=""/>
    <s v=""/>
    <s v="JRNL00473495"/>
    <d v="2018-10-25T00:00:00"/>
    <d v="2018-11-06T00:00:00"/>
    <s v="Yes"/>
    <x v="0"/>
  </r>
  <r>
    <s v="PY"/>
    <s v="FC00"/>
    <s v="JRNL00473495"/>
    <s v="FE44-EN440-6110-5820"/>
    <s v="FE44"/>
    <s v="EN440"/>
    <s v="Non-Corp"/>
    <s v="6110"/>
    <s v="5820"/>
    <s v="582"/>
    <s v=""/>
    <n v="1204.6600000000001"/>
    <s v="FC B43-Salaries"/>
    <s v=""/>
    <s v=""/>
    <s v="JRNL00473495"/>
    <d v="2018-10-25T00:00:00"/>
    <d v="2018-11-06T00:00:00"/>
    <s v="Yes"/>
    <x v="0"/>
  </r>
  <r>
    <s v="PY"/>
    <s v="FC00"/>
    <s v="JRNL00473495"/>
    <s v="FE44-EN440-6110-5831"/>
    <s v="FE44"/>
    <s v="EN440"/>
    <s v="Non-Corp"/>
    <s v="6110"/>
    <s v="5831"/>
    <s v="583"/>
    <s v=""/>
    <n v="544.04"/>
    <s v="FC B43-Salaries"/>
    <s v=""/>
    <s v=""/>
    <s v="JRNL00473495"/>
    <d v="2018-10-25T00:00:00"/>
    <d v="2018-11-06T00:00:00"/>
    <s v="Yes"/>
    <x v="0"/>
  </r>
  <r>
    <s v="PY"/>
    <s v="FC00"/>
    <s v="JRNL00473495"/>
    <s v="FE44-EN440-6110-5932"/>
    <s v="FE44"/>
    <s v="EN440"/>
    <s v="Non-Corp"/>
    <s v="6110"/>
    <s v="5932"/>
    <s v="593"/>
    <s v=""/>
    <n v="582.9"/>
    <s v="FC B43-Salaries"/>
    <s v=""/>
    <s v=""/>
    <s v="JRNL00473495"/>
    <d v="2018-10-25T00:00:00"/>
    <d v="2018-11-06T00:00:00"/>
    <s v="Yes"/>
    <x v="0"/>
  </r>
  <r>
    <s v="PY"/>
    <s v="FC00"/>
    <s v="JRNL00473495"/>
    <s v="FE44-EN440-6110-5970"/>
    <s v="FE44"/>
    <s v="EN440"/>
    <s v="Non-Corp"/>
    <s v="6110"/>
    <s v="5970"/>
    <s v="597"/>
    <s v=""/>
    <n v="310.88"/>
    <s v="FC B43-Salaries"/>
    <s v=""/>
    <s v=""/>
    <s v="JRNL00473495"/>
    <d v="2018-10-25T00:00:00"/>
    <d v="2018-11-06T00:00:00"/>
    <s v="Yes"/>
    <x v="0"/>
  </r>
  <r>
    <s v="PY"/>
    <s v="FC00"/>
    <s v="JRNL00473495"/>
    <s v="FE44-EL441-6110-5933"/>
    <s v="FE44"/>
    <s v="EL441"/>
    <s v="Non-Corp"/>
    <s v="6110"/>
    <s v="5933"/>
    <s v="593"/>
    <s v=""/>
    <n v="1707.6"/>
    <s v="FC B43-Salaries"/>
    <s v=""/>
    <s v=""/>
    <s v="JRNL00473495"/>
    <d v="2018-10-25T00:00:00"/>
    <d v="2018-11-06T00:00:00"/>
    <s v="Yes"/>
    <x v="0"/>
  </r>
  <r>
    <s v="PY"/>
    <s v="FC00"/>
    <s v="JRNL00473495"/>
    <s v="FE44-EL441-6110-5951"/>
    <s v="FE44"/>
    <s v="EL441"/>
    <s v="Non-Corp"/>
    <s v="6110"/>
    <s v="5951"/>
    <s v="595"/>
    <s v=""/>
    <n v="399.6"/>
    <s v="FC B43-Salaries"/>
    <s v=""/>
    <s v=""/>
    <s v="JRNL00473495"/>
    <d v="2018-10-25T00:00:00"/>
    <d v="2018-11-06T00:00:00"/>
    <s v="Yes"/>
    <x v="0"/>
  </r>
  <r>
    <s v="PY"/>
    <s v="FC00"/>
    <s v="JRNL00473495"/>
    <s v="FE44-EL441-6110-5980"/>
    <s v="FE44"/>
    <s v="EL441"/>
    <s v="Non-Corp"/>
    <s v="6110"/>
    <s v="5980"/>
    <s v="598"/>
    <s v=""/>
    <n v="79.92"/>
    <s v="FC B43-Salaries"/>
    <s v=""/>
    <s v=""/>
    <s v="JRNL00473495"/>
    <d v="2018-10-25T00:00:00"/>
    <d v="2018-11-06T00:00:00"/>
    <s v="Yes"/>
    <x v="0"/>
  </r>
  <r>
    <s v="PY"/>
    <s v="FC00"/>
    <s v="JRNL00473495"/>
    <s v="FE44-EL442-6110-5860"/>
    <s v="FE44"/>
    <s v="EL442"/>
    <s v="Non-Corp"/>
    <s v="6110"/>
    <s v="5860"/>
    <s v="586"/>
    <s v=""/>
    <n v="488.92"/>
    <s v="FC B43-Salaries"/>
    <s v=""/>
    <s v=""/>
    <s v="JRNL00473495"/>
    <d v="2018-10-25T00:00:00"/>
    <d v="2018-11-06T00:00:00"/>
    <s v="Yes"/>
    <x v="0"/>
  </r>
  <r>
    <s v="PY"/>
    <s v="FC00"/>
    <s v="JRNL00473495"/>
    <s v="FE44-EL442-6110-9020"/>
    <s v="FE44"/>
    <s v="EL442"/>
    <s v="Non-Corp"/>
    <s v="6110"/>
    <s v="9020"/>
    <s v="902"/>
    <s v=""/>
    <n v="272.17"/>
    <s v="FC B43-Salaries"/>
    <s v=""/>
    <s v=""/>
    <s v="JRNL00473495"/>
    <d v="2018-10-25T00:00:00"/>
    <d v="2018-11-06T00:00:00"/>
    <s v="Yes"/>
    <x v="0"/>
  </r>
  <r>
    <s v="PY"/>
    <s v="FC00"/>
    <s v="JRNL00473495"/>
    <s v="FE44-EL442-6110-9030"/>
    <s v="FE44"/>
    <s v="EL442"/>
    <s v="Non-Corp"/>
    <s v="6110"/>
    <s v="9030"/>
    <s v="903"/>
    <s v=""/>
    <n v="211.04"/>
    <s v="FC B43-Salaries"/>
    <s v=""/>
    <s v=""/>
    <s v="JRNL00473495"/>
    <d v="2018-10-25T00:00:00"/>
    <d v="2018-11-06T00:00:00"/>
    <s v="Yes"/>
    <x v="0"/>
  </r>
  <r>
    <s v="AA"/>
    <s v="CU00"/>
    <s v="JRNL00474697"/>
    <s v="FE44-WH440-6620-9260"/>
    <s v="FE44"/>
    <s v="WH440"/>
    <s v="Non-Corp"/>
    <s v="6620"/>
    <s v="9260"/>
    <s v="926"/>
    <s v=""/>
    <n v="8.48"/>
    <s v="WH440_Payroll Accrual 2"/>
    <s v=""/>
    <s v="F8_WH440_PA2"/>
    <s v="TARGET"/>
    <d v="2018-10-31T00:00:00"/>
    <d v="2018-11-07T00:00:00"/>
    <s v="Yes"/>
    <x v="5"/>
  </r>
  <r>
    <s v="AA"/>
    <s v="CU00"/>
    <s v="JRNL00474697"/>
    <s v="FE44-WH440-6630-9260"/>
    <s v="FE44"/>
    <s v="WH440"/>
    <s v="Non-Corp"/>
    <s v="6630"/>
    <s v="9260"/>
    <s v="926"/>
    <s v=""/>
    <n v="17.440000000000001"/>
    <s v="WH440_Payroll Accrual 2"/>
    <s v=""/>
    <s v="F8_WH440_PA2"/>
    <s v="TARGET"/>
    <d v="2018-10-31T00:00:00"/>
    <d v="2018-11-07T00:00:00"/>
    <s v="Yes"/>
    <x v="6"/>
  </r>
  <r>
    <s v="AA"/>
    <s v="CU00"/>
    <s v="JRNL00474697"/>
    <s v="FE44-WH440-6410-9250"/>
    <s v="FE44"/>
    <s v="WH440"/>
    <s v="Non-Corp"/>
    <s v="6410"/>
    <s v="9250"/>
    <s v="925"/>
    <s v=""/>
    <n v="0.8"/>
    <s v="WH440_Payroll Accrual 2"/>
    <s v=""/>
    <s v="F8_WH440_PA2"/>
    <s v="TARGET"/>
    <d v="2018-10-31T00:00:00"/>
    <d v="2018-11-07T00:00:00"/>
    <s v="Yes"/>
    <x v="7"/>
  </r>
  <r>
    <s v="AA"/>
    <s v="CU00"/>
    <s v="JRNL00474697"/>
    <s v="FE44-WH440-6490-9260"/>
    <s v="FE44"/>
    <s v="WH440"/>
    <s v="Non-Corp"/>
    <s v="6490"/>
    <s v="9260"/>
    <s v="926"/>
    <s v=""/>
    <n v="2.48"/>
    <s v="WH440_Payroll Accrual 2"/>
    <s v=""/>
    <s v="F8_WH440_PA2"/>
    <s v="TARGET"/>
    <d v="2018-10-31T00:00:00"/>
    <d v="2018-11-07T00:00:00"/>
    <s v="Yes"/>
    <x v="4"/>
  </r>
  <r>
    <s v="AA"/>
    <s v="CU00"/>
    <s v="JRNL00476661"/>
    <s v="FE44-EL442-6290-9020"/>
    <s v="FE44"/>
    <s v="EL442"/>
    <s v="Non-Corp"/>
    <s v="6290"/>
    <s v="9020"/>
    <s v="902"/>
    <s v=""/>
    <n v="60.42"/>
    <s v="Clear EL442 Pay and Dept"/>
    <s v=""/>
    <s v="F5_EL442_PD"/>
    <s v="TARGET"/>
    <d v="2018-11-30T00:00:00"/>
    <d v="2018-12-06T00:00:00"/>
    <s v="Yes"/>
    <x v="11"/>
  </r>
  <r>
    <s v="AA"/>
    <s v="CU00"/>
    <s v="JRNL00476661"/>
    <s v="FE44-EL442-6310-9020"/>
    <s v="FE44"/>
    <s v="EL442"/>
    <s v="Non-Corp"/>
    <s v="6310"/>
    <s v="9020"/>
    <s v="902"/>
    <s v=""/>
    <n v="219.63"/>
    <s v="Clear EL442 Veh Exp (incl Storm Proj)"/>
    <s v=""/>
    <s v="F5_EL442_STRMVEH"/>
    <s v="TARGET"/>
    <d v="2018-11-30T00:00:00"/>
    <d v="2018-12-06T00:00:00"/>
    <s v="Yes"/>
    <x v="12"/>
  </r>
  <r>
    <s v="AA"/>
    <s v="CU00"/>
    <s v="JRNL00476661"/>
    <s v="FE44-EL442-6310-5860"/>
    <s v="FE44"/>
    <s v="EL442"/>
    <s v="Non-Corp"/>
    <s v="6310"/>
    <s v="5860"/>
    <s v="586"/>
    <s v=""/>
    <n v="342.09"/>
    <s v="Clear EL442 Veh Exp (incl Storm Proj)"/>
    <s v=""/>
    <s v="F5_EL442_STRMVEH"/>
    <s v="TARGET"/>
    <d v="2018-11-30T00:00:00"/>
    <d v="2018-12-06T00:00:00"/>
    <s v="Yes"/>
    <x v="12"/>
  </r>
  <r>
    <s v="AA"/>
    <s v="CU00"/>
    <s v="JRNL00476661"/>
    <s v="FE44-EL442-6320-5860"/>
    <s v="FE44"/>
    <s v="EL442"/>
    <s v="Non-Corp"/>
    <s v="6320"/>
    <s v="5860"/>
    <s v="586"/>
    <s v=""/>
    <n v="1623.03"/>
    <s v="Clear EL442 Veh Exp (incl Storm Proj)"/>
    <s v=""/>
    <s v="F5_EL442_STRMVEH"/>
    <s v="TARGET"/>
    <d v="2018-11-30T00:00:00"/>
    <d v="2018-12-06T00:00:00"/>
    <s v="Yes"/>
    <x v="22"/>
  </r>
  <r>
    <s v="AA"/>
    <s v="CU00"/>
    <s v="JRNL00476661"/>
    <s v="FE44-EL442-6320-9020"/>
    <s v="FE44"/>
    <s v="EL442"/>
    <s v="Non-Corp"/>
    <s v="6320"/>
    <s v="9020"/>
    <s v="902"/>
    <s v=""/>
    <n v="1041.98"/>
    <s v="Clear EL442 Veh Exp (incl Storm Proj)"/>
    <s v=""/>
    <s v="F5_EL442_STRMVEH"/>
    <s v="TARGET"/>
    <d v="2018-11-30T00:00:00"/>
    <d v="2018-12-06T00:00:00"/>
    <s v="Yes"/>
    <x v="22"/>
  </r>
  <r>
    <s v="AA"/>
    <s v="CU00"/>
    <s v="JRNL00476661"/>
    <s v="FE44-EL442-6330-9020"/>
    <s v="FE44"/>
    <s v="EL442"/>
    <s v="Non-Corp"/>
    <s v="6330"/>
    <s v="9020"/>
    <s v="902"/>
    <s v=""/>
    <n v="43.01"/>
    <s v="Clear EL442 Veh Exp (incl Storm Proj)"/>
    <s v=""/>
    <s v="F5_EL442_STRMVEH"/>
    <s v="TARGET"/>
    <d v="2018-11-30T00:00:00"/>
    <d v="2018-12-06T00:00:00"/>
    <s v="Yes"/>
    <x v="16"/>
  </r>
  <r>
    <s v="AA"/>
    <s v="CU00"/>
    <s v="JRNL00476661"/>
    <s v="FE44-EL442-6110-9020"/>
    <s v="FE44"/>
    <s v="EL442"/>
    <s v="Non-Corp"/>
    <s v="6110"/>
    <s v="9020"/>
    <s v="902"/>
    <s v=""/>
    <n v="338.36"/>
    <s v="Clear EL442 Pay and Dept"/>
    <s v=""/>
    <s v="F5_EL442_PD"/>
    <s v="TARGET"/>
    <d v="2018-11-30T00:00:00"/>
    <d v="2018-12-06T00:00:00"/>
    <s v="Yes"/>
    <x v="0"/>
  </r>
  <r>
    <s v="AA"/>
    <s v="CU00"/>
    <s v="JRNL00476661"/>
    <s v="FE44-EL442-6110-5860"/>
    <s v="FE44"/>
    <s v="EL442"/>
    <s v="Non-Corp"/>
    <s v="6110"/>
    <s v="5860"/>
    <s v="586"/>
    <s v=""/>
    <n v="527.04"/>
    <s v="Clear EL442 Pay and Dept"/>
    <s v=""/>
    <s v="F5_EL442_PD"/>
    <s v="TARGET"/>
    <d v="2018-11-30T00:00:00"/>
    <d v="2018-12-06T00:00:00"/>
    <s v="Yes"/>
    <x v="0"/>
  </r>
  <r>
    <s v="AA"/>
    <s v="CU00"/>
    <s v="JRNL00476661"/>
    <s v="FE44-EL442-6240-9020"/>
    <s v="FE44"/>
    <s v="EL442"/>
    <s v="Non-Corp"/>
    <s v="6240"/>
    <s v="9020"/>
    <s v="902"/>
    <s v=""/>
    <n v="500.54"/>
    <s v="Clear EL442 Pay and Dept"/>
    <s v=""/>
    <s v="F5_EL442_PD"/>
    <s v="TARGET"/>
    <d v="2018-11-30T00:00:00"/>
    <d v="2018-12-06T00:00:00"/>
    <s v="Yes"/>
    <x v="14"/>
  </r>
  <r>
    <s v="AA"/>
    <s v="CU00"/>
    <s v="JRNL00476661"/>
    <s v="FE44-EL442-6240-5860"/>
    <s v="FE44"/>
    <s v="EL442"/>
    <s v="Non-Corp"/>
    <s v="6240"/>
    <s v="5860"/>
    <s v="586"/>
    <s v=""/>
    <n v="779.65"/>
    <s v="Clear EL442 Pay and Dept"/>
    <s v=""/>
    <s v="F5_EL442_PD"/>
    <s v="TARGET"/>
    <d v="2018-11-30T00:00:00"/>
    <d v="2018-12-06T00:00:00"/>
    <s v="Yes"/>
    <x v="14"/>
  </r>
  <r>
    <s v="AA"/>
    <s v="CU00"/>
    <s v="JRNL00476661"/>
    <s v="FE44-EL442-6290-5860"/>
    <s v="FE44"/>
    <s v="EL442"/>
    <s v="Non-Corp"/>
    <s v="6290"/>
    <s v="5860"/>
    <s v="586"/>
    <s v=""/>
    <n v="94.1"/>
    <s v="Clear EL442 Pay and Dept"/>
    <s v=""/>
    <s v="F5_EL442_PD"/>
    <s v="TARGET"/>
    <d v="2018-11-30T00:00:00"/>
    <d v="2018-12-06T00:00:00"/>
    <s v="Yes"/>
    <x v="11"/>
  </r>
  <r>
    <s v="AA"/>
    <s v="CU00"/>
    <s v="JRNL00476661"/>
    <s v="FE44-EL441-6220-5832"/>
    <s v="FE44"/>
    <s v="EL441"/>
    <s v="Non-Corp"/>
    <s v="6220"/>
    <s v="5832"/>
    <s v="583"/>
    <s v=""/>
    <n v="0.79"/>
    <s v="Clear EL441 Py and 62s (excl Storm Proj)"/>
    <s v=""/>
    <s v="F5_EL441_STRMPYD"/>
    <s v="TARGET"/>
    <d v="2018-11-30T00:00:00"/>
    <d v="2018-12-06T00:00:00"/>
    <s v="Yes"/>
    <x v="21"/>
  </r>
  <r>
    <s v="AA"/>
    <s v="CU00"/>
    <s v="JRNL00476661"/>
    <s v="FE44-EL441-6220-5951"/>
    <s v="FE44"/>
    <s v="EL441"/>
    <s v="Non-Corp"/>
    <s v="6220"/>
    <s v="5951"/>
    <s v="595"/>
    <s v=""/>
    <n v="1.24"/>
    <s v="Clear EL441 Py and 62s (excl Storm Proj)"/>
    <s v=""/>
    <s v="F5_EL441_STRMPYD"/>
    <s v="TARGET"/>
    <d v="2018-11-30T00:00:00"/>
    <d v="2018-12-06T00:00:00"/>
    <s v="Yes"/>
    <x v="21"/>
  </r>
  <r>
    <s v="AA"/>
    <s v="CU00"/>
    <s v="JRNL00476661"/>
    <s v="FE44-EL441-6220-5940"/>
    <s v="FE44"/>
    <s v="EL441"/>
    <s v="Non-Corp"/>
    <s v="6220"/>
    <s v="5940"/>
    <s v="594"/>
    <s v=""/>
    <n v="0.26"/>
    <s v="Clear EL441 Py and 62s (excl Storm Proj)"/>
    <s v=""/>
    <s v="F5_EL441_STRMPYD"/>
    <s v="TARGET"/>
    <d v="2018-11-30T00:00:00"/>
    <d v="2018-12-06T00:00:00"/>
    <s v="Yes"/>
    <x v="21"/>
  </r>
  <r>
    <s v="AA"/>
    <s v="CU00"/>
    <s v="JRNL00476661"/>
    <s v="FE44-EL441-6210-5940"/>
    <s v="FE44"/>
    <s v="EL441"/>
    <s v="Non-Corp"/>
    <s v="6210"/>
    <s v="5940"/>
    <s v="594"/>
    <s v=""/>
    <n v="1.53"/>
    <s v="Clear EL441 Py and 62s (excl Storm Proj)"/>
    <s v=""/>
    <s v="F5_EL441_STRMPYD"/>
    <s v="TARGET"/>
    <d v="2018-11-30T00:00:00"/>
    <d v="2018-12-06T00:00:00"/>
    <s v="Yes"/>
    <x v="20"/>
  </r>
  <r>
    <s v="AA"/>
    <s v="CU00"/>
    <s v="JRNL00476661"/>
    <s v="FE44-EL441-6210-5832"/>
    <s v="FE44"/>
    <s v="EL441"/>
    <s v="Non-Corp"/>
    <s v="6210"/>
    <s v="5832"/>
    <s v="583"/>
    <s v=""/>
    <n v="4.6399999999999997"/>
    <s v="Clear EL441 Py and 62s (excl Storm Proj)"/>
    <s v=""/>
    <s v="F5_EL441_STRMPYD"/>
    <s v="TARGET"/>
    <d v="2018-11-30T00:00:00"/>
    <d v="2018-12-06T00:00:00"/>
    <s v="Yes"/>
    <x v="20"/>
  </r>
  <r>
    <s v="AA"/>
    <s v="CU00"/>
    <s v="JRNL00476661"/>
    <s v="FE44-EL441-6210-5931"/>
    <s v="FE44"/>
    <s v="EL441"/>
    <s v="Non-Corp"/>
    <s v="6210"/>
    <s v="5931"/>
    <s v="593"/>
    <s v=""/>
    <n v="0.91"/>
    <s v="Clear EL441 Py and 62s (excl Storm Proj)"/>
    <s v=""/>
    <s v="F5_EL441_STRMPYD"/>
    <s v="TARGET"/>
    <d v="2018-11-30T00:00:00"/>
    <d v="2018-12-06T00:00:00"/>
    <s v="Yes"/>
    <x v="20"/>
  </r>
  <r>
    <s v="AA"/>
    <s v="CU00"/>
    <s v="JRNL00476661"/>
    <s v="FE44-EL441-6210-5820"/>
    <s v="FE44"/>
    <s v="EL441"/>
    <s v="Non-Corp"/>
    <s v="6210"/>
    <s v="5820"/>
    <s v="582"/>
    <s v=""/>
    <n v="0.34"/>
    <s v="Clear EL441 Py and 62s (excl Storm Proj)"/>
    <s v=""/>
    <s v="F5_EL441_STRMPYD"/>
    <s v="TARGET"/>
    <d v="2018-11-30T00:00:00"/>
    <d v="2018-12-06T00:00:00"/>
    <s v="Yes"/>
    <x v="20"/>
  </r>
  <r>
    <s v="AA"/>
    <s v="CU00"/>
    <s v="JRNL00476661"/>
    <s v="FE44-EL441-6210-5933"/>
    <s v="FE44"/>
    <s v="EL441"/>
    <s v="Non-Corp"/>
    <s v="6210"/>
    <s v="5933"/>
    <s v="593"/>
    <s v=""/>
    <n v="80.790000000000006"/>
    <s v="Clear EL441 Py and 62s (excl Storm Proj)"/>
    <s v=""/>
    <s v="F5_EL441_STRMPYD"/>
    <s v="TARGET"/>
    <d v="2018-11-30T00:00:00"/>
    <d v="2018-12-06T00:00:00"/>
    <s v="Yes"/>
    <x v="20"/>
  </r>
  <r>
    <s v="AA"/>
    <s v="CU00"/>
    <s v="JRNL00476661"/>
    <s v="FE44-EL441-6220-5831"/>
    <s v="FE44"/>
    <s v="EL441"/>
    <s v="Non-Corp"/>
    <s v="6220"/>
    <s v="5831"/>
    <s v="583"/>
    <s v=""/>
    <n v="0.06"/>
    <s v="Clear EL441 Py and 62s (excl Storm Proj)"/>
    <s v=""/>
    <s v="F5_EL441_STRMPYD"/>
    <s v="TARGET"/>
    <d v="2018-11-30T00:00:00"/>
    <d v="2018-12-06T00:00:00"/>
    <s v="Yes"/>
    <x v="21"/>
  </r>
  <r>
    <s v="AA"/>
    <s v="CU00"/>
    <s v="JRNL00476661"/>
    <s v="FE44-EL441-6120-5951"/>
    <s v="FE44"/>
    <s v="EL441"/>
    <s v="Non-Corp"/>
    <s v="6120"/>
    <s v="5951"/>
    <s v="595"/>
    <s v=""/>
    <n v="4.51"/>
    <s v="Clear EL441 Py and 62s (excl Storm Proj)"/>
    <s v=""/>
    <s v="F5_EL441_STRMPYD"/>
    <s v="TARGET"/>
    <d v="2018-11-30T00:00:00"/>
    <d v="2018-12-06T00:00:00"/>
    <s v="Yes"/>
    <x v="1"/>
  </r>
  <r>
    <s v="AA"/>
    <s v="CU00"/>
    <s v="JRNL00476661"/>
    <s v="FE44-EL441-6120-5832"/>
    <s v="FE44"/>
    <s v="EL441"/>
    <s v="Non-Corp"/>
    <s v="6120"/>
    <s v="5832"/>
    <s v="583"/>
    <s v=""/>
    <n v="2.86"/>
    <s v="Clear EL441 Py and 62s (excl Storm Proj)"/>
    <s v=""/>
    <s v="F5_EL441_STRMPYD"/>
    <s v="TARGET"/>
    <d v="2018-11-30T00:00:00"/>
    <d v="2018-12-06T00:00:00"/>
    <s v="Yes"/>
    <x v="1"/>
  </r>
  <r>
    <s v="AA"/>
    <s v="CU00"/>
    <s v="JRNL00476661"/>
    <s v="FE44-EL441-6210-5831"/>
    <s v="FE44"/>
    <s v="EL441"/>
    <s v="Non-Corp"/>
    <s v="6210"/>
    <s v="5831"/>
    <s v="583"/>
    <s v=""/>
    <n v="0.34"/>
    <s v="Clear EL441 Py and 62s (excl Storm Proj)"/>
    <s v=""/>
    <s v="F5_EL441_STRMPYD"/>
    <s v="TARGET"/>
    <d v="2018-11-30T00:00:00"/>
    <d v="2018-12-06T00:00:00"/>
    <s v="Yes"/>
    <x v="20"/>
  </r>
  <r>
    <s v="AA"/>
    <s v="CU00"/>
    <s v="JRNL00476661"/>
    <s v="FE44-EL441-6210-5951"/>
    <s v="FE44"/>
    <s v="EL441"/>
    <s v="Non-Corp"/>
    <s v="6210"/>
    <s v="5951"/>
    <s v="595"/>
    <s v=""/>
    <n v="7.32"/>
    <s v="Clear EL441 Py and 62s (excl Storm Proj)"/>
    <s v=""/>
    <s v="F5_EL441_STRMPYD"/>
    <s v="TARGET"/>
    <d v="2018-11-30T00:00:00"/>
    <d v="2018-12-06T00:00:00"/>
    <s v="Yes"/>
    <x v="20"/>
  </r>
  <r>
    <s v="AA"/>
    <s v="CU00"/>
    <s v="JRNL00476661"/>
    <s v="FE44-EL441-6210-5932"/>
    <s v="FE44"/>
    <s v="EL441"/>
    <s v="Non-Corp"/>
    <s v="6210"/>
    <s v="5932"/>
    <s v="593"/>
    <s v=""/>
    <n v="79.430000000000007"/>
    <s v="Clear EL441 Py and 62s (excl Storm Proj)"/>
    <s v=""/>
    <s v="F5_EL441_STRMPYD"/>
    <s v="TARGET"/>
    <d v="2018-11-30T00:00:00"/>
    <d v="2018-12-06T00:00:00"/>
    <s v="Yes"/>
    <x v="20"/>
  </r>
  <r>
    <s v="AA"/>
    <s v="CU00"/>
    <s v="JRNL00476661"/>
    <s v="FE44-EL441-6210-5860"/>
    <s v="FE44"/>
    <s v="EL441"/>
    <s v="Non-Corp"/>
    <s v="6210"/>
    <s v="5860"/>
    <s v="586"/>
    <s v=""/>
    <n v="2.72"/>
    <s v="Clear EL441 Py and 62s (excl Storm Proj)"/>
    <s v=""/>
    <s v="F5_EL441_STRMPYD"/>
    <s v="TARGET"/>
    <d v="2018-11-30T00:00:00"/>
    <d v="2018-12-06T00:00:00"/>
    <s v="Yes"/>
    <x v="20"/>
  </r>
  <r>
    <s v="AA"/>
    <s v="CU00"/>
    <s v="JRNL00476661"/>
    <s v="FE44-EL441-6120-5933"/>
    <s v="FE44"/>
    <s v="EL441"/>
    <s v="Non-Corp"/>
    <s v="6120"/>
    <s v="5933"/>
    <s v="593"/>
    <s v=""/>
    <n v="49.81"/>
    <s v="Clear EL441 Py and 62s (excl Storm Proj)"/>
    <s v=""/>
    <s v="F5_EL441_STRMPYD"/>
    <s v="TARGET"/>
    <d v="2018-11-30T00:00:00"/>
    <d v="2018-12-06T00:00:00"/>
    <s v="Yes"/>
    <x v="1"/>
  </r>
  <r>
    <s v="AA"/>
    <s v="CU00"/>
    <s v="JRNL00476661"/>
    <s v="FE44-EL441-6120-5831"/>
    <s v="FE44"/>
    <s v="EL441"/>
    <s v="Non-Corp"/>
    <s v="6120"/>
    <s v="5831"/>
    <s v="583"/>
    <s v=""/>
    <n v="0.21"/>
    <s v="Clear EL441 Py and 62s (excl Storm Proj)"/>
    <s v=""/>
    <s v="F5_EL441_STRMPYD"/>
    <s v="TARGET"/>
    <d v="2018-11-30T00:00:00"/>
    <d v="2018-12-06T00:00:00"/>
    <s v="Yes"/>
    <x v="1"/>
  </r>
  <r>
    <s v="AA"/>
    <s v="CU00"/>
    <s v="JRNL00476661"/>
    <s v="FE44-EL441-6120-5820"/>
    <s v="FE44"/>
    <s v="EL441"/>
    <s v="Non-Corp"/>
    <s v="6120"/>
    <s v="5820"/>
    <s v="582"/>
    <s v=""/>
    <n v="0.21"/>
    <s v="Clear EL441 Py and 62s (excl Storm Proj)"/>
    <s v=""/>
    <s v="F5_EL441_STRMPYD"/>
    <s v="TARGET"/>
    <d v="2018-11-30T00:00:00"/>
    <d v="2018-12-06T00:00:00"/>
    <s v="Yes"/>
    <x v="1"/>
  </r>
  <r>
    <s v="AA"/>
    <s v="CU00"/>
    <s v="JRNL00476661"/>
    <s v="FE44-EL441-6120-5860"/>
    <s v="FE44"/>
    <s v="EL441"/>
    <s v="Non-Corp"/>
    <s v="6120"/>
    <s v="5860"/>
    <s v="586"/>
    <s v=""/>
    <n v="1.68"/>
    <s v="Clear EL441 Py and 62s (excl Storm Proj)"/>
    <s v=""/>
    <s v="F5_EL441_STRMPYD"/>
    <s v="TARGET"/>
    <d v="2018-11-30T00:00:00"/>
    <d v="2018-12-06T00:00:00"/>
    <s v="Yes"/>
    <x v="1"/>
  </r>
  <r>
    <s v="AA"/>
    <s v="CU00"/>
    <s v="JRNL00476661"/>
    <s v="FE44-EL441-6120-5932"/>
    <s v="FE44"/>
    <s v="EL441"/>
    <s v="Non-Corp"/>
    <s v="6120"/>
    <s v="5932"/>
    <s v="593"/>
    <s v=""/>
    <n v="48.97"/>
    <s v="Clear EL441 Py and 62s (excl Storm Proj)"/>
    <s v=""/>
    <s v="F5_EL441_STRMPYD"/>
    <s v="TARGET"/>
    <d v="2018-11-30T00:00:00"/>
    <d v="2018-12-06T00:00:00"/>
    <s v="Yes"/>
    <x v="1"/>
  </r>
  <r>
    <s v="AA"/>
    <s v="CU00"/>
    <s v="JRNL00476661"/>
    <s v="FE44-EL441-6120-5940"/>
    <s v="FE44"/>
    <s v="EL441"/>
    <s v="Non-Corp"/>
    <s v="6120"/>
    <s v="5940"/>
    <s v="594"/>
    <s v=""/>
    <n v="0.94"/>
    <s v="Clear EL441 Py and 62s (excl Storm Proj)"/>
    <s v=""/>
    <s v="F5_EL441_STRMPYD"/>
    <s v="TARGET"/>
    <d v="2018-11-30T00:00:00"/>
    <d v="2018-12-06T00:00:00"/>
    <s v="Yes"/>
    <x v="1"/>
  </r>
  <r>
    <s v="AA"/>
    <s v="CU00"/>
    <s v="JRNL00476661"/>
    <s v="FE44-EL441-6110-5832"/>
    <s v="FE44"/>
    <s v="EL441"/>
    <s v="Non-Corp"/>
    <s v="6110"/>
    <s v="5832"/>
    <s v="583"/>
    <s v=""/>
    <n v="149.32"/>
    <s v="Clear EL441 Py and 62s (excl Storm Proj)"/>
    <s v=""/>
    <s v="F5_EL441_STRMPYD"/>
    <s v="TARGET"/>
    <d v="2018-11-30T00:00:00"/>
    <d v="2018-12-06T00:00:00"/>
    <s v="Yes"/>
    <x v="0"/>
  </r>
  <r>
    <s v="AA"/>
    <s v="CU00"/>
    <s v="JRNL00476661"/>
    <s v="FE44-EL441-6110-5932"/>
    <s v="FE44"/>
    <s v="EL441"/>
    <s v="Non-Corp"/>
    <s v="6110"/>
    <s v="5932"/>
    <s v="593"/>
    <s v=""/>
    <n v="2555.29"/>
    <s v="Clear EL441 Py and 62s (excl Storm Proj)"/>
    <s v=""/>
    <s v="F5_EL441_STRMPYD"/>
    <s v="TARGET"/>
    <d v="2018-11-30T00:00:00"/>
    <d v="2018-12-06T00:00:00"/>
    <s v="Yes"/>
    <x v="0"/>
  </r>
  <r>
    <s v="AA"/>
    <s v="CU00"/>
    <s v="JRNL00476661"/>
    <s v="FE44-EL441-6110-5940"/>
    <s v="FE44"/>
    <s v="EL441"/>
    <s v="Non-Corp"/>
    <s v="6110"/>
    <s v="5940"/>
    <s v="594"/>
    <s v=""/>
    <n v="49.21"/>
    <s v="Clear EL441 Py and 62s (excl Storm Proj)"/>
    <s v=""/>
    <s v="F5_EL441_STRMPYD"/>
    <s v="TARGET"/>
    <d v="2018-11-30T00:00:00"/>
    <d v="2018-12-06T00:00:00"/>
    <s v="Yes"/>
    <x v="0"/>
  </r>
  <r>
    <s v="AA"/>
    <s v="CU00"/>
    <s v="JRNL00476661"/>
    <s v="FE44-EL441-6110-5951"/>
    <s v="FE44"/>
    <s v="EL441"/>
    <s v="Non-Corp"/>
    <s v="6110"/>
    <s v="5951"/>
    <s v="595"/>
    <s v=""/>
    <n v="235.41"/>
    <s v="Clear EL441 Py and 62s (excl Storm Proj)"/>
    <s v=""/>
    <s v="F5_EL441_STRMPYD"/>
    <s v="TARGET"/>
    <d v="2018-11-30T00:00:00"/>
    <d v="2018-12-06T00:00:00"/>
    <s v="Yes"/>
    <x v="0"/>
  </r>
  <r>
    <s v="AA"/>
    <s v="CU00"/>
    <s v="JRNL00476661"/>
    <s v="FE44-EL441-6110-5931"/>
    <s v="FE44"/>
    <s v="EL441"/>
    <s v="Non-Corp"/>
    <s v="6110"/>
    <s v="5931"/>
    <s v="593"/>
    <s v=""/>
    <n v="29.24"/>
    <s v="Clear EL441 Py and 62s (excl Storm Proj)"/>
    <s v=""/>
    <s v="F5_EL441_STRMPYD"/>
    <s v="TARGET"/>
    <d v="2018-11-30T00:00:00"/>
    <d v="2018-12-06T00:00:00"/>
    <s v="Yes"/>
    <x v="0"/>
  </r>
  <r>
    <s v="AA"/>
    <s v="CU00"/>
    <s v="JRNL00476661"/>
    <s v="FE44-EL441-6120-5931"/>
    <s v="FE44"/>
    <s v="EL441"/>
    <s v="Non-Corp"/>
    <s v="6120"/>
    <s v="5931"/>
    <s v="593"/>
    <s v=""/>
    <n v="0.56000000000000005"/>
    <s v="Clear EL441 Py and 62s (excl Storm Proj)"/>
    <s v=""/>
    <s v="F5_EL441_STRMPYD"/>
    <s v="TARGET"/>
    <d v="2018-11-30T00:00:00"/>
    <d v="2018-12-06T00:00:00"/>
    <s v="Yes"/>
    <x v="1"/>
  </r>
  <r>
    <s v="AA"/>
    <s v="CU00"/>
    <s v="JRNL00476661"/>
    <s v="FE44-EL441-6110-5831"/>
    <s v="FE44"/>
    <s v="EL441"/>
    <s v="Non-Corp"/>
    <s v="6110"/>
    <s v="5831"/>
    <s v="583"/>
    <s v=""/>
    <n v="10.97"/>
    <s v="Clear EL441 Py and 62s (excl Storm Proj)"/>
    <s v=""/>
    <s v="F5_EL441_STRMPYD"/>
    <s v="TARGET"/>
    <d v="2018-11-30T00:00:00"/>
    <d v="2018-12-06T00:00:00"/>
    <s v="Yes"/>
    <x v="0"/>
  </r>
  <r>
    <s v="AA"/>
    <s v="CU00"/>
    <s v="JRNL00476661"/>
    <s v="FE44-EL441-6110-5860"/>
    <s v="FE44"/>
    <s v="EL441"/>
    <s v="Non-Corp"/>
    <s v="6110"/>
    <s v="5860"/>
    <s v="586"/>
    <s v=""/>
    <n v="87.61"/>
    <s v="Clear EL441 Py and 62s (excl Storm Proj)"/>
    <s v=""/>
    <s v="F5_EL441_STRMPYD"/>
    <s v="TARGET"/>
    <d v="2018-11-30T00:00:00"/>
    <d v="2018-12-06T00:00:00"/>
    <s v="Yes"/>
    <x v="0"/>
  </r>
  <r>
    <s v="AA"/>
    <s v="CU00"/>
    <s v="JRNL00476661"/>
    <s v="FE44-EL441-6110-5933"/>
    <s v="FE44"/>
    <s v="EL441"/>
    <s v="Non-Corp"/>
    <s v="6110"/>
    <s v="5933"/>
    <s v="593"/>
    <s v=""/>
    <n v="2598.81"/>
    <s v="Clear EL441 Py and 62s (excl Storm Proj)"/>
    <s v=""/>
    <s v="F5_EL441_STRMPYD"/>
    <s v="TARGET"/>
    <d v="2018-11-30T00:00:00"/>
    <d v="2018-12-06T00:00:00"/>
    <s v="Yes"/>
    <x v="0"/>
  </r>
  <r>
    <s v="AA"/>
    <s v="CU00"/>
    <s v="JRNL00476661"/>
    <s v="FE44-EL441-6110-5820"/>
    <s v="FE44"/>
    <s v="EL441"/>
    <s v="Non-Corp"/>
    <s v="6110"/>
    <s v="5820"/>
    <s v="582"/>
    <s v=""/>
    <n v="10.97"/>
    <s v="Clear EL441 Py and 62s (excl Storm Proj)"/>
    <s v=""/>
    <s v="F5_EL441_STRMPYD"/>
    <s v="TARGET"/>
    <d v="2018-11-30T00:00:00"/>
    <d v="2018-12-06T00:00:00"/>
    <s v="Yes"/>
    <x v="0"/>
  </r>
  <r>
    <s v="AA"/>
    <s v="CU00"/>
    <s v="JRNL00476673"/>
    <s v="FE44-WH440-6110-5800"/>
    <s v="FE44"/>
    <s v="WH440"/>
    <s v="Non-Corp"/>
    <s v="6110"/>
    <s v="5800"/>
    <s v="580"/>
    <s v=""/>
    <n v="388.16"/>
    <s v="WH440_Payroll Accrual 1A"/>
    <s v=""/>
    <s v="F8_WH440_PA1A"/>
    <s v="TARGET"/>
    <d v="2018-11-30T00:00:00"/>
    <d v="2018-12-06T00:00:00"/>
    <s v="Yes"/>
    <x v="0"/>
  </r>
  <r>
    <s v="AA"/>
    <s v="CU00"/>
    <s v="JRNL00474697"/>
    <s v="FE44-WH440-6110-5800"/>
    <s v="FE44"/>
    <s v="WH440"/>
    <s v="Non-Corp"/>
    <s v="6110"/>
    <s v="5800"/>
    <s v="580"/>
    <s v=""/>
    <n v="310.48"/>
    <s v="WH440_Payroll Accrual 1A"/>
    <s v=""/>
    <s v="F8_WH440_PA1A"/>
    <s v="TARGET"/>
    <d v="2018-10-31T00:00:00"/>
    <d v="2018-11-07T00:00:00"/>
    <s v="Yes"/>
    <x v="0"/>
  </r>
  <r>
    <s v="AA"/>
    <s v="CU00"/>
    <s v="JRNL00476661"/>
    <s v="FE44-EL442-6630-9260"/>
    <s v="FE44"/>
    <s v="EL442"/>
    <s v="Non-Corp"/>
    <s v="6630"/>
    <s v="9260"/>
    <s v="926"/>
    <s v=""/>
    <n v="484.34"/>
    <s v="Clear EL442 Benefits"/>
    <s v=""/>
    <s v="F5_EL442_BC"/>
    <s v="TARGET"/>
    <d v="2018-11-30T00:00:00"/>
    <d v="2018-12-06T00:00:00"/>
    <s v="Yes"/>
    <x v="6"/>
  </r>
  <r>
    <s v="AA"/>
    <s v="CU00"/>
    <s v="JRNL00476661"/>
    <s v="FE44-EL442-6410-9250"/>
    <s v="FE44"/>
    <s v="EL442"/>
    <s v="Non-Corp"/>
    <s v="6410"/>
    <s v="9250"/>
    <s v="925"/>
    <s v=""/>
    <n v="279.99"/>
    <s v="Clear EL442 Benefits"/>
    <s v=""/>
    <s v="F5_EL442_BC"/>
    <s v="TARGET"/>
    <d v="2018-11-30T00:00:00"/>
    <d v="2018-12-06T00:00:00"/>
    <s v="Yes"/>
    <x v="7"/>
  </r>
  <r>
    <s v="AA"/>
    <s v="CU00"/>
    <s v="JRNL00476661"/>
    <s v="FE44-EL442-6420-9260"/>
    <s v="FE44"/>
    <s v="EL442"/>
    <s v="Non-Corp"/>
    <s v="6420"/>
    <s v="9260"/>
    <s v="926"/>
    <s v=""/>
    <n v="2562"/>
    <s v="Clear EL442 Benefits"/>
    <s v=""/>
    <s v="F5_EL442_BC"/>
    <s v="TARGET"/>
    <d v="2018-11-30T00:00:00"/>
    <d v="2018-12-06T00:00:00"/>
    <s v="Yes"/>
    <x v="8"/>
  </r>
  <r>
    <s v="AA"/>
    <s v="CU00"/>
    <s v="JRNL00476661"/>
    <s v="FE44-EL442-6425-9260"/>
    <s v="FE44"/>
    <s v="EL442"/>
    <s v="Non-Corp"/>
    <s v="6425"/>
    <s v="9260"/>
    <s v="926"/>
    <s v=""/>
    <n v="-1166.4000000000001"/>
    <s v="Clear EL442 Benefits"/>
    <s v=""/>
    <s v="F5_EL442_BC"/>
    <s v="TARGET"/>
    <d v="2018-11-30T00:00:00"/>
    <d v="2018-12-06T00:00:00"/>
    <s v="Yes"/>
    <x v="2"/>
  </r>
  <r>
    <s v="AA"/>
    <s v="CU00"/>
    <s v="JRNL00476661"/>
    <s v="FE44-EL442-6430-9260"/>
    <s v="FE44"/>
    <s v="EL442"/>
    <s v="Non-Corp"/>
    <s v="6430"/>
    <s v="9260"/>
    <s v="926"/>
    <s v=""/>
    <n v="402"/>
    <s v="Clear EL442 Benefits"/>
    <s v=""/>
    <s v="F5_EL442_BC"/>
    <s v="TARGET"/>
    <d v="2018-11-30T00:00:00"/>
    <d v="2018-12-06T00:00:00"/>
    <s v="Yes"/>
    <x v="3"/>
  </r>
  <r>
    <s v="AA"/>
    <s v="CU00"/>
    <s v="JRNL00476661"/>
    <s v="FE44-EL442-6490-9260"/>
    <s v="FE44"/>
    <s v="EL442"/>
    <s v="Non-Corp"/>
    <s v="6490"/>
    <s v="9260"/>
    <s v="926"/>
    <s v=""/>
    <n v="58.34"/>
    <s v="Clear EL442 Benefits"/>
    <s v=""/>
    <s v="F5_EL442_BC"/>
    <s v="TARGET"/>
    <d v="2018-11-30T00:00:00"/>
    <d v="2018-12-06T00:00:00"/>
    <s v="Yes"/>
    <x v="4"/>
  </r>
  <r>
    <s v="AA"/>
    <s v="CU00"/>
    <s v="JRNL00476661"/>
    <s v="FE44-EL442-6620-9260"/>
    <s v="FE44"/>
    <s v="EL442"/>
    <s v="Non-Corp"/>
    <s v="6620"/>
    <s v="9260"/>
    <s v="926"/>
    <s v=""/>
    <n v="161.27000000000001"/>
    <s v="Clear EL442 Benefits"/>
    <s v=""/>
    <s v="F5_EL442_BC"/>
    <s v="TARGET"/>
    <d v="2018-11-30T00:00:00"/>
    <d v="2018-12-06T00:00:00"/>
    <s v="Yes"/>
    <x v="5"/>
  </r>
  <r>
    <s v="AA"/>
    <s v="CU00"/>
    <s v="JRNL00474685"/>
    <s v="FE44-EL442-6425-9260"/>
    <s v="FE44"/>
    <s v="EL442"/>
    <s v="Non-Corp"/>
    <s v="6425"/>
    <s v="9260"/>
    <s v="926"/>
    <s v=""/>
    <n v="-1166.4000000000001"/>
    <s v="Clear EL442 Benefits"/>
    <s v=""/>
    <s v="F5_EL442_BC"/>
    <s v="TARGET"/>
    <d v="2018-10-31T00:00:00"/>
    <d v="2018-11-07T00:00:00"/>
    <s v="Yes"/>
    <x v="2"/>
  </r>
  <r>
    <s v="AA"/>
    <s v="CU00"/>
    <s v="JRNL00476661"/>
    <s v="FE44-EL441-6490-9260"/>
    <s v="FE44"/>
    <s v="EL441"/>
    <s v="Non-Corp"/>
    <s v="6490"/>
    <s v="9260"/>
    <s v="926"/>
    <s v=""/>
    <n v="157.24"/>
    <s v="Clear EL441 Benefits"/>
    <s v=""/>
    <s v="F5_EL441_B"/>
    <s v="TARGET"/>
    <d v="2018-11-30T00:00:00"/>
    <d v="2018-12-06T00:00:00"/>
    <s v="Yes"/>
    <x v="4"/>
  </r>
  <r>
    <s v="AA"/>
    <s v="CU00"/>
    <s v="JRNL00476661"/>
    <s v="FE44-EL441-6420-9260"/>
    <s v="FE44"/>
    <s v="EL441"/>
    <s v="Non-Corp"/>
    <s v="6420"/>
    <s v="9260"/>
    <s v="926"/>
    <s v=""/>
    <n v="4340.21"/>
    <s v="Clear EL441 Benefits"/>
    <s v=""/>
    <s v="F5_EL441_B"/>
    <s v="TARGET"/>
    <d v="2018-11-30T00:00:00"/>
    <d v="2018-12-06T00:00:00"/>
    <s v="Yes"/>
    <x v="8"/>
  </r>
  <r>
    <s v="AA"/>
    <s v="CU00"/>
    <s v="JRNL00476661"/>
    <s v="FE44-EL441-6425-9260"/>
    <s v="FE44"/>
    <s v="EL441"/>
    <s v="Non-Corp"/>
    <s v="6425"/>
    <s v="9260"/>
    <s v="926"/>
    <s v=""/>
    <n v="-2096.15"/>
    <s v="Clear EL441 Benefits"/>
    <s v=""/>
    <s v="F5_EL441_B"/>
    <s v="TARGET"/>
    <d v="2018-11-30T00:00:00"/>
    <d v="2018-12-06T00:00:00"/>
    <s v="Yes"/>
    <x v="2"/>
  </r>
  <r>
    <s v="AA"/>
    <s v="CU00"/>
    <s v="JRNL00476661"/>
    <s v="FE44-EL441-6430-9260"/>
    <s v="FE44"/>
    <s v="EL441"/>
    <s v="Non-Corp"/>
    <s v="6430"/>
    <s v="9260"/>
    <s v="926"/>
    <s v=""/>
    <n v="681.02"/>
    <s v="Clear EL441 Benefits"/>
    <s v=""/>
    <s v="F5_EL441_B"/>
    <s v="TARGET"/>
    <d v="2018-11-30T00:00:00"/>
    <d v="2018-12-06T00:00:00"/>
    <s v="Yes"/>
    <x v="3"/>
  </r>
  <r>
    <s v="AA"/>
    <s v="CU00"/>
    <s v="JRNL00476661"/>
    <s v="FE44-EL441-6620-9260"/>
    <s v="FE44"/>
    <s v="EL441"/>
    <s v="Non-Corp"/>
    <s v="6620"/>
    <s v="9260"/>
    <s v="926"/>
    <s v=""/>
    <n v="543.30999999999995"/>
    <s v="Clear EL441 Benefits"/>
    <s v=""/>
    <s v="F5_EL441_B"/>
    <s v="TARGET"/>
    <d v="2018-11-30T00:00:00"/>
    <d v="2018-12-06T00:00:00"/>
    <s v="Yes"/>
    <x v="5"/>
  </r>
  <r>
    <s v="AA"/>
    <s v="CU00"/>
    <s v="JRNL00476661"/>
    <s v="FE44-EL441-6630-9260"/>
    <s v="FE44"/>
    <s v="EL441"/>
    <s v="Non-Corp"/>
    <s v="6630"/>
    <s v="9260"/>
    <s v="926"/>
    <s v=""/>
    <n v="2466.69"/>
    <s v="Clear EL441 Benefits"/>
    <s v=""/>
    <s v="F5_EL441_B"/>
    <s v="TARGET"/>
    <d v="2018-11-30T00:00:00"/>
    <d v="2018-12-06T00:00:00"/>
    <s v="Yes"/>
    <x v="6"/>
  </r>
  <r>
    <s v="AA"/>
    <s v="CU00"/>
    <s v="JRNL00476661"/>
    <s v="FE44-EL441-6410-9250"/>
    <s v="FE44"/>
    <s v="EL441"/>
    <s v="Non-Corp"/>
    <s v="6410"/>
    <s v="9250"/>
    <s v="925"/>
    <s v=""/>
    <n v="1213.5999999999999"/>
    <s v="Clear EL441 Benefits"/>
    <s v=""/>
    <s v="F5_EL441_B"/>
    <s v="TARGET"/>
    <d v="2018-11-30T00:00:00"/>
    <d v="2018-12-06T00:00:00"/>
    <s v="Yes"/>
    <x v="7"/>
  </r>
  <r>
    <s v="AA"/>
    <s v="CU00"/>
    <s v="JRNL00472125"/>
    <s v="FE44-EL442-6410-9250"/>
    <s v="FE44"/>
    <s v="EL442"/>
    <s v="Non-Corp"/>
    <s v="6410"/>
    <s v="9250"/>
    <s v="925"/>
    <s v=""/>
    <n v="-74"/>
    <s v="EL442_Payroll Accrual 2"/>
    <s v=""/>
    <s v="F7_EL442_PA2"/>
    <s v="JRNL00472104"/>
    <d v="2018-10-31T00:00:00"/>
    <d v="2018-11-07T00:00:00"/>
    <s v="Yes"/>
    <x v="7"/>
  </r>
  <r>
    <s v="AA"/>
    <s v="CU00"/>
    <s v="JRNL00472125"/>
    <s v="FE44-EL442-6420-9260"/>
    <s v="FE44"/>
    <s v="EL442"/>
    <s v="Non-Corp"/>
    <s v="6420"/>
    <s v="9260"/>
    <s v="926"/>
    <s v=""/>
    <n v="-641"/>
    <s v="EL442_Payroll Accrual 2"/>
    <s v=""/>
    <s v="F7_EL442_PA2"/>
    <s v="JRNL00472104"/>
    <d v="2018-10-31T00:00:00"/>
    <d v="2018-11-07T00:00:00"/>
    <s v="Yes"/>
    <x v="8"/>
  </r>
  <r>
    <s v="AA"/>
    <s v="CU00"/>
    <s v="JRNL00472125"/>
    <s v="FE44-EL442-6425-9260"/>
    <s v="FE44"/>
    <s v="EL442"/>
    <s v="Non-Corp"/>
    <s v="6425"/>
    <s v="9260"/>
    <s v="926"/>
    <s v=""/>
    <n v="292"/>
    <s v="EL442_Payroll Accrual 2"/>
    <s v=""/>
    <s v="F7_EL442_PA2"/>
    <s v="JRNL00472104"/>
    <d v="2018-10-31T00:00:00"/>
    <d v="2018-11-07T00:00:00"/>
    <s v="Yes"/>
    <x v="2"/>
  </r>
  <r>
    <s v="AA"/>
    <s v="CU00"/>
    <s v="JRNL00472125"/>
    <s v="FE44-EL442-6430-9260"/>
    <s v="FE44"/>
    <s v="EL442"/>
    <s v="Non-Corp"/>
    <s v="6430"/>
    <s v="9260"/>
    <s v="926"/>
    <s v=""/>
    <n v="-101"/>
    <s v="EL442_Payroll Accrual 2"/>
    <s v=""/>
    <s v="F7_EL442_PA2"/>
    <s v="JRNL00472104"/>
    <d v="2018-10-31T00:00:00"/>
    <d v="2018-11-07T00:00:00"/>
    <s v="Yes"/>
    <x v="3"/>
  </r>
  <r>
    <s v="AA"/>
    <s v="CU00"/>
    <s v="JRNL00472125"/>
    <s v="FE44-EL442-6490-9260"/>
    <s v="FE44"/>
    <s v="EL442"/>
    <s v="Non-Corp"/>
    <s v="6490"/>
    <s v="9260"/>
    <s v="926"/>
    <s v=""/>
    <n v="-21"/>
    <s v="EL442_Payroll Accrual 2"/>
    <s v=""/>
    <s v="F7_EL442_PA2"/>
    <s v="JRNL00472104"/>
    <d v="2018-10-31T00:00:00"/>
    <d v="2018-11-07T00:00:00"/>
    <s v="Yes"/>
    <x v="4"/>
  </r>
  <r>
    <s v="AA"/>
    <s v="CU00"/>
    <s v="JRNL00472125"/>
    <s v="FE44-EL442-6620-9260"/>
    <s v="FE44"/>
    <s v="EL442"/>
    <s v="Non-Corp"/>
    <s v="6620"/>
    <s v="9260"/>
    <s v="926"/>
    <s v=""/>
    <n v="-62"/>
    <s v="EL442_Payroll Accrual 2"/>
    <s v=""/>
    <s v="F7_EL442_PA2"/>
    <s v="JRNL00472104"/>
    <d v="2018-10-31T00:00:00"/>
    <d v="2018-11-07T00:00:00"/>
    <s v="Yes"/>
    <x v="5"/>
  </r>
  <r>
    <s v="AA"/>
    <s v="CU00"/>
    <s v="JRNL00472125"/>
    <s v="FE44-EL442-6630-9260"/>
    <s v="FE44"/>
    <s v="EL442"/>
    <s v="Non-Corp"/>
    <s v="6630"/>
    <s v="9260"/>
    <s v="926"/>
    <s v=""/>
    <n v="-128"/>
    <s v="EL442_Payroll Accrual 2"/>
    <s v=""/>
    <s v="F7_EL442_PA2"/>
    <s v="JRNL00472104"/>
    <d v="2018-10-31T00:00:00"/>
    <d v="2018-11-07T00:00:00"/>
    <s v="Yes"/>
    <x v="6"/>
  </r>
  <r>
    <s v="AA"/>
    <s v="CU00"/>
    <s v="JRNL00474685"/>
    <s v="FE44-EL441-6310-5871"/>
    <s v="FE44"/>
    <s v="EL441"/>
    <s v="Non-Corp"/>
    <s v="6310"/>
    <s v="5871"/>
    <s v="587"/>
    <s v=""/>
    <n v="16.28"/>
    <s v="Clear EL441 Veh Exp (incl Storm Proj)"/>
    <s v=""/>
    <s v="F5_EL441_STRMVEH"/>
    <s v="TARGET"/>
    <d v="2018-10-31T00:00:00"/>
    <d v="2018-11-07T00:00:00"/>
    <s v="Yes"/>
    <x v="12"/>
  </r>
  <r>
    <s v="AA"/>
    <s v="CU00"/>
    <s v="JRNL00474685"/>
    <s v="FE44-EL441-6320-5832"/>
    <s v="FE44"/>
    <s v="EL441"/>
    <s v="Non-Corp"/>
    <s v="6320"/>
    <s v="5832"/>
    <s v="583"/>
    <s v=""/>
    <n v="108.09"/>
    <s v="Clear EL441 Veh Exp (incl Storm Proj)"/>
    <s v=""/>
    <s v="F5_EL441_STRMVEH"/>
    <s v="TARGET"/>
    <d v="2018-10-31T00:00:00"/>
    <d v="2018-11-07T00:00:00"/>
    <s v="Yes"/>
    <x v="22"/>
  </r>
  <r>
    <s v="AA"/>
    <s v="CU00"/>
    <s v="JRNL00474685"/>
    <s v="FE44-EL441-6320-5980"/>
    <s v="FE44"/>
    <s v="EL441"/>
    <s v="Non-Corp"/>
    <s v="6320"/>
    <s v="5980"/>
    <s v="598"/>
    <s v=""/>
    <n v="99.48"/>
    <s v="Clear EL441 Veh Exp (incl Storm Proj)"/>
    <s v=""/>
    <s v="F5_EL441_STRMVEH"/>
    <s v="TARGET"/>
    <d v="2018-10-31T00:00:00"/>
    <d v="2018-11-07T00:00:00"/>
    <s v="Yes"/>
    <x v="22"/>
  </r>
  <r>
    <s v="AA"/>
    <s v="CU00"/>
    <s v="JRNL00474685"/>
    <s v="FE44-EL441-6330-5933"/>
    <s v="FE44"/>
    <s v="EL441"/>
    <s v="Non-Corp"/>
    <s v="6330"/>
    <s v="5933"/>
    <s v="593"/>
    <s v=""/>
    <n v="24.81"/>
    <s v="Clear EL441 Veh Exp (incl Storm Proj)"/>
    <s v=""/>
    <s v="F5_EL441_STRMVEH"/>
    <s v="TARGET"/>
    <d v="2018-10-31T00:00:00"/>
    <d v="2018-11-07T00:00:00"/>
    <s v="Yes"/>
    <x v="16"/>
  </r>
  <r>
    <s v="AA"/>
    <s v="CU00"/>
    <s v="JRNL00474685"/>
    <s v="FE44-EL441-6330-5832"/>
    <s v="FE44"/>
    <s v="EL441"/>
    <s v="Non-Corp"/>
    <s v="6330"/>
    <s v="5832"/>
    <s v="583"/>
    <s v=""/>
    <n v="5.0199999999999996"/>
    <s v="Clear EL441 Veh Exp (incl Storm Proj)"/>
    <s v=""/>
    <s v="F5_EL441_STRMVEH"/>
    <s v="TARGET"/>
    <d v="2018-10-31T00:00:00"/>
    <d v="2018-11-07T00:00:00"/>
    <s v="Yes"/>
    <x v="16"/>
  </r>
  <r>
    <s v="AA"/>
    <s v="CU00"/>
    <s v="JRNL00474685"/>
    <s v="FE44-EL441-6390-5951"/>
    <s v="FE44"/>
    <s v="EL441"/>
    <s v="Non-Corp"/>
    <s v="6390"/>
    <s v="5951"/>
    <s v="595"/>
    <s v=""/>
    <n v="-249.44"/>
    <s v="Clear EL441 Veh Exp (incl Storm Proj)"/>
    <s v=""/>
    <s v="F5_EL441_STRMVEH"/>
    <s v="TARGET"/>
    <d v="2018-10-31T00:00:00"/>
    <d v="2018-11-07T00:00:00"/>
    <s v="Yes"/>
    <x v="18"/>
  </r>
  <r>
    <s v="AA"/>
    <s v="CU00"/>
    <s v="JRNL00474685"/>
    <s v="FE44-EL441-6310-5960"/>
    <s v="FE44"/>
    <s v="EL441"/>
    <s v="Non-Corp"/>
    <s v="6310"/>
    <s v="5960"/>
    <s v="596"/>
    <s v=""/>
    <n v="128.81"/>
    <s v="Clear EL441 Veh Exp (incl Storm Proj)"/>
    <s v=""/>
    <s v="F5_EL441_STRMVEH"/>
    <s v="TARGET"/>
    <d v="2018-10-31T00:00:00"/>
    <d v="2018-11-07T00:00:00"/>
    <s v="Yes"/>
    <x v="12"/>
  </r>
  <r>
    <s v="AA"/>
    <s v="CU00"/>
    <s v="JRNL00474685"/>
    <s v="FE44-EL441-6310-5980"/>
    <s v="FE44"/>
    <s v="EL441"/>
    <s v="Non-Corp"/>
    <s v="6310"/>
    <s v="5980"/>
    <s v="598"/>
    <s v=""/>
    <n v="189.77"/>
    <s v="Clear EL441 Veh Exp (incl Storm Proj)"/>
    <s v=""/>
    <s v="F5_EL441_STRMVEH"/>
    <s v="TARGET"/>
    <d v="2018-10-31T00:00:00"/>
    <d v="2018-11-07T00:00:00"/>
    <s v="Yes"/>
    <x v="12"/>
  </r>
  <r>
    <s v="AA"/>
    <s v="CU00"/>
    <s v="JRNL00474685"/>
    <s v="FE44-EL442-6250-9030"/>
    <s v="FE44"/>
    <s v="EL442"/>
    <s v="Non-Corp"/>
    <s v="6250"/>
    <s v="9030"/>
    <s v="903"/>
    <s v=""/>
    <n v="136.93"/>
    <s v="Clear EL442 Pay and Dept"/>
    <s v=""/>
    <s v="F5_EL442_PD"/>
    <s v="TARGET"/>
    <d v="2018-10-31T00:00:00"/>
    <d v="2018-11-07T00:00:00"/>
    <s v="Yes"/>
    <x v="19"/>
  </r>
  <r>
    <s v="AA"/>
    <s v="CU00"/>
    <s v="JRNL00474685"/>
    <s v="FE44-EL442-6320-9020"/>
    <s v="FE44"/>
    <s v="EL442"/>
    <s v="Non-Corp"/>
    <s v="6320"/>
    <s v="9020"/>
    <s v="902"/>
    <s v=""/>
    <n v="984.53"/>
    <s v="Clear EL442 Veh Exp (incl Storm Proj)"/>
    <s v=""/>
    <s v="F5_EL442_STRMVEH"/>
    <s v="TARGET"/>
    <d v="2018-10-31T00:00:00"/>
    <d v="2018-11-07T00:00:00"/>
    <s v="Yes"/>
    <x v="22"/>
  </r>
  <r>
    <s v="PY"/>
    <s v="FC00"/>
    <s v="JRNL00476387"/>
    <s v="FE44-EL441-6120-5832"/>
    <s v="FE44"/>
    <s v="EL441"/>
    <s v="Non-Corp"/>
    <s v="6120"/>
    <s v="5832"/>
    <s v="583"/>
    <s v=""/>
    <n v="349.74"/>
    <s v="FC B47-OT/On Call/CT"/>
    <s v=""/>
    <s v=""/>
    <s v="JRNL00476387"/>
    <d v="2018-11-21T00:00:00"/>
    <d v="2018-12-04T00:00:00"/>
    <s v="Yes"/>
    <x v="1"/>
  </r>
  <r>
    <s v="PY"/>
    <s v="FC00"/>
    <s v="JRNL00476387"/>
    <s v="FE44-EL441-6120-5932"/>
    <s v="FE44"/>
    <s v="EL441"/>
    <s v="Non-Corp"/>
    <s v="6120"/>
    <s v="5932"/>
    <s v="593"/>
    <s v=""/>
    <n v="514.13"/>
    <s v="FC B47-OT/On Call/CT"/>
    <s v=""/>
    <s v=""/>
    <s v="JRNL00476387"/>
    <d v="2018-11-21T00:00:00"/>
    <d v="2018-12-04T00:00:00"/>
    <s v="Yes"/>
    <x v="1"/>
  </r>
  <r>
    <s v="AA"/>
    <s v="CU00"/>
    <s v="JRNL00474685"/>
    <s v="FE44-EL441-6290-5860"/>
    <s v="FE44"/>
    <s v="EL441"/>
    <s v="Non-Corp"/>
    <s v="6290"/>
    <s v="5860"/>
    <s v="586"/>
    <s v=""/>
    <n v="51.48"/>
    <s v="Clear EL441 Py and 62s (excl Storm Proj)"/>
    <s v=""/>
    <s v="F5_EL441_STRMPYD"/>
    <s v="TARGET"/>
    <d v="2018-10-31T00:00:00"/>
    <d v="2018-11-07T00:00:00"/>
    <s v="Yes"/>
    <x v="11"/>
  </r>
  <r>
    <s v="AA"/>
    <s v="CU00"/>
    <s v="JRNL00474685"/>
    <s v="FE44-EL441-6240-5860"/>
    <s v="FE44"/>
    <s v="EL441"/>
    <s v="Non-Corp"/>
    <s v="6240"/>
    <s v="5860"/>
    <s v="586"/>
    <s v=""/>
    <n v="0.01"/>
    <s v="Clear EL441 Py and 62s (excl Storm Proj)"/>
    <s v=""/>
    <s v="F5_EL441_STRMPYD"/>
    <s v="TARGET"/>
    <d v="2018-10-31T00:00:00"/>
    <d v="2018-11-07T00:00:00"/>
    <s v="Yes"/>
    <x v="14"/>
  </r>
  <r>
    <s v="AA"/>
    <s v="CU00"/>
    <s v="JRNL00474685"/>
    <s v="FE44-EL441-6250-5831"/>
    <s v="FE44"/>
    <s v="EL441"/>
    <s v="Non-Corp"/>
    <s v="6250"/>
    <s v="5831"/>
    <s v="583"/>
    <s v=""/>
    <n v="3.57"/>
    <s v="Clear EL441 Py and 62s (excl Storm Proj)"/>
    <s v=""/>
    <s v="F5_EL441_STRMPYD"/>
    <s v="TARGET"/>
    <d v="2018-10-31T00:00:00"/>
    <d v="2018-11-07T00:00:00"/>
    <s v="Yes"/>
    <x v="19"/>
  </r>
  <r>
    <s v="AA"/>
    <s v="CU00"/>
    <s v="JRNL00474685"/>
    <s v="FE44-EL441-6250-5933"/>
    <s v="FE44"/>
    <s v="EL441"/>
    <s v="Non-Corp"/>
    <s v="6250"/>
    <s v="5933"/>
    <s v="593"/>
    <s v=""/>
    <n v="64.290000000000006"/>
    <s v="Clear EL441 Py and 62s (excl Storm Proj)"/>
    <s v=""/>
    <s v="F5_EL441_STRMPYD"/>
    <s v="TARGET"/>
    <d v="2018-10-31T00:00:00"/>
    <d v="2018-11-07T00:00:00"/>
    <s v="Yes"/>
    <x v="19"/>
  </r>
  <r>
    <s v="AA"/>
    <s v="CU00"/>
    <s v="JRNL00474685"/>
    <s v="FE44-EL441-6250-5951"/>
    <s v="FE44"/>
    <s v="EL441"/>
    <s v="Non-Corp"/>
    <s v="6250"/>
    <s v="5951"/>
    <s v="595"/>
    <s v=""/>
    <n v="20.36"/>
    <s v="Clear EL441 Py and 62s (excl Storm Proj)"/>
    <s v=""/>
    <s v="F5_EL441_STRMPYD"/>
    <s v="TARGET"/>
    <d v="2018-10-31T00:00:00"/>
    <d v="2018-11-07T00:00:00"/>
    <s v="Yes"/>
    <x v="19"/>
  </r>
  <r>
    <s v="AA"/>
    <s v="CU00"/>
    <s v="JRNL00474685"/>
    <s v="FE44-EL441-6290-5832"/>
    <s v="FE44"/>
    <s v="EL441"/>
    <s v="Non-Corp"/>
    <s v="6290"/>
    <s v="5832"/>
    <s v="583"/>
    <s v=""/>
    <n v="82.1"/>
    <s v="Clear EL441 Py and 62s (excl Storm Proj)"/>
    <s v=""/>
    <s v="F5_EL441_STRMPYD"/>
    <s v="TARGET"/>
    <d v="2018-10-31T00:00:00"/>
    <d v="2018-11-07T00:00:00"/>
    <s v="Yes"/>
    <x v="11"/>
  </r>
  <r>
    <s v="AA"/>
    <s v="CU00"/>
    <s v="JRNL00474685"/>
    <s v="FE44-EL441-6290-5980"/>
    <s v="FE44"/>
    <s v="EL441"/>
    <s v="Non-Corp"/>
    <s v="6290"/>
    <s v="5980"/>
    <s v="598"/>
    <s v=""/>
    <n v="75.569999999999993"/>
    <s v="Clear EL441 Py and 62s (excl Storm Proj)"/>
    <s v=""/>
    <s v="F5_EL441_STRMPYD"/>
    <s v="TARGET"/>
    <d v="2018-10-31T00:00:00"/>
    <d v="2018-11-07T00:00:00"/>
    <s v="Yes"/>
    <x v="11"/>
  </r>
  <r>
    <s v="AA"/>
    <s v="CU00"/>
    <s v="JRNL00474685"/>
    <s v="FE44-EL441-6120-5960"/>
    <s v="FE44"/>
    <s v="EL441"/>
    <s v="Non-Corp"/>
    <s v="6120"/>
    <s v="5960"/>
    <s v="596"/>
    <s v=""/>
    <n v="12.22"/>
    <s v="Clear EL441 Py and 62s (excl Storm Proj)"/>
    <s v=""/>
    <s v="F5_EL441_STRMPYD"/>
    <s v="TARGET"/>
    <d v="2018-10-31T00:00:00"/>
    <d v="2018-11-07T00:00:00"/>
    <s v="Yes"/>
    <x v="1"/>
  </r>
  <r>
    <s v="AA"/>
    <s v="CU00"/>
    <s v="JRNL00474685"/>
    <s v="FE44-EL441-6210-5871"/>
    <s v="FE44"/>
    <s v="EL441"/>
    <s v="Non-Corp"/>
    <s v="6210"/>
    <s v="5871"/>
    <s v="587"/>
    <s v=""/>
    <n v="0.08"/>
    <s v="Clear EL441 Py and 62s (excl Storm Proj)"/>
    <s v=""/>
    <s v="F5_EL441_STRMPYD"/>
    <s v="TARGET"/>
    <d v="2018-10-31T00:00:00"/>
    <d v="2018-11-07T00:00:00"/>
    <s v="Yes"/>
    <x v="20"/>
  </r>
  <r>
    <s v="AA"/>
    <s v="CU00"/>
    <s v="JRNL00474685"/>
    <s v="FE44-EL441-6210-5940"/>
    <s v="FE44"/>
    <s v="EL441"/>
    <s v="Non-Corp"/>
    <s v="6210"/>
    <s v="5940"/>
    <s v="594"/>
    <s v=""/>
    <n v="0.37"/>
    <s v="Clear EL441 Py and 62s (excl Storm Proj)"/>
    <s v=""/>
    <s v="F5_EL441_STRMPYD"/>
    <s v="TARGET"/>
    <d v="2018-10-31T00:00:00"/>
    <d v="2018-11-07T00:00:00"/>
    <s v="Yes"/>
    <x v="20"/>
  </r>
  <r>
    <s v="AA"/>
    <s v="CU00"/>
    <s v="JRNL00474685"/>
    <s v="FE44-EL441-6210-5933"/>
    <s v="FE44"/>
    <s v="EL441"/>
    <s v="Non-Corp"/>
    <s v="6210"/>
    <s v="5933"/>
    <s v="593"/>
    <s v=""/>
    <n v="4.82"/>
    <s v="Clear EL441 Py and 62s (excl Storm Proj)"/>
    <s v=""/>
    <s v="F5_EL441_STRMPYD"/>
    <s v="TARGET"/>
    <d v="2018-10-31T00:00:00"/>
    <d v="2018-11-07T00:00:00"/>
    <s v="Yes"/>
    <x v="20"/>
  </r>
  <r>
    <s v="AA"/>
    <s v="CU00"/>
    <s v="JRNL00474685"/>
    <s v="FE44-EL441-6220-5831"/>
    <s v="FE44"/>
    <s v="EL441"/>
    <s v="Non-Corp"/>
    <s v="6220"/>
    <s v="5831"/>
    <s v="583"/>
    <s v=""/>
    <n v="0.51"/>
    <s v="Clear EL441 Py and 62s (excl Storm Proj)"/>
    <s v=""/>
    <s v="F5_EL441_STRMPYD"/>
    <s v="TARGET"/>
    <d v="2018-10-31T00:00:00"/>
    <d v="2018-11-07T00:00:00"/>
    <s v="Yes"/>
    <x v="21"/>
  </r>
  <r>
    <s v="AA"/>
    <s v="CU00"/>
    <s v="JRNL00474685"/>
    <s v="FE44-EL441-6220-5871"/>
    <s v="FE44"/>
    <s v="EL441"/>
    <s v="Non-Corp"/>
    <s v="6220"/>
    <s v="5871"/>
    <s v="587"/>
    <s v=""/>
    <n v="0.15"/>
    <s v="Clear EL441 Py and 62s (excl Storm Proj)"/>
    <s v=""/>
    <s v="F5_EL441_STRMPYD"/>
    <s v="TARGET"/>
    <d v="2018-10-31T00:00:00"/>
    <d v="2018-11-07T00:00:00"/>
    <s v="Yes"/>
    <x v="21"/>
  </r>
  <r>
    <s v="AA"/>
    <s v="CU00"/>
    <s v="JRNL00474685"/>
    <s v="FE44-EL441-6110-5951"/>
    <s v="FE44"/>
    <s v="EL441"/>
    <s v="Non-Corp"/>
    <s v="6110"/>
    <s v="5951"/>
    <s v="595"/>
    <s v=""/>
    <n v="272.27"/>
    <s v="Clear EL441 Py and 62s (excl Storm Proj)"/>
    <s v=""/>
    <s v="F5_EL441_STRMPYD"/>
    <s v="TARGET"/>
    <d v="2018-10-31T00:00:00"/>
    <d v="2018-11-07T00:00:00"/>
    <s v="Yes"/>
    <x v="0"/>
  </r>
  <r>
    <s v="AA"/>
    <s v="CU00"/>
    <s v="JRNL00474685"/>
    <s v="FE44-EL441-6120-5832"/>
    <s v="FE44"/>
    <s v="EL441"/>
    <s v="Non-Corp"/>
    <s v="6120"/>
    <s v="5832"/>
    <s v="583"/>
    <s v=""/>
    <n v="19.559999999999999"/>
    <s v="Clear EL441 Py and 62s (excl Storm Proj)"/>
    <s v=""/>
    <s v="F5_EL441_STRMPYD"/>
    <s v="TARGET"/>
    <d v="2018-10-31T00:00:00"/>
    <d v="2018-11-07T00:00:00"/>
    <s v="Yes"/>
    <x v="1"/>
  </r>
  <r>
    <s v="AA"/>
    <s v="CU00"/>
    <s v="JRNL00474685"/>
    <s v="FE44-EL441-6120-5931"/>
    <s v="FE44"/>
    <s v="EL441"/>
    <s v="Non-Corp"/>
    <s v="6120"/>
    <s v="5931"/>
    <s v="593"/>
    <s v=""/>
    <n v="5.48"/>
    <s v="Clear EL441 Py and 62s (excl Storm Proj)"/>
    <s v=""/>
    <s v="F5_EL441_STRMPYD"/>
    <s v="TARGET"/>
    <d v="2018-10-31T00:00:00"/>
    <d v="2018-11-07T00:00:00"/>
    <s v="Yes"/>
    <x v="1"/>
  </r>
  <r>
    <s v="AA"/>
    <s v="CU00"/>
    <s v="JRNL00474685"/>
    <s v="FE44-EL442-6410-9250"/>
    <s v="FE44"/>
    <s v="EL442"/>
    <s v="Non-Corp"/>
    <s v="6410"/>
    <s v="9250"/>
    <s v="925"/>
    <s v=""/>
    <n v="207.64"/>
    <s v="Clear EL442 Benefits"/>
    <s v=""/>
    <s v="F5_EL442_BC"/>
    <s v="TARGET"/>
    <d v="2018-10-31T00:00:00"/>
    <d v="2018-11-07T00:00:00"/>
    <s v="Yes"/>
    <x v="7"/>
  </r>
  <r>
    <s v="AA"/>
    <s v="CU00"/>
    <s v="JRNL00474685"/>
    <s v="FE44-EL442-6420-9260"/>
    <s v="FE44"/>
    <s v="EL442"/>
    <s v="Non-Corp"/>
    <s v="6420"/>
    <s v="9260"/>
    <s v="926"/>
    <s v=""/>
    <n v="2562"/>
    <s v="Clear EL442 Benefits"/>
    <s v=""/>
    <s v="F5_EL442_BC"/>
    <s v="TARGET"/>
    <d v="2018-10-31T00:00:00"/>
    <d v="2018-11-07T00:00:00"/>
    <s v="Yes"/>
    <x v="8"/>
  </r>
  <r>
    <s v="AA"/>
    <s v="CU00"/>
    <s v="JRNL00474685"/>
    <s v="FE44-EL442-6430-9260"/>
    <s v="FE44"/>
    <s v="EL442"/>
    <s v="Non-Corp"/>
    <s v="6430"/>
    <s v="9260"/>
    <s v="926"/>
    <s v=""/>
    <n v="402"/>
    <s v="Clear EL442 Benefits"/>
    <s v=""/>
    <s v="F5_EL442_BC"/>
    <s v="TARGET"/>
    <d v="2018-10-31T00:00:00"/>
    <d v="2018-11-07T00:00:00"/>
    <s v="Yes"/>
    <x v="3"/>
  </r>
  <r>
    <s v="AA"/>
    <s v="CU00"/>
    <s v="JRNL00474685"/>
    <s v="FE44-EL442-6490-9260"/>
    <s v="FE44"/>
    <s v="EL442"/>
    <s v="Non-Corp"/>
    <s v="6490"/>
    <s v="9260"/>
    <s v="926"/>
    <s v=""/>
    <n v="58.34"/>
    <s v="Clear EL442 Benefits"/>
    <s v=""/>
    <s v="F5_EL442_BC"/>
    <s v="TARGET"/>
    <d v="2018-10-31T00:00:00"/>
    <d v="2018-11-07T00:00:00"/>
    <s v="Yes"/>
    <x v="4"/>
  </r>
  <r>
    <s v="AA"/>
    <s v="CU00"/>
    <s v="JRNL00474685"/>
    <s v="FE44-EL442-6620-9260"/>
    <s v="FE44"/>
    <s v="EL442"/>
    <s v="Non-Corp"/>
    <s v="6620"/>
    <s v="9260"/>
    <s v="926"/>
    <s v=""/>
    <n v="118.27"/>
    <s v="Clear EL442 Benefits"/>
    <s v=""/>
    <s v="F5_EL442_BC"/>
    <s v="TARGET"/>
    <d v="2018-10-31T00:00:00"/>
    <d v="2018-11-07T00:00:00"/>
    <s v="Yes"/>
    <x v="5"/>
  </r>
  <r>
    <s v="AA"/>
    <s v="CU00"/>
    <s v="JRNL00474685"/>
    <s v="FE44-EL442-6630-9260"/>
    <s v="FE44"/>
    <s v="EL442"/>
    <s v="Non-Corp"/>
    <s v="6630"/>
    <s v="9260"/>
    <s v="926"/>
    <s v=""/>
    <n v="361.48"/>
    <s v="Clear EL442 Benefits"/>
    <s v=""/>
    <s v="F5_EL442_BC"/>
    <s v="TARGET"/>
    <d v="2018-10-31T00:00:00"/>
    <d v="2018-11-07T00:00:00"/>
    <s v="Yes"/>
    <x v="6"/>
  </r>
  <r>
    <s v="AA"/>
    <s v="CU00"/>
    <s v="JRNL00474685"/>
    <s v="FE44-EL441-6490-9260"/>
    <s v="FE44"/>
    <s v="EL441"/>
    <s v="Non-Corp"/>
    <s v="6490"/>
    <s v="9260"/>
    <s v="926"/>
    <s v=""/>
    <n v="109.62"/>
    <s v="Clear EL441 Benefits"/>
    <s v=""/>
    <s v="F5_EL441_B"/>
    <s v="TARGET"/>
    <d v="2018-10-31T00:00:00"/>
    <d v="2018-11-07T00:00:00"/>
    <s v="Yes"/>
    <x v="4"/>
  </r>
  <r>
    <s v="AA"/>
    <s v="CU00"/>
    <s v="JRNL00474685"/>
    <s v="FE44-EL441-6425-9260"/>
    <s v="FE44"/>
    <s v="EL441"/>
    <s v="Non-Corp"/>
    <s v="6425"/>
    <s v="9260"/>
    <s v="926"/>
    <s v=""/>
    <n v="-1443.31"/>
    <s v="Clear EL441 Benefits"/>
    <s v=""/>
    <s v="F5_EL441_B"/>
    <s v="TARGET"/>
    <d v="2018-10-31T00:00:00"/>
    <d v="2018-11-07T00:00:00"/>
    <s v="Yes"/>
    <x v="2"/>
  </r>
  <r>
    <s v="AA"/>
    <s v="CU00"/>
    <s v="JRNL00474685"/>
    <s v="FE44-EL441-6430-9260"/>
    <s v="FE44"/>
    <s v="EL441"/>
    <s v="Non-Corp"/>
    <s v="6430"/>
    <s v="9260"/>
    <s v="926"/>
    <s v=""/>
    <n v="466.14"/>
    <s v="Clear EL441 Benefits"/>
    <s v=""/>
    <s v="F5_EL441_B"/>
    <s v="TARGET"/>
    <d v="2018-10-31T00:00:00"/>
    <d v="2018-11-07T00:00:00"/>
    <s v="Yes"/>
    <x v="3"/>
  </r>
  <r>
    <s v="AA"/>
    <s v="CU00"/>
    <s v="JRNL00474685"/>
    <s v="FE44-EL441-6620-9260"/>
    <s v="FE44"/>
    <s v="EL441"/>
    <s v="Non-Corp"/>
    <s v="6620"/>
    <s v="9260"/>
    <s v="926"/>
    <s v=""/>
    <n v="450.29"/>
    <s v="Clear EL441 Benefits"/>
    <s v=""/>
    <s v="F5_EL441_B"/>
    <s v="TARGET"/>
    <d v="2018-10-31T00:00:00"/>
    <d v="2018-11-07T00:00:00"/>
    <s v="Yes"/>
    <x v="5"/>
  </r>
  <r>
    <s v="AA"/>
    <s v="CU00"/>
    <s v="JRNL00474685"/>
    <s v="FE44-EL441-6630-9260"/>
    <s v="FE44"/>
    <s v="EL441"/>
    <s v="Non-Corp"/>
    <s v="6630"/>
    <s v="9260"/>
    <s v="926"/>
    <s v=""/>
    <n v="1911.91"/>
    <s v="Clear EL441 Benefits"/>
    <s v=""/>
    <s v="F5_EL441_B"/>
    <s v="TARGET"/>
    <d v="2018-10-31T00:00:00"/>
    <d v="2018-11-07T00:00:00"/>
    <s v="Yes"/>
    <x v="6"/>
  </r>
  <r>
    <s v="AA"/>
    <s v="CU00"/>
    <s v="JRNL00474685"/>
    <s v="FE44-EL441-6410-9250"/>
    <s v="FE44"/>
    <s v="EL441"/>
    <s v="Non-Corp"/>
    <s v="6410"/>
    <s v="9250"/>
    <s v="925"/>
    <s v=""/>
    <n v="924.11"/>
    <s v="Clear EL441 Benefits"/>
    <s v=""/>
    <s v="F5_EL441_B"/>
    <s v="TARGET"/>
    <d v="2018-10-31T00:00:00"/>
    <d v="2018-11-07T00:00:00"/>
    <s v="Yes"/>
    <x v="7"/>
  </r>
  <r>
    <s v="AA"/>
    <s v="CU00"/>
    <s v="JRNL00474685"/>
    <s v="FE44-EL441-6420-9260"/>
    <s v="FE44"/>
    <s v="EL441"/>
    <s v="Non-Corp"/>
    <s v="6420"/>
    <s v="9260"/>
    <s v="926"/>
    <s v=""/>
    <n v="2970.79"/>
    <s v="Clear EL441 Benefits"/>
    <s v=""/>
    <s v="F5_EL441_B"/>
    <s v="TARGET"/>
    <d v="2018-10-31T00:00:00"/>
    <d v="2018-11-07T00:00:00"/>
    <s v="Yes"/>
    <x v="8"/>
  </r>
  <r>
    <s v="AA"/>
    <s v="CU00"/>
    <s v="JRNL00474685"/>
    <s v="FE44-EL441-6390-5831"/>
    <s v="FE44"/>
    <s v="EL441"/>
    <s v="Non-Corp"/>
    <s v="6390"/>
    <s v="5831"/>
    <s v="583"/>
    <s v=""/>
    <n v="-43.71"/>
    <s v="Clear EL441 Veh Exp (incl Storm Proj)"/>
    <s v=""/>
    <s v="F5_EL441_STRMVEH"/>
    <s v="TARGET"/>
    <d v="2018-10-31T00:00:00"/>
    <d v="2018-11-07T00:00:00"/>
    <s v="Yes"/>
    <x v="18"/>
  </r>
  <r>
    <s v="AA"/>
    <s v="CU00"/>
    <s v="JRNL00474685"/>
    <s v="FE44-EL441-6390-5960"/>
    <s v="FE44"/>
    <s v="EL441"/>
    <s v="Non-Corp"/>
    <s v="6390"/>
    <s v="5960"/>
    <s v="596"/>
    <s v=""/>
    <n v="-99.62"/>
    <s v="Clear EL441 Veh Exp (incl Storm Proj)"/>
    <s v=""/>
    <s v="F5_EL441_STRMVEH"/>
    <s v="TARGET"/>
    <d v="2018-10-31T00:00:00"/>
    <d v="2018-11-07T00:00:00"/>
    <s v="Yes"/>
    <x v="18"/>
  </r>
  <r>
    <s v="AA"/>
    <s v="CU00"/>
    <s v="JRNL00474685"/>
    <s v="FE44-EL441-6390-5820"/>
    <s v="FE44"/>
    <s v="EL441"/>
    <s v="Non-Corp"/>
    <s v="6390"/>
    <s v="5820"/>
    <s v="582"/>
    <s v=""/>
    <n v="-55.6"/>
    <s v="Clear EL441 Veh Exp (incl Storm Proj)"/>
    <s v=""/>
    <s v="F5_EL441_STRMVEH"/>
    <s v="TARGET"/>
    <d v="2018-10-31T00:00:00"/>
    <d v="2018-11-07T00:00:00"/>
    <s v="Yes"/>
    <x v="18"/>
  </r>
  <r>
    <s v="AA"/>
    <s v="CU00"/>
    <s v="JRNL00474685"/>
    <s v="FE44-EL441-6390-5933"/>
    <s v="FE44"/>
    <s v="EL441"/>
    <s v="Non-Corp"/>
    <s v="6390"/>
    <s v="5933"/>
    <s v="593"/>
    <s v=""/>
    <n v="-787.58"/>
    <s v="Clear EL441 Veh Exp (incl Storm Proj)"/>
    <s v=""/>
    <s v="F5_EL441_STRMVEH"/>
    <s v="TARGET"/>
    <d v="2018-10-31T00:00:00"/>
    <d v="2018-11-07T00:00:00"/>
    <s v="Yes"/>
    <x v="18"/>
  </r>
  <r>
    <s v="AA"/>
    <s v="CU00"/>
    <s v="JRNL00474685"/>
    <s v="FE44-EL441-6390-5871"/>
    <s v="FE44"/>
    <s v="EL441"/>
    <s v="Non-Corp"/>
    <s v="6390"/>
    <s v="5871"/>
    <s v="587"/>
    <s v=""/>
    <n v="-12.59"/>
    <s v="Clear EL441 Veh Exp (incl Storm Proj)"/>
    <s v=""/>
    <s v="F5_EL441_STRMVEH"/>
    <s v="TARGET"/>
    <d v="2018-10-31T00:00:00"/>
    <d v="2018-11-07T00:00:00"/>
    <s v="Yes"/>
    <x v="18"/>
  </r>
  <r>
    <s v="AA"/>
    <s v="CU00"/>
    <s v="JRNL00474685"/>
    <s v="FE44-EL441-6390-5832"/>
    <s v="FE44"/>
    <s v="EL441"/>
    <s v="Non-Corp"/>
    <s v="6390"/>
    <s v="5832"/>
    <s v="583"/>
    <s v=""/>
    <n v="-159.44999999999999"/>
    <s v="Clear EL441 Veh Exp (incl Storm Proj)"/>
    <s v=""/>
    <s v="F5_EL441_STRMVEH"/>
    <s v="TARGET"/>
    <d v="2018-10-31T00:00:00"/>
    <d v="2018-11-07T00:00:00"/>
    <s v="Yes"/>
    <x v="18"/>
  </r>
  <r>
    <s v="AA"/>
    <s v="CU00"/>
    <s v="JRNL00474685"/>
    <s v="FE44-EL441-6330-5932"/>
    <s v="FE44"/>
    <s v="EL441"/>
    <s v="Non-Corp"/>
    <s v="6330"/>
    <s v="5932"/>
    <s v="593"/>
    <s v=""/>
    <n v="89.17"/>
    <s v="Clear EL441 Veh Exp (incl Storm Proj)"/>
    <s v=""/>
    <s v="F5_EL441_STRMVEH"/>
    <s v="TARGET"/>
    <d v="2018-10-31T00:00:00"/>
    <d v="2018-11-07T00:00:00"/>
    <s v="Yes"/>
    <x v="16"/>
  </r>
  <r>
    <s v="AA"/>
    <s v="CU00"/>
    <s v="JRNL00474685"/>
    <s v="FE44-EL441-6390-5940"/>
    <s v="FE44"/>
    <s v="EL441"/>
    <s v="Non-Corp"/>
    <s v="6390"/>
    <s v="5940"/>
    <s v="594"/>
    <s v=""/>
    <n v="-60.81"/>
    <s v="Clear EL441 Veh Exp (incl Storm Proj)"/>
    <s v=""/>
    <s v="F5_EL441_STRMVEH"/>
    <s v="TARGET"/>
    <d v="2018-10-31T00:00:00"/>
    <d v="2018-11-07T00:00:00"/>
    <s v="Yes"/>
    <x v="18"/>
  </r>
  <r>
    <s v="AA"/>
    <s v="CU00"/>
    <s v="JRNL00474685"/>
    <s v="FE44-EL441-6390-5932"/>
    <s v="FE44"/>
    <s v="EL441"/>
    <s v="Non-Corp"/>
    <s v="6390"/>
    <s v="5932"/>
    <s v="593"/>
    <s v=""/>
    <n v="-2830.52"/>
    <s v="Clear EL441 Veh Exp (incl Storm Proj)"/>
    <s v=""/>
    <s v="F5_EL441_STRMVEH"/>
    <s v="TARGET"/>
    <d v="2018-10-31T00:00:00"/>
    <d v="2018-11-07T00:00:00"/>
    <s v="Yes"/>
    <x v="18"/>
  </r>
  <r>
    <s v="AA"/>
    <s v="CU00"/>
    <s v="JRNL00474685"/>
    <s v="FE44-EL441-6390-5931"/>
    <s v="FE44"/>
    <s v="EL441"/>
    <s v="Non-Corp"/>
    <s v="6390"/>
    <s v="5931"/>
    <s v="593"/>
    <s v=""/>
    <n v="-44.64"/>
    <s v="Clear EL441 Veh Exp (incl Storm Proj)"/>
    <s v=""/>
    <s v="F5_EL441_STRMVEH"/>
    <s v="TARGET"/>
    <d v="2018-10-31T00:00:00"/>
    <d v="2018-11-07T00:00:00"/>
    <s v="Yes"/>
    <x v="18"/>
  </r>
  <r>
    <s v="AA"/>
    <s v="CU00"/>
    <s v="JRNL00474685"/>
    <s v="FE44-EL441-6390-5860"/>
    <s v="FE44"/>
    <s v="EL441"/>
    <s v="Non-Corp"/>
    <s v="6390"/>
    <s v="5860"/>
    <s v="586"/>
    <s v=""/>
    <n v="-99.98"/>
    <s v="Clear EL441 Veh Exp (incl Storm Proj)"/>
    <s v=""/>
    <s v="F5_EL441_STRMVEH"/>
    <s v="TARGET"/>
    <d v="2018-10-31T00:00:00"/>
    <d v="2018-11-07T00:00:00"/>
    <s v="Yes"/>
    <x v="18"/>
  </r>
  <r>
    <s v="AA"/>
    <s v="CU00"/>
    <s v="JRNL00474685"/>
    <s v="FE44-EL441-6390-5980"/>
    <s v="FE44"/>
    <s v="EL441"/>
    <s v="Non-Corp"/>
    <s v="6390"/>
    <s v="5980"/>
    <s v="598"/>
    <s v=""/>
    <n v="-146.76"/>
    <s v="Clear EL441 Veh Exp (incl Storm Proj)"/>
    <s v=""/>
    <s v="F5_EL441_STRMVEH"/>
    <s v="TARGET"/>
    <d v="2018-10-31T00:00:00"/>
    <d v="2018-11-07T00:00:00"/>
    <s v="Yes"/>
    <x v="18"/>
  </r>
  <r>
    <s v="AA"/>
    <s v="CU00"/>
    <s v="JRNL00474685"/>
    <s v="FE44-EL441-6330-5831"/>
    <s v="FE44"/>
    <s v="EL441"/>
    <s v="Non-Corp"/>
    <s v="6330"/>
    <s v="5831"/>
    <s v="583"/>
    <s v=""/>
    <n v="1.38"/>
    <s v="Clear EL441 Veh Exp (incl Storm Proj)"/>
    <s v=""/>
    <s v="F5_EL441_STRMVEH"/>
    <s v="TARGET"/>
    <d v="2018-10-31T00:00:00"/>
    <d v="2018-11-07T00:00:00"/>
    <s v="Yes"/>
    <x v="16"/>
  </r>
  <r>
    <s v="AA"/>
    <s v="CU00"/>
    <s v="JRNL00474685"/>
    <s v="FE44-EL441-6330-5960"/>
    <s v="FE44"/>
    <s v="EL441"/>
    <s v="Non-Corp"/>
    <s v="6330"/>
    <s v="5960"/>
    <s v="596"/>
    <s v=""/>
    <n v="3.14"/>
    <s v="Clear EL441 Veh Exp (incl Storm Proj)"/>
    <s v=""/>
    <s v="F5_EL441_STRMVEH"/>
    <s v="TARGET"/>
    <d v="2018-10-31T00:00:00"/>
    <d v="2018-11-07T00:00:00"/>
    <s v="Yes"/>
    <x v="16"/>
  </r>
  <r>
    <s v="AA"/>
    <s v="CU00"/>
    <s v="JRNL00474685"/>
    <s v="FE44-EL441-6330-5871"/>
    <s v="FE44"/>
    <s v="EL441"/>
    <s v="Non-Corp"/>
    <s v="6330"/>
    <s v="5871"/>
    <s v="587"/>
    <s v=""/>
    <n v="0.4"/>
    <s v="Clear EL441 Veh Exp (incl Storm Proj)"/>
    <s v=""/>
    <s v="F5_EL441_STRMVEH"/>
    <s v="TARGET"/>
    <d v="2018-10-31T00:00:00"/>
    <d v="2018-11-07T00:00:00"/>
    <s v="Yes"/>
    <x v="16"/>
  </r>
  <r>
    <s v="AA"/>
    <s v="CU00"/>
    <s v="JRNL00474685"/>
    <s v="FE44-EL441-6330-5860"/>
    <s v="FE44"/>
    <s v="EL441"/>
    <s v="Non-Corp"/>
    <s v="6330"/>
    <s v="5860"/>
    <s v="586"/>
    <s v=""/>
    <n v="3.15"/>
    <s v="Clear EL441 Veh Exp (incl Storm Proj)"/>
    <s v=""/>
    <s v="F5_EL441_STRMVEH"/>
    <s v="TARGET"/>
    <d v="2018-10-31T00:00:00"/>
    <d v="2018-11-07T00:00:00"/>
    <s v="Yes"/>
    <x v="16"/>
  </r>
  <r>
    <s v="AA"/>
    <s v="CU00"/>
    <s v="JRNL00474685"/>
    <s v="FE44-EL441-6330-5951"/>
    <s v="FE44"/>
    <s v="EL441"/>
    <s v="Non-Corp"/>
    <s v="6330"/>
    <s v="5951"/>
    <s v="595"/>
    <s v=""/>
    <n v="7.86"/>
    <s v="Clear EL441 Veh Exp (incl Storm Proj)"/>
    <s v=""/>
    <s v="F5_EL441_STRMVEH"/>
    <s v="TARGET"/>
    <d v="2018-10-31T00:00:00"/>
    <d v="2018-11-07T00:00:00"/>
    <s v="Yes"/>
    <x v="16"/>
  </r>
  <r>
    <s v="AA"/>
    <s v="CU00"/>
    <s v="JRNL00474685"/>
    <s v="FE44-EL441-6330-5940"/>
    <s v="FE44"/>
    <s v="EL441"/>
    <s v="Non-Corp"/>
    <s v="6330"/>
    <s v="5940"/>
    <s v="594"/>
    <s v=""/>
    <n v="1.92"/>
    <s v="Clear EL441 Veh Exp (incl Storm Proj)"/>
    <s v=""/>
    <s v="F5_EL441_STRMVEH"/>
    <s v="TARGET"/>
    <d v="2018-10-31T00:00:00"/>
    <d v="2018-11-07T00:00:00"/>
    <s v="Yes"/>
    <x v="16"/>
  </r>
  <r>
    <s v="AA"/>
    <s v="CU00"/>
    <s v="JRNL00474685"/>
    <s v="FE44-EL441-6320-5951"/>
    <s v="FE44"/>
    <s v="EL441"/>
    <s v="Non-Corp"/>
    <s v="6320"/>
    <s v="5951"/>
    <s v="595"/>
    <s v=""/>
    <n v="169.09"/>
    <s v="Clear EL441 Veh Exp (incl Storm Proj)"/>
    <s v=""/>
    <s v="F5_EL441_STRMVEH"/>
    <s v="TARGET"/>
    <d v="2018-10-31T00:00:00"/>
    <d v="2018-11-07T00:00:00"/>
    <s v="Yes"/>
    <x v="22"/>
  </r>
  <r>
    <s v="AA"/>
    <s v="CU00"/>
    <s v="JRNL00474685"/>
    <s v="FE44-EL441-6320-5940"/>
    <s v="FE44"/>
    <s v="EL441"/>
    <s v="Non-Corp"/>
    <s v="6320"/>
    <s v="5940"/>
    <s v="594"/>
    <s v=""/>
    <n v="41.22"/>
    <s v="Clear EL441 Veh Exp (incl Storm Proj)"/>
    <s v=""/>
    <s v="F5_EL441_STRMVEH"/>
    <s v="TARGET"/>
    <d v="2018-10-31T00:00:00"/>
    <d v="2018-11-07T00:00:00"/>
    <s v="Yes"/>
    <x v="22"/>
  </r>
  <r>
    <s v="AA"/>
    <s v="CU00"/>
    <s v="JRNL00474685"/>
    <s v="FE44-EL441-6320-5932"/>
    <s v="FE44"/>
    <s v="EL441"/>
    <s v="Non-Corp"/>
    <s v="6320"/>
    <s v="5932"/>
    <s v="593"/>
    <s v=""/>
    <n v="1918.72"/>
    <s v="Clear EL441 Veh Exp (incl Storm Proj)"/>
    <s v=""/>
    <s v="F5_EL441_STRMVEH"/>
    <s v="TARGET"/>
    <d v="2018-10-31T00:00:00"/>
    <d v="2018-11-07T00:00:00"/>
    <s v="Yes"/>
    <x v="22"/>
  </r>
  <r>
    <s v="AA"/>
    <s v="CU00"/>
    <s v="JRNL00474685"/>
    <s v="FE44-EL441-6330-5820"/>
    <s v="FE44"/>
    <s v="EL441"/>
    <s v="Non-Corp"/>
    <s v="6330"/>
    <s v="5820"/>
    <s v="582"/>
    <s v=""/>
    <n v="1.75"/>
    <s v="Clear EL441 Veh Exp (incl Storm Proj)"/>
    <s v=""/>
    <s v="F5_EL441_STRMVEH"/>
    <s v="TARGET"/>
    <d v="2018-10-31T00:00:00"/>
    <d v="2018-11-07T00:00:00"/>
    <s v="Yes"/>
    <x v="16"/>
  </r>
  <r>
    <s v="AA"/>
    <s v="CU00"/>
    <s v="JRNL00474685"/>
    <s v="FE44-EL441-6330-5931"/>
    <s v="FE44"/>
    <s v="EL441"/>
    <s v="Non-Corp"/>
    <s v="6330"/>
    <s v="5931"/>
    <s v="593"/>
    <s v=""/>
    <n v="1.41"/>
    <s v="Clear EL441 Veh Exp (incl Storm Proj)"/>
    <s v=""/>
    <s v="F5_EL441_STRMVEH"/>
    <s v="TARGET"/>
    <d v="2018-10-31T00:00:00"/>
    <d v="2018-11-07T00:00:00"/>
    <s v="Yes"/>
    <x v="16"/>
  </r>
  <r>
    <s v="AA"/>
    <s v="CU00"/>
    <s v="JRNL00474685"/>
    <s v="FE44-EL441-6330-5980"/>
    <s v="FE44"/>
    <s v="EL441"/>
    <s v="Non-Corp"/>
    <s v="6330"/>
    <s v="5980"/>
    <s v="598"/>
    <s v=""/>
    <n v="4.62"/>
    <s v="Clear EL441 Veh Exp (incl Storm Proj)"/>
    <s v=""/>
    <s v="F5_EL441_STRMVEH"/>
    <s v="TARGET"/>
    <d v="2018-10-31T00:00:00"/>
    <d v="2018-11-07T00:00:00"/>
    <s v="Yes"/>
    <x v="16"/>
  </r>
  <r>
    <s v="AA"/>
    <s v="CU00"/>
    <s v="JRNL00474685"/>
    <s v="FE44-EL441-6320-5960"/>
    <s v="FE44"/>
    <s v="EL441"/>
    <s v="Non-Corp"/>
    <s v="6320"/>
    <s v="5960"/>
    <s v="596"/>
    <s v=""/>
    <n v="67.53"/>
    <s v="Clear EL441 Veh Exp (incl Storm Proj)"/>
    <s v=""/>
    <s v="F5_EL441_STRMVEH"/>
    <s v="TARGET"/>
    <d v="2018-10-31T00:00:00"/>
    <d v="2018-11-07T00:00:00"/>
    <s v="Yes"/>
    <x v="22"/>
  </r>
  <r>
    <s v="AA"/>
    <s v="CU00"/>
    <s v="JRNL00474685"/>
    <s v="FE44-EL441-6320-5831"/>
    <s v="FE44"/>
    <s v="EL441"/>
    <s v="Non-Corp"/>
    <s v="6320"/>
    <s v="5831"/>
    <s v="583"/>
    <s v=""/>
    <n v="29.63"/>
    <s v="Clear EL441 Veh Exp (incl Storm Proj)"/>
    <s v=""/>
    <s v="F5_EL441_STRMVEH"/>
    <s v="TARGET"/>
    <d v="2018-10-31T00:00:00"/>
    <d v="2018-11-07T00:00:00"/>
    <s v="Yes"/>
    <x v="22"/>
  </r>
  <r>
    <s v="AA"/>
    <s v="CU00"/>
    <s v="JRNL00474685"/>
    <s v="FE44-EL441-6320-5933"/>
    <s v="FE44"/>
    <s v="EL441"/>
    <s v="Non-Corp"/>
    <s v="6320"/>
    <s v="5933"/>
    <s v="593"/>
    <s v=""/>
    <n v="533.87"/>
    <s v="Clear EL441 Veh Exp (incl Storm Proj)"/>
    <s v=""/>
    <s v="F5_EL441_STRMVEH"/>
    <s v="TARGET"/>
    <d v="2018-10-31T00:00:00"/>
    <d v="2018-11-07T00:00:00"/>
    <s v="Yes"/>
    <x v="22"/>
  </r>
  <r>
    <s v="AA"/>
    <s v="CU00"/>
    <s v="JRNL00474685"/>
    <s v="FE44-EL441-6320-5931"/>
    <s v="FE44"/>
    <s v="EL441"/>
    <s v="Non-Corp"/>
    <s v="6320"/>
    <s v="5931"/>
    <s v="593"/>
    <s v=""/>
    <n v="30.26"/>
    <s v="Clear EL441 Veh Exp (incl Storm Proj)"/>
    <s v=""/>
    <s v="F5_EL441_STRMVEH"/>
    <s v="TARGET"/>
    <d v="2018-10-31T00:00:00"/>
    <d v="2018-11-07T00:00:00"/>
    <s v="Yes"/>
    <x v="22"/>
  </r>
  <r>
    <s v="AA"/>
    <s v="CU00"/>
    <s v="JRNL00474685"/>
    <s v="FE44-EL441-6320-5871"/>
    <s v="FE44"/>
    <s v="EL441"/>
    <s v="Non-Corp"/>
    <s v="6320"/>
    <s v="5871"/>
    <s v="587"/>
    <s v=""/>
    <n v="8.5299999999999994"/>
    <s v="Clear EL441 Veh Exp (incl Storm Proj)"/>
    <s v=""/>
    <s v="F5_EL441_STRMVEH"/>
    <s v="TARGET"/>
    <d v="2018-10-31T00:00:00"/>
    <d v="2018-11-07T00:00:00"/>
    <s v="Yes"/>
    <x v="22"/>
  </r>
  <r>
    <s v="AA"/>
    <s v="CU00"/>
    <s v="JRNL00474685"/>
    <s v="FE44-EL441-6320-5860"/>
    <s v="FE44"/>
    <s v="EL441"/>
    <s v="Non-Corp"/>
    <s v="6320"/>
    <s v="5860"/>
    <s v="586"/>
    <s v=""/>
    <n v="67.77"/>
    <s v="Clear EL441 Veh Exp (incl Storm Proj)"/>
    <s v=""/>
    <s v="F5_EL441_STRMVEH"/>
    <s v="TARGET"/>
    <d v="2018-10-31T00:00:00"/>
    <d v="2018-11-07T00:00:00"/>
    <s v="Yes"/>
    <x v="22"/>
  </r>
  <r>
    <s v="AA"/>
    <s v="CU00"/>
    <s v="JRNL00474685"/>
    <s v="FE44-EL441-6310-5932"/>
    <s v="FE44"/>
    <s v="EL441"/>
    <s v="Non-Corp"/>
    <s v="6310"/>
    <s v="5932"/>
    <s v="593"/>
    <s v=""/>
    <n v="3660.05"/>
    <s v="Clear EL441 Veh Exp (incl Storm Proj)"/>
    <s v=""/>
    <s v="F5_EL441_STRMVEH"/>
    <s v="TARGET"/>
    <d v="2018-10-31T00:00:00"/>
    <d v="2018-11-07T00:00:00"/>
    <s v="Yes"/>
    <x v="12"/>
  </r>
  <r>
    <s v="AA"/>
    <s v="CU00"/>
    <s v="JRNL00474685"/>
    <s v="FE44-EL441-6310-5940"/>
    <s v="FE44"/>
    <s v="EL441"/>
    <s v="Non-Corp"/>
    <s v="6310"/>
    <s v="5940"/>
    <s v="594"/>
    <s v=""/>
    <n v="78.64"/>
    <s v="Clear EL441 Veh Exp (incl Storm Proj)"/>
    <s v=""/>
    <s v="F5_EL441_STRMVEH"/>
    <s v="TARGET"/>
    <d v="2018-10-31T00:00:00"/>
    <d v="2018-11-07T00:00:00"/>
    <s v="Yes"/>
    <x v="12"/>
  </r>
  <r>
    <s v="AA"/>
    <s v="CU00"/>
    <s v="JRNL00474685"/>
    <s v="FE44-EL441-6310-5951"/>
    <s v="FE44"/>
    <s v="EL441"/>
    <s v="Non-Corp"/>
    <s v="6310"/>
    <s v="5951"/>
    <s v="595"/>
    <s v=""/>
    <n v="322.55"/>
    <s v="Clear EL441 Veh Exp (incl Storm Proj)"/>
    <s v=""/>
    <s v="F5_EL441_STRMVEH"/>
    <s v="TARGET"/>
    <d v="2018-10-31T00:00:00"/>
    <d v="2018-11-07T00:00:00"/>
    <s v="Yes"/>
    <x v="12"/>
  </r>
  <r>
    <s v="AA"/>
    <s v="CU00"/>
    <s v="JRNL00474685"/>
    <s v="FE44-EL441-6310-5832"/>
    <s v="FE44"/>
    <s v="EL441"/>
    <s v="Non-Corp"/>
    <s v="6310"/>
    <s v="5832"/>
    <s v="583"/>
    <s v=""/>
    <n v="206.18"/>
    <s v="Clear EL441 Veh Exp (incl Storm Proj)"/>
    <s v=""/>
    <s v="F5_EL441_STRMVEH"/>
    <s v="TARGET"/>
    <d v="2018-10-31T00:00:00"/>
    <d v="2018-11-07T00:00:00"/>
    <s v="Yes"/>
    <x v="12"/>
  </r>
  <r>
    <s v="AA"/>
    <s v="CU00"/>
    <s v="JRNL00474685"/>
    <s v="FE44-EL441-6310-5931"/>
    <s v="FE44"/>
    <s v="EL441"/>
    <s v="Non-Corp"/>
    <s v="6310"/>
    <s v="5931"/>
    <s v="593"/>
    <s v=""/>
    <n v="57.72"/>
    <s v="Clear EL441 Veh Exp (incl Storm Proj)"/>
    <s v=""/>
    <s v="F5_EL441_STRMVEH"/>
    <s v="TARGET"/>
    <d v="2018-10-31T00:00:00"/>
    <d v="2018-11-07T00:00:00"/>
    <s v="Yes"/>
    <x v="12"/>
  </r>
  <r>
    <s v="AA"/>
    <s v="CU00"/>
    <s v="JRNL00474685"/>
    <s v="FE44-EL441-6320-5820"/>
    <s v="FE44"/>
    <s v="EL441"/>
    <s v="Non-Corp"/>
    <s v="6320"/>
    <s v="5820"/>
    <s v="582"/>
    <s v=""/>
    <n v="37.69"/>
    <s v="Clear EL441 Veh Exp (incl Storm Proj)"/>
    <s v=""/>
    <s v="F5_EL441_STRMVEH"/>
    <s v="TARGET"/>
    <d v="2018-10-31T00:00:00"/>
    <d v="2018-11-07T00:00:00"/>
    <s v="Yes"/>
    <x v="22"/>
  </r>
  <r>
    <s v="AA"/>
    <s v="CU00"/>
    <s v="JRNL00474685"/>
    <s v="FE44-EL441-6310-5933"/>
    <s v="FE44"/>
    <s v="EL441"/>
    <s v="Non-Corp"/>
    <s v="6310"/>
    <s v="5933"/>
    <s v="593"/>
    <s v=""/>
    <n v="1018.39"/>
    <s v="Clear EL441 Veh Exp (incl Storm Proj)"/>
    <s v=""/>
    <s v="F5_EL441_STRMVEH"/>
    <s v="TARGET"/>
    <d v="2018-10-31T00:00:00"/>
    <d v="2018-11-07T00:00:00"/>
    <s v="Yes"/>
    <x v="12"/>
  </r>
  <r>
    <s v="AA"/>
    <s v="CU00"/>
    <s v="JRNL00474685"/>
    <s v="FE44-EL441-6310-5820"/>
    <s v="FE44"/>
    <s v="EL441"/>
    <s v="Non-Corp"/>
    <s v="6310"/>
    <s v="5820"/>
    <s v="582"/>
    <s v=""/>
    <n v="71.89"/>
    <s v="Clear EL441 Veh Exp (incl Storm Proj)"/>
    <s v=""/>
    <s v="F5_EL441_STRMVEH"/>
    <s v="TARGET"/>
    <d v="2018-10-31T00:00:00"/>
    <d v="2018-11-07T00:00:00"/>
    <s v="Yes"/>
    <x v="12"/>
  </r>
  <r>
    <s v="AA"/>
    <s v="CU00"/>
    <s v="JRNL00474685"/>
    <s v="FE44-EL441-6310-5831"/>
    <s v="FE44"/>
    <s v="EL441"/>
    <s v="Non-Corp"/>
    <s v="6310"/>
    <s v="5831"/>
    <s v="583"/>
    <s v=""/>
    <n v="56.52"/>
    <s v="Clear EL441 Veh Exp (incl Storm Proj)"/>
    <s v=""/>
    <s v="F5_EL441_STRMVEH"/>
    <s v="TARGET"/>
    <d v="2018-10-31T00:00:00"/>
    <d v="2018-11-07T00:00:00"/>
    <s v="Yes"/>
    <x v="12"/>
  </r>
  <r>
    <s v="AA"/>
    <s v="CU00"/>
    <s v="JRNL00474685"/>
    <s v="FE44-EL441-6310-5860"/>
    <s v="FE44"/>
    <s v="EL441"/>
    <s v="Non-Corp"/>
    <s v="6310"/>
    <s v="5860"/>
    <s v="586"/>
    <s v=""/>
    <n v="129.28"/>
    <s v="Clear EL441 Veh Exp (incl Storm Proj)"/>
    <s v=""/>
    <s v="F5_EL441_STRMVEH"/>
    <s v="TARGET"/>
    <d v="2018-10-31T00:00:00"/>
    <d v="2018-11-07T00:00:00"/>
    <s v="Yes"/>
    <x v="12"/>
  </r>
  <r>
    <s v="AA"/>
    <s v="CU00"/>
    <s v="JRNL00474685"/>
    <s v="FE44-EL441-6290-5933"/>
    <s v="FE44"/>
    <s v="EL441"/>
    <s v="Non-Corp"/>
    <s v="6290"/>
    <s v="5933"/>
    <s v="593"/>
    <s v=""/>
    <n v="405.53"/>
    <s v="Clear EL441 Py and 62s (excl Storm Proj)"/>
    <s v=""/>
    <s v="F5_EL441_STRMPYD"/>
    <s v="TARGET"/>
    <d v="2018-10-31T00:00:00"/>
    <d v="2018-11-07T00:00:00"/>
    <s v="Yes"/>
    <x v="11"/>
  </r>
  <r>
    <s v="AA"/>
    <s v="CU00"/>
    <s v="JRNL00474685"/>
    <s v="FE44-EL441-6290-5871"/>
    <s v="FE44"/>
    <s v="EL441"/>
    <s v="Non-Corp"/>
    <s v="6290"/>
    <s v="5871"/>
    <s v="587"/>
    <s v=""/>
    <n v="6.48"/>
    <s v="Clear EL441 Py and 62s (excl Storm Proj)"/>
    <s v=""/>
    <s v="F5_EL441_STRMPYD"/>
    <s v="TARGET"/>
    <d v="2018-10-31T00:00:00"/>
    <d v="2018-11-07T00:00:00"/>
    <s v="Yes"/>
    <x v="11"/>
  </r>
  <r>
    <s v="AA"/>
    <s v="CU00"/>
    <s v="JRNL00474685"/>
    <s v="FE44-EL441-6290-5940"/>
    <s v="FE44"/>
    <s v="EL441"/>
    <s v="Non-Corp"/>
    <s v="6290"/>
    <s v="5940"/>
    <s v="594"/>
    <s v=""/>
    <n v="31.31"/>
    <s v="Clear EL441 Py and 62s (excl Storm Proj)"/>
    <s v=""/>
    <s v="F5_EL441_STRMPYD"/>
    <s v="TARGET"/>
    <d v="2018-10-31T00:00:00"/>
    <d v="2018-11-07T00:00:00"/>
    <s v="Yes"/>
    <x v="11"/>
  </r>
  <r>
    <s v="AA"/>
    <s v="CU00"/>
    <s v="JRNL00474685"/>
    <s v="FE44-EL441-6290-5932"/>
    <s v="FE44"/>
    <s v="EL441"/>
    <s v="Non-Corp"/>
    <s v="6290"/>
    <s v="5932"/>
    <s v="593"/>
    <s v=""/>
    <n v="1457.47"/>
    <s v="Clear EL441 Py and 62s (excl Storm Proj)"/>
    <s v=""/>
    <s v="F5_EL441_STRMPYD"/>
    <s v="TARGET"/>
    <d v="2018-10-31T00:00:00"/>
    <d v="2018-11-07T00:00:00"/>
    <s v="Yes"/>
    <x v="11"/>
  </r>
  <r>
    <s v="AA"/>
    <s v="CU00"/>
    <s v="JRNL00474685"/>
    <s v="FE44-EL441-6290-5831"/>
    <s v="FE44"/>
    <s v="EL441"/>
    <s v="Non-Corp"/>
    <s v="6290"/>
    <s v="5831"/>
    <s v="583"/>
    <s v=""/>
    <n v="22.51"/>
    <s v="Clear EL441 Py and 62s (excl Storm Proj)"/>
    <s v=""/>
    <s v="F5_EL441_STRMPYD"/>
    <s v="TARGET"/>
    <d v="2018-10-31T00:00:00"/>
    <d v="2018-11-07T00:00:00"/>
    <s v="Yes"/>
    <x v="11"/>
  </r>
  <r>
    <s v="AA"/>
    <s v="CU00"/>
    <s v="JRNL00474685"/>
    <s v="FE44-EL441-6290-5960"/>
    <s v="FE44"/>
    <s v="EL441"/>
    <s v="Non-Corp"/>
    <s v="6290"/>
    <s v="5960"/>
    <s v="596"/>
    <s v=""/>
    <n v="51.29"/>
    <s v="Clear EL441 Py and 62s (excl Storm Proj)"/>
    <s v=""/>
    <s v="F5_EL441_STRMPYD"/>
    <s v="TARGET"/>
    <d v="2018-10-31T00:00:00"/>
    <d v="2018-11-07T00:00:00"/>
    <s v="Yes"/>
    <x v="11"/>
  </r>
  <r>
    <s v="AA"/>
    <s v="CU00"/>
    <s v="JRNL00474685"/>
    <s v="FE44-EL441-6290-5820"/>
    <s v="FE44"/>
    <s v="EL441"/>
    <s v="Non-Corp"/>
    <s v="6290"/>
    <s v="5820"/>
    <s v="582"/>
    <s v=""/>
    <n v="28.63"/>
    <s v="Clear EL441 Py and 62s (excl Storm Proj)"/>
    <s v=""/>
    <s v="F5_EL441_STRMPYD"/>
    <s v="TARGET"/>
    <d v="2018-10-31T00:00:00"/>
    <d v="2018-11-07T00:00:00"/>
    <s v="Yes"/>
    <x v="11"/>
  </r>
  <r>
    <s v="AA"/>
    <s v="CU00"/>
    <s v="JRNL00474685"/>
    <s v="FE44-EL441-6290-5931"/>
    <s v="FE44"/>
    <s v="EL441"/>
    <s v="Non-Corp"/>
    <s v="6290"/>
    <s v="5931"/>
    <s v="593"/>
    <s v=""/>
    <n v="22.99"/>
    <s v="Clear EL441 Py and 62s (excl Storm Proj)"/>
    <s v=""/>
    <s v="F5_EL441_STRMPYD"/>
    <s v="TARGET"/>
    <d v="2018-10-31T00:00:00"/>
    <d v="2018-11-07T00:00:00"/>
    <s v="Yes"/>
    <x v="11"/>
  </r>
  <r>
    <s v="AA"/>
    <s v="CU00"/>
    <s v="JRNL00474685"/>
    <s v="FE44-EL441-6250-5860"/>
    <s v="FE44"/>
    <s v="EL441"/>
    <s v="Non-Corp"/>
    <s v="6250"/>
    <s v="5860"/>
    <s v="586"/>
    <s v=""/>
    <n v="8.16"/>
    <s v="Clear EL441 Py and 62s (excl Storm Proj)"/>
    <s v=""/>
    <s v="F5_EL441_STRMPYD"/>
    <s v="TARGET"/>
    <d v="2018-10-31T00:00:00"/>
    <d v="2018-11-07T00:00:00"/>
    <s v="Yes"/>
    <x v="19"/>
  </r>
  <r>
    <s v="AA"/>
    <s v="CU00"/>
    <s v="JRNL00474685"/>
    <s v="FE44-EL441-6250-5871"/>
    <s v="FE44"/>
    <s v="EL441"/>
    <s v="Non-Corp"/>
    <s v="6250"/>
    <s v="5871"/>
    <s v="587"/>
    <s v=""/>
    <n v="1.03"/>
    <s v="Clear EL441 Py and 62s (excl Storm Proj)"/>
    <s v=""/>
    <s v="F5_EL441_STRMPYD"/>
    <s v="TARGET"/>
    <d v="2018-10-31T00:00:00"/>
    <d v="2018-11-07T00:00:00"/>
    <s v="Yes"/>
    <x v="19"/>
  </r>
  <r>
    <s v="AA"/>
    <s v="CU00"/>
    <s v="JRNL00474685"/>
    <s v="FE44-EL441-6250-5832"/>
    <s v="FE44"/>
    <s v="EL441"/>
    <s v="Non-Corp"/>
    <s v="6250"/>
    <s v="5832"/>
    <s v="583"/>
    <s v=""/>
    <n v="13.02"/>
    <s v="Clear EL441 Py and 62s (excl Storm Proj)"/>
    <s v=""/>
    <s v="F5_EL441_STRMPYD"/>
    <s v="TARGET"/>
    <d v="2018-10-31T00:00:00"/>
    <d v="2018-11-07T00:00:00"/>
    <s v="Yes"/>
    <x v="19"/>
  </r>
  <r>
    <s v="AA"/>
    <s v="CU00"/>
    <s v="JRNL00474685"/>
    <s v="FE44-EL441-6250-5932"/>
    <s v="FE44"/>
    <s v="EL441"/>
    <s v="Non-Corp"/>
    <s v="6250"/>
    <s v="5932"/>
    <s v="593"/>
    <s v=""/>
    <n v="231.06"/>
    <s v="Clear EL441 Py and 62s (excl Storm Proj)"/>
    <s v=""/>
    <s v="F5_EL441_STRMPYD"/>
    <s v="TARGET"/>
    <d v="2018-10-31T00:00:00"/>
    <d v="2018-11-07T00:00:00"/>
    <s v="Yes"/>
    <x v="19"/>
  </r>
  <r>
    <s v="AA"/>
    <s v="CU00"/>
    <s v="JRNL00474685"/>
    <s v="FE44-EL441-6250-5940"/>
    <s v="FE44"/>
    <s v="EL441"/>
    <s v="Non-Corp"/>
    <s v="6250"/>
    <s v="5940"/>
    <s v="594"/>
    <s v=""/>
    <n v="4.96"/>
    <s v="Clear EL441 Py and 62s (excl Storm Proj)"/>
    <s v=""/>
    <s v="F5_EL441_STRMPYD"/>
    <s v="TARGET"/>
    <d v="2018-10-31T00:00:00"/>
    <d v="2018-11-07T00:00:00"/>
    <s v="Yes"/>
    <x v="19"/>
  </r>
  <r>
    <s v="AA"/>
    <s v="CU00"/>
    <s v="JRNL00474685"/>
    <s v="FE44-EL441-6250-5820"/>
    <s v="FE44"/>
    <s v="EL441"/>
    <s v="Non-Corp"/>
    <s v="6250"/>
    <s v="5820"/>
    <s v="582"/>
    <s v=""/>
    <n v="4.54"/>
    <s v="Clear EL441 Py and 62s (excl Storm Proj)"/>
    <s v=""/>
    <s v="F5_EL441_STRMPYD"/>
    <s v="TARGET"/>
    <d v="2018-10-31T00:00:00"/>
    <d v="2018-11-07T00:00:00"/>
    <s v="Yes"/>
    <x v="19"/>
  </r>
  <r>
    <s v="AA"/>
    <s v="CU00"/>
    <s v="JRNL00474685"/>
    <s v="FE44-EL441-6240-5951"/>
    <s v="FE44"/>
    <s v="EL441"/>
    <s v="Non-Corp"/>
    <s v="6240"/>
    <s v="5951"/>
    <s v="595"/>
    <s v=""/>
    <n v="0.03"/>
    <s v="Clear EL441 Py and 62s (excl Storm Proj)"/>
    <s v=""/>
    <s v="F5_EL441_STRMPYD"/>
    <s v="TARGET"/>
    <d v="2018-10-31T00:00:00"/>
    <d v="2018-11-07T00:00:00"/>
    <s v="Yes"/>
    <x v="14"/>
  </r>
  <r>
    <s v="AA"/>
    <s v="CU00"/>
    <s v="JRNL00474685"/>
    <s v="FE44-EL441-6240-5832"/>
    <s v="FE44"/>
    <s v="EL441"/>
    <s v="Non-Corp"/>
    <s v="6240"/>
    <s v="5832"/>
    <s v="583"/>
    <s v=""/>
    <n v="0.02"/>
    <s v="Clear EL441 Py and 62s (excl Storm Proj)"/>
    <s v=""/>
    <s v="F5_EL441_STRMPYD"/>
    <s v="TARGET"/>
    <d v="2018-10-31T00:00:00"/>
    <d v="2018-11-07T00:00:00"/>
    <s v="Yes"/>
    <x v="14"/>
  </r>
  <r>
    <s v="AA"/>
    <s v="CU00"/>
    <s v="JRNL00474685"/>
    <s v="FE44-EL441-6240-5933"/>
    <s v="FE44"/>
    <s v="EL441"/>
    <s v="Non-Corp"/>
    <s v="6240"/>
    <s v="5933"/>
    <s v="593"/>
    <s v=""/>
    <n v="0.08"/>
    <s v="Clear EL441 Py and 62s (excl Storm Proj)"/>
    <s v=""/>
    <s v="F5_EL441_STRMPYD"/>
    <s v="TARGET"/>
    <d v="2018-10-31T00:00:00"/>
    <d v="2018-11-07T00:00:00"/>
    <s v="Yes"/>
    <x v="14"/>
  </r>
  <r>
    <s v="AA"/>
    <s v="CU00"/>
    <s v="JRNL00474685"/>
    <s v="FE44-EL441-6250-5960"/>
    <s v="FE44"/>
    <s v="EL441"/>
    <s v="Non-Corp"/>
    <s v="6250"/>
    <s v="5960"/>
    <s v="596"/>
    <s v=""/>
    <n v="8.1300000000000008"/>
    <s v="Clear EL441 Py and 62s (excl Storm Proj)"/>
    <s v=""/>
    <s v="F5_EL441_STRMPYD"/>
    <s v="TARGET"/>
    <d v="2018-10-31T00:00:00"/>
    <d v="2018-11-07T00:00:00"/>
    <s v="Yes"/>
    <x v="19"/>
  </r>
  <r>
    <s v="AA"/>
    <s v="CU00"/>
    <s v="JRNL00474685"/>
    <s v="FE44-EL441-6250-5980"/>
    <s v="FE44"/>
    <s v="EL441"/>
    <s v="Non-Corp"/>
    <s v="6250"/>
    <s v="5980"/>
    <s v="598"/>
    <s v=""/>
    <n v="11.98"/>
    <s v="Clear EL441 Py and 62s (excl Storm Proj)"/>
    <s v=""/>
    <s v="F5_EL441_STRMPYD"/>
    <s v="TARGET"/>
    <d v="2018-10-31T00:00:00"/>
    <d v="2018-11-07T00:00:00"/>
    <s v="Yes"/>
    <x v="19"/>
  </r>
  <r>
    <s v="AA"/>
    <s v="CU00"/>
    <s v="JRNL00474685"/>
    <s v="FE44-EL441-6250-5931"/>
    <s v="FE44"/>
    <s v="EL441"/>
    <s v="Non-Corp"/>
    <s v="6250"/>
    <s v="5931"/>
    <s v="593"/>
    <s v=""/>
    <n v="3.64"/>
    <s v="Clear EL441 Py and 62s (excl Storm Proj)"/>
    <s v=""/>
    <s v="F5_EL441_STRMPYD"/>
    <s v="TARGET"/>
    <d v="2018-10-31T00:00:00"/>
    <d v="2018-11-07T00:00:00"/>
    <s v="Yes"/>
    <x v="19"/>
  </r>
  <r>
    <s v="AA"/>
    <s v="CU00"/>
    <s v="JRNL00474685"/>
    <s v="FE44-EL441-6220-5860"/>
    <s v="FE44"/>
    <s v="EL441"/>
    <s v="Non-Corp"/>
    <s v="6220"/>
    <s v="5860"/>
    <s v="586"/>
    <s v=""/>
    <n v="1.1599999999999999"/>
    <s v="Clear EL441 Py and 62s (excl Storm Proj)"/>
    <s v=""/>
    <s v="F5_EL441_STRMPYD"/>
    <s v="TARGET"/>
    <d v="2018-10-31T00:00:00"/>
    <d v="2018-11-07T00:00:00"/>
    <s v="Yes"/>
    <x v="21"/>
  </r>
  <r>
    <s v="AA"/>
    <s v="CU00"/>
    <s v="JRNL00474685"/>
    <s v="FE44-EL441-6240-5820"/>
    <s v="FE44"/>
    <s v="EL441"/>
    <s v="Non-Corp"/>
    <s v="6240"/>
    <s v="5820"/>
    <s v="582"/>
    <s v=""/>
    <n v="0.01"/>
    <s v="Clear EL441 Py and 62s (excl Storm Proj)"/>
    <s v=""/>
    <s v="F5_EL441_STRMPYD"/>
    <s v="TARGET"/>
    <d v="2018-10-31T00:00:00"/>
    <d v="2018-11-07T00:00:00"/>
    <s v="Yes"/>
    <x v="14"/>
  </r>
  <r>
    <s v="AA"/>
    <s v="CU00"/>
    <s v="JRNL00474685"/>
    <s v="FE44-EL441-6240-5960"/>
    <s v="FE44"/>
    <s v="EL441"/>
    <s v="Non-Corp"/>
    <s v="6240"/>
    <s v="5960"/>
    <s v="596"/>
    <s v=""/>
    <n v="0.01"/>
    <s v="Clear EL441 Py and 62s (excl Storm Proj)"/>
    <s v=""/>
    <s v="F5_EL441_STRMPYD"/>
    <s v="TARGET"/>
    <d v="2018-10-31T00:00:00"/>
    <d v="2018-11-07T00:00:00"/>
    <s v="Yes"/>
    <x v="14"/>
  </r>
  <r>
    <s v="AA"/>
    <s v="CU00"/>
    <s v="JRNL00474685"/>
    <s v="FE44-EL441-6240-5980"/>
    <s v="FE44"/>
    <s v="EL441"/>
    <s v="Non-Corp"/>
    <s v="6240"/>
    <s v="5980"/>
    <s v="598"/>
    <s v=""/>
    <n v="0.02"/>
    <s v="Clear EL441 Py and 62s (excl Storm Proj)"/>
    <s v=""/>
    <s v="F5_EL441_STRMPYD"/>
    <s v="TARGET"/>
    <d v="2018-10-31T00:00:00"/>
    <d v="2018-11-07T00:00:00"/>
    <s v="Yes"/>
    <x v="14"/>
  </r>
  <r>
    <s v="AA"/>
    <s v="CU00"/>
    <s v="JRNL00474685"/>
    <s v="FE44-EL441-6240-5932"/>
    <s v="FE44"/>
    <s v="EL441"/>
    <s v="Non-Corp"/>
    <s v="6240"/>
    <s v="5932"/>
    <s v="593"/>
    <s v=""/>
    <n v="0.28999999999999998"/>
    <s v="Clear EL441 Py and 62s (excl Storm Proj)"/>
    <s v=""/>
    <s v="F5_EL441_STRMPYD"/>
    <s v="TARGET"/>
    <d v="2018-10-31T00:00:00"/>
    <d v="2018-11-07T00:00:00"/>
    <s v="Yes"/>
    <x v="14"/>
  </r>
  <r>
    <s v="AA"/>
    <s v="CU00"/>
    <s v="JRNL00474685"/>
    <s v="FE44-EL441-6240-5940"/>
    <s v="FE44"/>
    <s v="EL441"/>
    <s v="Non-Corp"/>
    <s v="6240"/>
    <s v="5940"/>
    <s v="594"/>
    <s v=""/>
    <n v="0.01"/>
    <s v="Clear EL441 Py and 62s (excl Storm Proj)"/>
    <s v=""/>
    <s v="F5_EL441_STRMPYD"/>
    <s v="TARGET"/>
    <d v="2018-10-31T00:00:00"/>
    <d v="2018-11-07T00:00:00"/>
    <s v="Yes"/>
    <x v="14"/>
  </r>
  <r>
    <s v="AA"/>
    <s v="CU00"/>
    <s v="JRNL00474685"/>
    <s v="FE44-EL441-6220-5933"/>
    <s v="FE44"/>
    <s v="EL441"/>
    <s v="Non-Corp"/>
    <s v="6220"/>
    <s v="5933"/>
    <s v="593"/>
    <s v=""/>
    <n v="9.15"/>
    <s v="Clear EL441 Py and 62s (excl Storm Proj)"/>
    <s v=""/>
    <s v="F5_EL441_STRMPYD"/>
    <s v="TARGET"/>
    <d v="2018-10-31T00:00:00"/>
    <d v="2018-11-07T00:00:00"/>
    <s v="Yes"/>
    <x v="21"/>
  </r>
  <r>
    <s v="AA"/>
    <s v="CU00"/>
    <s v="JRNL00474685"/>
    <s v="FE44-EL441-6220-5932"/>
    <s v="FE44"/>
    <s v="EL441"/>
    <s v="Non-Corp"/>
    <s v="6220"/>
    <s v="5932"/>
    <s v="593"/>
    <s v=""/>
    <n v="32.89"/>
    <s v="Clear EL441 Py and 62s (excl Storm Proj)"/>
    <s v=""/>
    <s v="F5_EL441_STRMPYD"/>
    <s v="TARGET"/>
    <d v="2018-10-31T00:00:00"/>
    <d v="2018-11-07T00:00:00"/>
    <s v="Yes"/>
    <x v="21"/>
  </r>
  <r>
    <s v="AA"/>
    <s v="CU00"/>
    <s v="JRNL00474685"/>
    <s v="FE44-EL441-6220-5832"/>
    <s v="FE44"/>
    <s v="EL441"/>
    <s v="Non-Corp"/>
    <s v="6220"/>
    <s v="5832"/>
    <s v="583"/>
    <s v=""/>
    <n v="1.85"/>
    <s v="Clear EL441 Py and 62s (excl Storm Proj)"/>
    <s v=""/>
    <s v="F5_EL441_STRMPYD"/>
    <s v="TARGET"/>
    <d v="2018-10-31T00:00:00"/>
    <d v="2018-11-07T00:00:00"/>
    <s v="Yes"/>
    <x v="21"/>
  </r>
  <r>
    <s v="AA"/>
    <s v="CU00"/>
    <s v="JRNL00474685"/>
    <s v="FE44-EL442-6390-9030"/>
    <s v="FE44"/>
    <s v="EL442"/>
    <s v="Non-Corp"/>
    <s v="6390"/>
    <s v="9030"/>
    <s v="903"/>
    <s v=""/>
    <n v="-7.78"/>
    <s v="Clear EL442 Veh Exp (incl Storm Proj)"/>
    <s v=""/>
    <s v="F5_EL442_STRMVEH"/>
    <s v="TARGET"/>
    <d v="2018-10-31T00:00:00"/>
    <d v="2018-11-07T00:00:00"/>
    <s v="Yes"/>
    <x v="18"/>
  </r>
  <r>
    <s v="AA"/>
    <s v="CU00"/>
    <s v="JRNL00474685"/>
    <s v="FE44-EL442-6320-9030"/>
    <s v="FE44"/>
    <s v="EL442"/>
    <s v="Non-Corp"/>
    <s v="6320"/>
    <s v="9030"/>
    <s v="903"/>
    <s v=""/>
    <n v="820.44"/>
    <s v="Clear EL442 Veh Exp (incl Storm Proj)"/>
    <s v=""/>
    <s v="F5_EL442_STRMVEH"/>
    <s v="TARGET"/>
    <d v="2018-10-31T00:00:00"/>
    <d v="2018-11-07T00:00:00"/>
    <s v="Yes"/>
    <x v="22"/>
  </r>
  <r>
    <s v="AA"/>
    <s v="CU00"/>
    <s v="JRNL00474685"/>
    <s v="FE44-EL442-6330-5860"/>
    <s v="FE44"/>
    <s v="EL442"/>
    <s v="Non-Corp"/>
    <s v="6330"/>
    <s v="5860"/>
    <s v="586"/>
    <s v=""/>
    <n v="32.51"/>
    <s v="Clear EL442 Veh Exp (incl Storm Proj)"/>
    <s v=""/>
    <s v="F5_EL442_STRMVEH"/>
    <s v="TARGET"/>
    <d v="2018-10-31T00:00:00"/>
    <d v="2018-11-07T00:00:00"/>
    <s v="Yes"/>
    <x v="16"/>
  </r>
  <r>
    <s v="AA"/>
    <s v="CU00"/>
    <s v="JRNL00474685"/>
    <s v="FE44-EL442-6330-9020"/>
    <s v="FE44"/>
    <s v="EL442"/>
    <s v="Non-Corp"/>
    <s v="6330"/>
    <s v="9020"/>
    <s v="902"/>
    <s v=""/>
    <n v="37.22"/>
    <s v="Clear EL442 Veh Exp (incl Storm Proj)"/>
    <s v=""/>
    <s v="F5_EL442_STRMVEH"/>
    <s v="TARGET"/>
    <d v="2018-10-31T00:00:00"/>
    <d v="2018-11-07T00:00:00"/>
    <s v="Yes"/>
    <x v="16"/>
  </r>
  <r>
    <s v="AA"/>
    <s v="CU00"/>
    <s v="JRNL00474685"/>
    <s v="FE44-EL442-6330-9030"/>
    <s v="FE44"/>
    <s v="EL442"/>
    <s v="Non-Corp"/>
    <s v="6330"/>
    <s v="9030"/>
    <s v="903"/>
    <s v=""/>
    <n v="31.01"/>
    <s v="Clear EL442 Veh Exp (incl Storm Proj)"/>
    <s v=""/>
    <s v="F5_EL442_STRMVEH"/>
    <s v="TARGET"/>
    <d v="2018-10-31T00:00:00"/>
    <d v="2018-11-07T00:00:00"/>
    <s v="Yes"/>
    <x v="16"/>
  </r>
  <r>
    <s v="AA"/>
    <s v="CU00"/>
    <s v="JRNL00474685"/>
    <s v="FE44-EL442-6390-5860"/>
    <s v="FE44"/>
    <s v="EL442"/>
    <s v="Non-Corp"/>
    <s v="6390"/>
    <s v="5860"/>
    <s v="586"/>
    <s v=""/>
    <n v="-8.16"/>
    <s v="Clear EL442 Veh Exp (incl Storm Proj)"/>
    <s v=""/>
    <s v="F5_EL442_STRMVEH"/>
    <s v="TARGET"/>
    <d v="2018-10-31T00:00:00"/>
    <d v="2018-11-07T00:00:00"/>
    <s v="Yes"/>
    <x v="18"/>
  </r>
  <r>
    <s v="AA"/>
    <s v="CU00"/>
    <s v="JRNL00474685"/>
    <s v="FE44-EL442-6390-9020"/>
    <s v="FE44"/>
    <s v="EL442"/>
    <s v="Non-Corp"/>
    <s v="6390"/>
    <s v="9020"/>
    <s v="902"/>
    <s v=""/>
    <n v="-9.34"/>
    <s v="Clear EL442 Veh Exp (incl Storm Proj)"/>
    <s v=""/>
    <s v="F5_EL442_STRMVEH"/>
    <s v="TARGET"/>
    <d v="2018-10-31T00:00:00"/>
    <d v="2018-11-07T00:00:00"/>
    <s v="Yes"/>
    <x v="18"/>
  </r>
  <r>
    <s v="AA"/>
    <s v="CU00"/>
    <s v="JRNL00474685"/>
    <s v="FE44-EL442-6250-5860"/>
    <s v="FE44"/>
    <s v="EL442"/>
    <s v="Non-Corp"/>
    <s v="6250"/>
    <s v="5860"/>
    <s v="586"/>
    <s v=""/>
    <n v="143.54"/>
    <s v="Clear EL442 Pay and Dept"/>
    <s v=""/>
    <s v="F5_EL442_PD"/>
    <s v="TARGET"/>
    <d v="2018-10-31T00:00:00"/>
    <d v="2018-11-07T00:00:00"/>
    <s v="Yes"/>
    <x v="19"/>
  </r>
  <r>
    <s v="AA"/>
    <s v="CU00"/>
    <s v="JRNL00474685"/>
    <s v="FE44-EL442-6250-9020"/>
    <s v="FE44"/>
    <s v="EL442"/>
    <s v="Non-Corp"/>
    <s v="6250"/>
    <s v="9020"/>
    <s v="902"/>
    <s v=""/>
    <n v="164.31"/>
    <s v="Clear EL442 Pay and Dept"/>
    <s v=""/>
    <s v="F5_EL442_PD"/>
    <s v="TARGET"/>
    <d v="2018-10-31T00:00:00"/>
    <d v="2018-11-07T00:00:00"/>
    <s v="Yes"/>
    <x v="19"/>
  </r>
  <r>
    <s v="AA"/>
    <s v="CU00"/>
    <s v="JRNL00474685"/>
    <s v="FE44-EL442-6310-9020"/>
    <s v="FE44"/>
    <s v="EL442"/>
    <s v="Non-Corp"/>
    <s v="6310"/>
    <s v="9020"/>
    <s v="902"/>
    <s v=""/>
    <n v="754.41"/>
    <s v="Clear EL442 Veh Exp (incl Storm Proj)"/>
    <s v=""/>
    <s v="F5_EL442_STRMVEH"/>
    <s v="TARGET"/>
    <d v="2018-10-31T00:00:00"/>
    <d v="2018-11-07T00:00:00"/>
    <s v="Yes"/>
    <x v="12"/>
  </r>
  <r>
    <s v="AA"/>
    <s v="CU00"/>
    <s v="JRNL00474685"/>
    <s v="FE44-EL442-6310-9030"/>
    <s v="FE44"/>
    <s v="EL442"/>
    <s v="Non-Corp"/>
    <s v="6310"/>
    <s v="9030"/>
    <s v="903"/>
    <s v=""/>
    <n v="628.66999999999996"/>
    <s v="Clear EL442 Veh Exp (incl Storm Proj)"/>
    <s v=""/>
    <s v="F5_EL442_STRMVEH"/>
    <s v="TARGET"/>
    <d v="2018-10-31T00:00:00"/>
    <d v="2018-11-07T00:00:00"/>
    <s v="Yes"/>
    <x v="12"/>
  </r>
  <r>
    <s v="AA"/>
    <s v="CU00"/>
    <s v="JRNL00474685"/>
    <s v="FE44-EL442-6310-5860"/>
    <s v="FE44"/>
    <s v="EL442"/>
    <s v="Non-Corp"/>
    <s v="6310"/>
    <s v="5860"/>
    <s v="586"/>
    <s v=""/>
    <n v="659.02"/>
    <s v="Clear EL442 Veh Exp (incl Storm Proj)"/>
    <s v=""/>
    <s v="F5_EL442_STRMVEH"/>
    <s v="TARGET"/>
    <d v="2018-10-31T00:00:00"/>
    <d v="2018-11-07T00:00:00"/>
    <s v="Yes"/>
    <x v="12"/>
  </r>
  <r>
    <s v="AA"/>
    <s v="CU00"/>
    <s v="JRNL00474685"/>
    <s v="FE44-EL442-6320-5860"/>
    <s v="FE44"/>
    <s v="EL442"/>
    <s v="Non-Corp"/>
    <s v="6320"/>
    <s v="5860"/>
    <s v="586"/>
    <s v=""/>
    <n v="860.04"/>
    <s v="Clear EL442 Veh Exp (incl Storm Proj)"/>
    <s v=""/>
    <s v="F5_EL442_STRMVEH"/>
    <s v="TARGET"/>
    <d v="2018-10-31T00:00:00"/>
    <d v="2018-11-07T00:00:00"/>
    <s v="Yes"/>
    <x v="22"/>
  </r>
  <r>
    <s v="AA"/>
    <s v="CU00"/>
    <s v="JRNL00474685"/>
    <s v="FE44-EL442-6110-9020"/>
    <s v="FE44"/>
    <s v="EL442"/>
    <s v="Non-Corp"/>
    <s v="6110"/>
    <s v="9020"/>
    <s v="902"/>
    <s v=""/>
    <n v="1705.02"/>
    <s v="Clear EL442 Pay and Dept"/>
    <s v=""/>
    <s v="F5_EL442_PD"/>
    <s v="TARGET"/>
    <d v="2018-10-31T00:00:00"/>
    <d v="2018-11-07T00:00:00"/>
    <s v="Yes"/>
    <x v="0"/>
  </r>
  <r>
    <s v="AA"/>
    <s v="CU00"/>
    <s v="JRNL00474685"/>
    <s v="FE44-EL442-6110-9030"/>
    <s v="FE44"/>
    <s v="EL442"/>
    <s v="Non-Corp"/>
    <s v="6110"/>
    <s v="9030"/>
    <s v="903"/>
    <s v=""/>
    <n v="1420.85"/>
    <s v="Clear EL442 Pay and Dept"/>
    <s v=""/>
    <s v="F5_EL442_PD"/>
    <s v="TARGET"/>
    <d v="2018-10-31T00:00:00"/>
    <d v="2018-11-07T00:00:00"/>
    <s v="Yes"/>
    <x v="0"/>
  </r>
  <r>
    <s v="AA"/>
    <s v="CU00"/>
    <s v="JRNL00474685"/>
    <s v="FE44-EL442-6110-5860"/>
    <s v="FE44"/>
    <s v="EL442"/>
    <s v="Non-Corp"/>
    <s v="6110"/>
    <s v="5860"/>
    <s v="586"/>
    <s v=""/>
    <n v="1489.43"/>
    <s v="Clear EL442 Pay and Dept"/>
    <s v=""/>
    <s v="F5_EL442_PD"/>
    <s v="TARGET"/>
    <d v="2018-10-31T00:00:00"/>
    <d v="2018-11-07T00:00:00"/>
    <s v="Yes"/>
    <x v="0"/>
  </r>
  <r>
    <s v="AA"/>
    <s v="CU00"/>
    <s v="JRNL00474685"/>
    <s v="FE44-EL442-6240-9020"/>
    <s v="FE44"/>
    <s v="EL442"/>
    <s v="Non-Corp"/>
    <s v="6240"/>
    <s v="9020"/>
    <s v="902"/>
    <s v=""/>
    <n v="0.14000000000000001"/>
    <s v="Clear EL442 Pay and Dept"/>
    <s v=""/>
    <s v="F5_EL442_PD"/>
    <s v="TARGET"/>
    <d v="2018-10-31T00:00:00"/>
    <d v="2018-11-07T00:00:00"/>
    <s v="Yes"/>
    <x v="14"/>
  </r>
  <r>
    <s v="AA"/>
    <s v="CU00"/>
    <s v="JRNL00474685"/>
    <s v="FE44-EL442-6240-9030"/>
    <s v="FE44"/>
    <s v="EL442"/>
    <s v="Non-Corp"/>
    <s v="6240"/>
    <s v="9030"/>
    <s v="903"/>
    <s v=""/>
    <n v="0.12"/>
    <s v="Clear EL442 Pay and Dept"/>
    <s v=""/>
    <s v="F5_EL442_PD"/>
    <s v="TARGET"/>
    <d v="2018-10-31T00:00:00"/>
    <d v="2018-11-07T00:00:00"/>
    <s v="Yes"/>
    <x v="14"/>
  </r>
  <r>
    <s v="AA"/>
    <s v="CU00"/>
    <s v="JRNL00474685"/>
    <s v="FE44-EL442-6240-5860"/>
    <s v="FE44"/>
    <s v="EL442"/>
    <s v="Non-Corp"/>
    <s v="6240"/>
    <s v="5860"/>
    <s v="586"/>
    <s v=""/>
    <n v="0.13"/>
    <s v="Clear EL442 Pay and Dept"/>
    <s v=""/>
    <s v="F5_EL442_PD"/>
    <s v="TARGET"/>
    <d v="2018-10-31T00:00:00"/>
    <d v="2018-11-07T00:00:00"/>
    <s v="Yes"/>
    <x v="14"/>
  </r>
  <r>
    <s v="AA"/>
    <s v="CU00"/>
    <s v="JRNL00474685"/>
    <s v="FE44-EL441-6220-5951"/>
    <s v="FE44"/>
    <s v="EL441"/>
    <s v="Non-Corp"/>
    <s v="6220"/>
    <s v="5951"/>
    <s v="595"/>
    <s v=""/>
    <n v="2.9"/>
    <s v="Clear EL441 Py and 62s (excl Storm Proj)"/>
    <s v=""/>
    <s v="F5_EL441_STRMPYD"/>
    <s v="TARGET"/>
    <d v="2018-10-31T00:00:00"/>
    <d v="2018-11-07T00:00:00"/>
    <s v="Yes"/>
    <x v="21"/>
  </r>
  <r>
    <s v="AA"/>
    <s v="CU00"/>
    <s v="JRNL00474685"/>
    <s v="FE44-EL441-6220-5940"/>
    <s v="FE44"/>
    <s v="EL441"/>
    <s v="Non-Corp"/>
    <s v="6220"/>
    <s v="5940"/>
    <s v="594"/>
    <s v=""/>
    <n v="0.71"/>
    <s v="Clear EL441 Py and 62s (excl Storm Proj)"/>
    <s v=""/>
    <s v="F5_EL441_STRMPYD"/>
    <s v="TARGET"/>
    <d v="2018-10-31T00:00:00"/>
    <d v="2018-11-07T00:00:00"/>
    <s v="Yes"/>
    <x v="21"/>
  </r>
  <r>
    <s v="AA"/>
    <s v="CU00"/>
    <s v="JRNL00474685"/>
    <s v="FE44-EL441-6220-5931"/>
    <s v="FE44"/>
    <s v="EL441"/>
    <s v="Non-Corp"/>
    <s v="6220"/>
    <s v="5931"/>
    <s v="593"/>
    <s v=""/>
    <n v="0.52"/>
    <s v="Clear EL441 Py and 62s (excl Storm Proj)"/>
    <s v=""/>
    <s v="F5_EL441_STRMPYD"/>
    <s v="TARGET"/>
    <d v="2018-10-31T00:00:00"/>
    <d v="2018-11-07T00:00:00"/>
    <s v="Yes"/>
    <x v="21"/>
  </r>
  <r>
    <s v="AA"/>
    <s v="CU00"/>
    <s v="JRNL00474685"/>
    <s v="FE44-EL441-6210-5820"/>
    <s v="FE44"/>
    <s v="EL441"/>
    <s v="Non-Corp"/>
    <s v="6210"/>
    <s v="5820"/>
    <s v="582"/>
    <s v=""/>
    <n v="0.34"/>
    <s v="Clear EL441 Py and 62s (excl Storm Proj)"/>
    <s v=""/>
    <s v="F5_EL441_STRMPYD"/>
    <s v="TARGET"/>
    <d v="2018-10-31T00:00:00"/>
    <d v="2018-11-07T00:00:00"/>
    <s v="Yes"/>
    <x v="20"/>
  </r>
  <r>
    <s v="AA"/>
    <s v="CU00"/>
    <s v="JRNL00474685"/>
    <s v="FE44-EL441-6210-5960"/>
    <s v="FE44"/>
    <s v="EL441"/>
    <s v="Non-Corp"/>
    <s v="6210"/>
    <s v="5960"/>
    <s v="596"/>
    <s v=""/>
    <n v="0.61"/>
    <s v="Clear EL441 Py and 62s (excl Storm Proj)"/>
    <s v=""/>
    <s v="F5_EL441_STRMPYD"/>
    <s v="TARGET"/>
    <d v="2018-10-31T00:00:00"/>
    <d v="2018-11-07T00:00:00"/>
    <s v="Yes"/>
    <x v="20"/>
  </r>
  <r>
    <s v="AA"/>
    <s v="CU00"/>
    <s v="JRNL00474685"/>
    <s v="FE44-EL441-6210-5860"/>
    <s v="FE44"/>
    <s v="EL441"/>
    <s v="Non-Corp"/>
    <s v="6210"/>
    <s v="5860"/>
    <s v="586"/>
    <s v=""/>
    <n v="0.61"/>
    <s v="Clear EL441 Py and 62s (excl Storm Proj)"/>
    <s v=""/>
    <s v="F5_EL441_STRMPYD"/>
    <s v="TARGET"/>
    <d v="2018-10-31T00:00:00"/>
    <d v="2018-11-07T00:00:00"/>
    <s v="Yes"/>
    <x v="20"/>
  </r>
  <r>
    <s v="AA"/>
    <s v="CU00"/>
    <s v="JRNL00474685"/>
    <s v="FE44-EL441-6220-5980"/>
    <s v="FE44"/>
    <s v="EL441"/>
    <s v="Non-Corp"/>
    <s v="6220"/>
    <s v="5980"/>
    <s v="598"/>
    <s v=""/>
    <n v="1.71"/>
    <s v="Clear EL441 Py and 62s (excl Storm Proj)"/>
    <s v=""/>
    <s v="F5_EL441_STRMPYD"/>
    <s v="TARGET"/>
    <d v="2018-10-31T00:00:00"/>
    <d v="2018-11-07T00:00:00"/>
    <s v="Yes"/>
    <x v="21"/>
  </r>
  <r>
    <s v="AA"/>
    <s v="CU00"/>
    <s v="JRNL00474685"/>
    <s v="FE44-EL441-6220-5820"/>
    <s v="FE44"/>
    <s v="EL441"/>
    <s v="Non-Corp"/>
    <s v="6220"/>
    <s v="5820"/>
    <s v="582"/>
    <s v=""/>
    <n v="0.65"/>
    <s v="Clear EL441 Py and 62s (excl Storm Proj)"/>
    <s v=""/>
    <s v="F5_EL441_STRMPYD"/>
    <s v="TARGET"/>
    <d v="2018-10-31T00:00:00"/>
    <d v="2018-11-07T00:00:00"/>
    <s v="Yes"/>
    <x v="21"/>
  </r>
  <r>
    <s v="AA"/>
    <s v="CU00"/>
    <s v="JRNL00474685"/>
    <s v="FE44-EL441-6220-5960"/>
    <s v="FE44"/>
    <s v="EL441"/>
    <s v="Non-Corp"/>
    <s v="6220"/>
    <s v="5960"/>
    <s v="596"/>
    <s v=""/>
    <n v="1.1599999999999999"/>
    <s v="Clear EL441 Py and 62s (excl Storm Proj)"/>
    <s v=""/>
    <s v="F5_EL441_STRMPYD"/>
    <s v="TARGET"/>
    <d v="2018-10-31T00:00:00"/>
    <d v="2018-11-07T00:00:00"/>
    <s v="Yes"/>
    <x v="21"/>
  </r>
  <r>
    <s v="AA"/>
    <s v="CU00"/>
    <s v="JRNL00474685"/>
    <s v="FE44-EL441-6210-5831"/>
    <s v="FE44"/>
    <s v="EL441"/>
    <s v="Non-Corp"/>
    <s v="6210"/>
    <s v="5831"/>
    <s v="583"/>
    <s v=""/>
    <n v="0.27"/>
    <s v="Clear EL441 Py and 62s (excl Storm Proj)"/>
    <s v=""/>
    <s v="F5_EL441_STRMPYD"/>
    <s v="TARGET"/>
    <d v="2018-10-31T00:00:00"/>
    <d v="2018-11-07T00:00:00"/>
    <s v="Yes"/>
    <x v="20"/>
  </r>
  <r>
    <s v="AA"/>
    <s v="CU00"/>
    <s v="JRNL00474685"/>
    <s v="FE44-EL441-6210-5980"/>
    <s v="FE44"/>
    <s v="EL441"/>
    <s v="Non-Corp"/>
    <s v="6210"/>
    <s v="5980"/>
    <s v="598"/>
    <s v=""/>
    <n v="0.9"/>
    <s v="Clear EL441 Py and 62s (excl Storm Proj)"/>
    <s v=""/>
    <s v="F5_EL441_STRMPYD"/>
    <s v="TARGET"/>
    <d v="2018-10-31T00:00:00"/>
    <d v="2018-11-07T00:00:00"/>
    <s v="Yes"/>
    <x v="20"/>
  </r>
  <r>
    <s v="AA"/>
    <s v="CU00"/>
    <s v="JRNL00474685"/>
    <s v="FE44-EL441-6210-5951"/>
    <s v="FE44"/>
    <s v="EL441"/>
    <s v="Non-Corp"/>
    <s v="6210"/>
    <s v="5951"/>
    <s v="595"/>
    <s v=""/>
    <n v="1.53"/>
    <s v="Clear EL441 Py and 62s (excl Storm Proj)"/>
    <s v=""/>
    <s v="F5_EL441_STRMPYD"/>
    <s v="TARGET"/>
    <d v="2018-10-31T00:00:00"/>
    <d v="2018-11-07T00:00:00"/>
    <s v="Yes"/>
    <x v="20"/>
  </r>
  <r>
    <s v="AA"/>
    <s v="CU00"/>
    <s v="JRNL00474685"/>
    <s v="FE44-EL441-6210-5932"/>
    <s v="FE44"/>
    <s v="EL441"/>
    <s v="Non-Corp"/>
    <s v="6210"/>
    <s v="5932"/>
    <s v="593"/>
    <s v=""/>
    <n v="17.329999999999998"/>
    <s v="Clear EL441 Py and 62s (excl Storm Proj)"/>
    <s v=""/>
    <s v="F5_EL441_STRMPYD"/>
    <s v="TARGET"/>
    <d v="2018-10-31T00:00:00"/>
    <d v="2018-11-07T00:00:00"/>
    <s v="Yes"/>
    <x v="20"/>
  </r>
  <r>
    <s v="AA"/>
    <s v="CU00"/>
    <s v="JRNL00474685"/>
    <s v="FE44-EL441-6210-5832"/>
    <s v="FE44"/>
    <s v="EL441"/>
    <s v="Non-Corp"/>
    <s v="6210"/>
    <s v="5832"/>
    <s v="583"/>
    <s v=""/>
    <n v="0.98"/>
    <s v="Clear EL441 Py and 62s (excl Storm Proj)"/>
    <s v=""/>
    <s v="F5_EL441_STRMPYD"/>
    <s v="TARGET"/>
    <d v="2018-10-31T00:00:00"/>
    <d v="2018-11-07T00:00:00"/>
    <s v="Yes"/>
    <x v="20"/>
  </r>
  <r>
    <s v="AA"/>
    <s v="CU00"/>
    <s v="JRNL00474685"/>
    <s v="FE44-EL441-6210-5931"/>
    <s v="FE44"/>
    <s v="EL441"/>
    <s v="Non-Corp"/>
    <s v="6210"/>
    <s v="5931"/>
    <s v="593"/>
    <s v=""/>
    <n v="0.27"/>
    <s v="Clear EL441 Py and 62s (excl Storm Proj)"/>
    <s v=""/>
    <s v="F5_EL441_STRMPYD"/>
    <s v="TARGET"/>
    <d v="2018-10-31T00:00:00"/>
    <d v="2018-11-07T00:00:00"/>
    <s v="Yes"/>
    <x v="20"/>
  </r>
  <r>
    <s v="AA"/>
    <s v="CU00"/>
    <s v="JRNL00474685"/>
    <s v="FE44-EL441-6120-5860"/>
    <s v="FE44"/>
    <s v="EL441"/>
    <s v="Non-Corp"/>
    <s v="6120"/>
    <s v="5860"/>
    <s v="586"/>
    <s v=""/>
    <n v="12.27"/>
    <s v="Clear EL441 Py and 62s (excl Storm Proj)"/>
    <s v=""/>
    <s v="F5_EL441_STRMPYD"/>
    <s v="TARGET"/>
    <d v="2018-10-31T00:00:00"/>
    <d v="2018-11-07T00:00:00"/>
    <s v="Yes"/>
    <x v="1"/>
  </r>
  <r>
    <s v="AA"/>
    <s v="CU00"/>
    <s v="JRNL00474685"/>
    <s v="FE44-EL441-6120-5871"/>
    <s v="FE44"/>
    <s v="EL441"/>
    <s v="Non-Corp"/>
    <s v="6120"/>
    <s v="5871"/>
    <s v="587"/>
    <s v=""/>
    <n v="1.54"/>
    <s v="Clear EL441 Py and 62s (excl Storm Proj)"/>
    <s v=""/>
    <s v="F5_EL441_STRMPYD"/>
    <s v="TARGET"/>
    <d v="2018-10-31T00:00:00"/>
    <d v="2018-11-07T00:00:00"/>
    <s v="Yes"/>
    <x v="1"/>
  </r>
  <r>
    <s v="AA"/>
    <s v="CU00"/>
    <s v="JRNL00474685"/>
    <s v="FE44-EL441-6120-5932"/>
    <s v="FE44"/>
    <s v="EL441"/>
    <s v="Non-Corp"/>
    <s v="6120"/>
    <s v="5932"/>
    <s v="593"/>
    <s v=""/>
    <n v="347.3"/>
    <s v="Clear EL441 Py and 62s (excl Storm Proj)"/>
    <s v=""/>
    <s v="F5_EL441_STRMPYD"/>
    <s v="TARGET"/>
    <d v="2018-10-31T00:00:00"/>
    <d v="2018-11-07T00:00:00"/>
    <s v="Yes"/>
    <x v="1"/>
  </r>
  <r>
    <s v="AA"/>
    <s v="CU00"/>
    <s v="JRNL00474685"/>
    <s v="FE44-EL441-6120-5940"/>
    <s v="FE44"/>
    <s v="EL441"/>
    <s v="Non-Corp"/>
    <s v="6120"/>
    <s v="5940"/>
    <s v="594"/>
    <s v=""/>
    <n v="7.46"/>
    <s v="Clear EL441 Py and 62s (excl Storm Proj)"/>
    <s v=""/>
    <s v="F5_EL441_STRMPYD"/>
    <s v="TARGET"/>
    <d v="2018-10-31T00:00:00"/>
    <d v="2018-11-07T00:00:00"/>
    <s v="Yes"/>
    <x v="1"/>
  </r>
  <r>
    <s v="AA"/>
    <s v="CU00"/>
    <s v="JRNL00474685"/>
    <s v="FE44-EL441-6120-5951"/>
    <s v="FE44"/>
    <s v="EL441"/>
    <s v="Non-Corp"/>
    <s v="6120"/>
    <s v="5951"/>
    <s v="595"/>
    <s v=""/>
    <n v="30.61"/>
    <s v="Clear EL441 Py and 62s (excl Storm Proj)"/>
    <s v=""/>
    <s v="F5_EL441_STRMPYD"/>
    <s v="TARGET"/>
    <d v="2018-10-31T00:00:00"/>
    <d v="2018-11-07T00:00:00"/>
    <s v="Yes"/>
    <x v="1"/>
  </r>
  <r>
    <s v="AA"/>
    <s v="CU00"/>
    <s v="JRNL00474685"/>
    <s v="FE44-EL441-6120-5933"/>
    <s v="FE44"/>
    <s v="EL441"/>
    <s v="Non-Corp"/>
    <s v="6120"/>
    <s v="5933"/>
    <s v="593"/>
    <s v=""/>
    <n v="96.63"/>
    <s v="Clear EL441 Py and 62s (excl Storm Proj)"/>
    <s v=""/>
    <s v="F5_EL441_STRMPYD"/>
    <s v="TARGET"/>
    <d v="2018-10-31T00:00:00"/>
    <d v="2018-11-07T00:00:00"/>
    <s v="Yes"/>
    <x v="1"/>
  </r>
  <r>
    <s v="AA"/>
    <s v="CU00"/>
    <s v="JRNL00474685"/>
    <s v="FE44-EL441-6120-5831"/>
    <s v="FE44"/>
    <s v="EL441"/>
    <s v="Non-Corp"/>
    <s v="6120"/>
    <s v="5831"/>
    <s v="583"/>
    <s v=""/>
    <n v="5.36"/>
    <s v="Clear EL441 Py and 62s (excl Storm Proj)"/>
    <s v=""/>
    <s v="F5_EL441_STRMPYD"/>
    <s v="TARGET"/>
    <d v="2018-10-31T00:00:00"/>
    <d v="2018-11-07T00:00:00"/>
    <s v="Yes"/>
    <x v="1"/>
  </r>
  <r>
    <s v="AA"/>
    <s v="CU00"/>
    <s v="JRNL00474685"/>
    <s v="FE44-EL441-6120-5820"/>
    <s v="FE44"/>
    <s v="EL441"/>
    <s v="Non-Corp"/>
    <s v="6120"/>
    <s v="5820"/>
    <s v="582"/>
    <s v=""/>
    <n v="6.82"/>
    <s v="Clear EL441 Py and 62s (excl Storm Proj)"/>
    <s v=""/>
    <s v="F5_EL441_STRMPYD"/>
    <s v="TARGET"/>
    <d v="2018-10-31T00:00:00"/>
    <d v="2018-11-07T00:00:00"/>
    <s v="Yes"/>
    <x v="1"/>
  </r>
  <r>
    <s v="AA"/>
    <s v="CU00"/>
    <s v="JRNL00474685"/>
    <s v="FE44-EL441-6120-5980"/>
    <s v="FE44"/>
    <s v="EL441"/>
    <s v="Non-Corp"/>
    <s v="6120"/>
    <s v="5980"/>
    <s v="598"/>
    <s v=""/>
    <n v="18.010000000000002"/>
    <s v="Clear EL441 Py and 62s (excl Storm Proj)"/>
    <s v=""/>
    <s v="F5_EL441_STRMPYD"/>
    <s v="TARGET"/>
    <d v="2018-10-31T00:00:00"/>
    <d v="2018-11-07T00:00:00"/>
    <s v="Yes"/>
    <x v="1"/>
  </r>
  <r>
    <s v="AA"/>
    <s v="CU00"/>
    <s v="JRNL00474685"/>
    <s v="FE44-EL441-6110-5820"/>
    <s v="FE44"/>
    <s v="EL441"/>
    <s v="Non-Corp"/>
    <s v="6110"/>
    <s v="5820"/>
    <s v="582"/>
    <s v=""/>
    <n v="60.69"/>
    <s v="Clear EL441 Py and 62s (excl Storm Proj)"/>
    <s v=""/>
    <s v="F5_EL441_STRMPYD"/>
    <s v="TARGET"/>
    <d v="2018-10-31T00:00:00"/>
    <d v="2018-11-07T00:00:00"/>
    <s v="Yes"/>
    <x v="0"/>
  </r>
  <r>
    <s v="AA"/>
    <s v="CU00"/>
    <s v="JRNL00474685"/>
    <s v="FE44-EL441-6110-5871"/>
    <s v="FE44"/>
    <s v="EL441"/>
    <s v="Non-Corp"/>
    <s v="6110"/>
    <s v="5871"/>
    <s v="587"/>
    <s v=""/>
    <n v="13.74"/>
    <s v="Clear EL441 Py and 62s (excl Storm Proj)"/>
    <s v=""/>
    <s v="F5_EL441_STRMPYD"/>
    <s v="TARGET"/>
    <d v="2018-10-31T00:00:00"/>
    <d v="2018-11-07T00:00:00"/>
    <s v="Yes"/>
    <x v="0"/>
  </r>
  <r>
    <s v="AA"/>
    <s v="CU00"/>
    <s v="JRNL00474685"/>
    <s v="FE44-EL441-6110-5832"/>
    <s v="FE44"/>
    <s v="EL441"/>
    <s v="Non-Corp"/>
    <s v="6110"/>
    <s v="5832"/>
    <s v="583"/>
    <s v=""/>
    <n v="174.05"/>
    <s v="Clear EL441 Py and 62s (excl Storm Proj)"/>
    <s v=""/>
    <s v="F5_EL441_STRMPYD"/>
    <s v="TARGET"/>
    <d v="2018-10-31T00:00:00"/>
    <d v="2018-11-07T00:00:00"/>
    <s v="Yes"/>
    <x v="0"/>
  </r>
  <r>
    <s v="AA"/>
    <s v="CU00"/>
    <s v="JRNL00474685"/>
    <s v="FE44-EL441-6110-5932"/>
    <s v="FE44"/>
    <s v="EL441"/>
    <s v="Non-Corp"/>
    <s v="6110"/>
    <s v="5932"/>
    <s v="593"/>
    <s v=""/>
    <n v="3089.57"/>
    <s v="Clear EL441 Py and 62s (excl Storm Proj)"/>
    <s v=""/>
    <s v="F5_EL441_STRMPYD"/>
    <s v="TARGET"/>
    <d v="2018-10-31T00:00:00"/>
    <d v="2018-11-07T00:00:00"/>
    <s v="Yes"/>
    <x v="0"/>
  </r>
  <r>
    <s v="AA"/>
    <s v="CU00"/>
    <s v="JRNL00474685"/>
    <s v="FE44-EL441-6110-5940"/>
    <s v="FE44"/>
    <s v="EL441"/>
    <s v="Non-Corp"/>
    <s v="6110"/>
    <s v="5940"/>
    <s v="594"/>
    <s v=""/>
    <n v="66.38"/>
    <s v="Clear EL441 Py and 62s (excl Storm Proj)"/>
    <s v=""/>
    <s v="F5_EL441_STRMPYD"/>
    <s v="TARGET"/>
    <d v="2018-10-31T00:00:00"/>
    <d v="2018-11-07T00:00:00"/>
    <s v="Yes"/>
    <x v="0"/>
  </r>
  <r>
    <s v="AA"/>
    <s v="CU00"/>
    <s v="JRNL00474685"/>
    <s v="FE44-EL441-6110-5931"/>
    <s v="FE44"/>
    <s v="EL441"/>
    <s v="Non-Corp"/>
    <s v="6110"/>
    <s v="5931"/>
    <s v="593"/>
    <s v=""/>
    <n v="48.72"/>
    <s v="Clear EL441 Py and 62s (excl Storm Proj)"/>
    <s v=""/>
    <s v="F5_EL441_STRMPYD"/>
    <s v="TARGET"/>
    <d v="2018-10-31T00:00:00"/>
    <d v="2018-11-07T00:00:00"/>
    <s v="Yes"/>
    <x v="0"/>
  </r>
  <r>
    <s v="AA"/>
    <s v="CU00"/>
    <s v="JRNL00474685"/>
    <s v="FE44-EL441-6110-5831"/>
    <s v="FE44"/>
    <s v="EL441"/>
    <s v="Non-Corp"/>
    <s v="6110"/>
    <s v="5831"/>
    <s v="583"/>
    <s v=""/>
    <n v="47.71"/>
    <s v="Clear EL441 Py and 62s (excl Storm Proj)"/>
    <s v=""/>
    <s v="F5_EL441_STRMPYD"/>
    <s v="TARGET"/>
    <d v="2018-10-31T00:00:00"/>
    <d v="2018-11-07T00:00:00"/>
    <s v="Yes"/>
    <x v="0"/>
  </r>
  <r>
    <s v="AA"/>
    <s v="CU00"/>
    <s v="JRNL00474685"/>
    <s v="FE44-EL441-6110-5980"/>
    <s v="FE44"/>
    <s v="EL441"/>
    <s v="Non-Corp"/>
    <s v="6110"/>
    <s v="5980"/>
    <s v="598"/>
    <s v=""/>
    <n v="160.19"/>
    <s v="Clear EL441 Py and 62s (excl Storm Proj)"/>
    <s v=""/>
    <s v="F5_EL441_STRMPYD"/>
    <s v="TARGET"/>
    <d v="2018-10-31T00:00:00"/>
    <d v="2018-11-07T00:00:00"/>
    <s v="Yes"/>
    <x v="0"/>
  </r>
  <r>
    <s v="AA"/>
    <s v="CU00"/>
    <s v="JRNL00474685"/>
    <s v="FE44-EL441-6110-5860"/>
    <s v="FE44"/>
    <s v="EL441"/>
    <s v="Non-Corp"/>
    <s v="6110"/>
    <s v="5860"/>
    <s v="586"/>
    <s v=""/>
    <n v="109.13"/>
    <s v="Clear EL441 Py and 62s (excl Storm Proj)"/>
    <s v=""/>
    <s v="F5_EL441_STRMPYD"/>
    <s v="TARGET"/>
    <d v="2018-10-31T00:00:00"/>
    <d v="2018-11-07T00:00:00"/>
    <s v="Yes"/>
    <x v="0"/>
  </r>
  <r>
    <s v="AA"/>
    <s v="CU00"/>
    <s v="JRNL00474685"/>
    <s v="FE44-EL441-6110-5933"/>
    <s v="FE44"/>
    <s v="EL441"/>
    <s v="Non-Corp"/>
    <s v="6110"/>
    <s v="5933"/>
    <s v="593"/>
    <s v=""/>
    <n v="859.66"/>
    <s v="Clear EL441 Py and 62s (excl Storm Proj)"/>
    <s v=""/>
    <s v="F5_EL441_STRMPYD"/>
    <s v="TARGET"/>
    <d v="2018-10-31T00:00:00"/>
    <d v="2018-11-07T00:00:00"/>
    <s v="Yes"/>
    <x v="0"/>
  </r>
  <r>
    <s v="AA"/>
    <s v="CU00"/>
    <s v="JRNL00474685"/>
    <s v="FE44-EL441-6110-5960"/>
    <s v="FE44"/>
    <s v="EL441"/>
    <s v="Non-Corp"/>
    <s v="6110"/>
    <s v="5960"/>
    <s v="596"/>
    <s v=""/>
    <n v="108.73"/>
    <s v="Clear EL441 Py and 62s (excl Storm Proj)"/>
    <s v=""/>
    <s v="F5_EL441_STRMPYD"/>
    <s v="TARGET"/>
    <d v="2018-10-31T00:00:00"/>
    <d v="2018-11-07T00:00:00"/>
    <s v="Yes"/>
    <x v="0"/>
  </r>
  <r>
    <s v="AA"/>
    <s v="CU00"/>
    <s v="JRNL00474685"/>
    <s v="FE44-EL441-6290-5951"/>
    <s v="FE44"/>
    <s v="EL441"/>
    <s v="Non-Corp"/>
    <s v="6290"/>
    <s v="5951"/>
    <s v="595"/>
    <s v=""/>
    <n v="128.44"/>
    <s v="Clear EL441 Py and 62s (excl Storm Proj)"/>
    <s v=""/>
    <s v="F5_EL441_STRMPYD"/>
    <s v="TARGET"/>
    <d v="2018-10-31T00:00:00"/>
    <d v="2018-11-07T00:00:00"/>
    <s v="Yes"/>
    <x v="11"/>
  </r>
  <r>
    <s v="AA"/>
    <s v="CU00"/>
    <s v="JRNL00472131"/>
    <s v="FE44-WH440-6410-9250"/>
    <s v="FE44"/>
    <s v="WH440"/>
    <s v="Non-Corp"/>
    <s v="6410"/>
    <s v="9250"/>
    <s v="925"/>
    <s v=""/>
    <n v="-0.48"/>
    <s v="WH440_Payroll Accrual 2"/>
    <s v=""/>
    <s v="F8_WH440_PA2"/>
    <s v="JRNL00472110"/>
    <d v="2018-10-31T00:00:00"/>
    <d v="2018-11-07T00:00:00"/>
    <s v="Yes"/>
    <x v="7"/>
  </r>
  <r>
    <s v="AA"/>
    <s v="CU00"/>
    <s v="JRNL00472131"/>
    <s v="FE44-WH440-6490-9260"/>
    <s v="FE44"/>
    <s v="WH440"/>
    <s v="Non-Corp"/>
    <s v="6490"/>
    <s v="9260"/>
    <s v="926"/>
    <s v=""/>
    <n v="-1.52"/>
    <s v="WH440_Payroll Accrual 2"/>
    <s v=""/>
    <s v="F8_WH440_PA2"/>
    <s v="JRNL00472110"/>
    <d v="2018-10-31T00:00:00"/>
    <d v="2018-11-07T00:00:00"/>
    <s v="Yes"/>
    <x v="4"/>
  </r>
  <r>
    <s v="AA"/>
    <s v="CU00"/>
    <s v="JRNL00472131"/>
    <s v="FE44-WH440-6620-9260"/>
    <s v="FE44"/>
    <s v="WH440"/>
    <s v="Non-Corp"/>
    <s v="6620"/>
    <s v="9260"/>
    <s v="926"/>
    <s v=""/>
    <n v="-5.2"/>
    <s v="WH440_Payroll Accrual 2"/>
    <s v=""/>
    <s v="F8_WH440_PA2"/>
    <s v="JRNL00472110"/>
    <d v="2018-10-31T00:00:00"/>
    <d v="2018-11-07T00:00:00"/>
    <s v="Yes"/>
    <x v="5"/>
  </r>
  <r>
    <s v="AA"/>
    <s v="CU00"/>
    <s v="JRNL00472131"/>
    <s v="FE44-WH440-6630-9260"/>
    <s v="FE44"/>
    <s v="WH440"/>
    <s v="Non-Corp"/>
    <s v="6630"/>
    <s v="9260"/>
    <s v="926"/>
    <s v=""/>
    <n v="-10.64"/>
    <s v="WH440_Payroll Accrual 2"/>
    <s v=""/>
    <s v="F8_WH440_PA2"/>
    <s v="JRNL00472110"/>
    <d v="2018-10-31T00:00:00"/>
    <d v="2018-11-07T00:00:00"/>
    <s v="Yes"/>
    <x v="6"/>
  </r>
  <r>
    <s v="AA"/>
    <s v="CU00"/>
    <s v="JRNL00472131"/>
    <s v="FE44-WH440-6420-9260"/>
    <s v="FE44"/>
    <s v="WH440"/>
    <s v="Non-Corp"/>
    <s v="6420"/>
    <s v="9260"/>
    <s v="926"/>
    <s v=""/>
    <n v="-34.159999999999997"/>
    <s v="WH440_Payroll Accrual 2"/>
    <s v=""/>
    <s v="F8_WH440_PA2"/>
    <s v="JRNL00472110"/>
    <d v="2018-10-31T00:00:00"/>
    <d v="2018-11-07T00:00:00"/>
    <s v="Yes"/>
    <x v="8"/>
  </r>
  <r>
    <s v="AA"/>
    <s v="CU00"/>
    <s v="JRNL00472131"/>
    <s v="FE44-WH440-6425-9260"/>
    <s v="FE44"/>
    <s v="WH440"/>
    <s v="Non-Corp"/>
    <s v="6425"/>
    <s v="9260"/>
    <s v="926"/>
    <s v=""/>
    <n v="7.12"/>
    <s v="WH440_Payroll Accrual 2"/>
    <s v=""/>
    <s v="F8_WH440_PA2"/>
    <s v="JRNL00472110"/>
    <d v="2018-10-31T00:00:00"/>
    <d v="2018-11-07T00:00:00"/>
    <s v="Yes"/>
    <x v="2"/>
  </r>
  <r>
    <s v="AA"/>
    <s v="CU00"/>
    <s v="JRNL00472131"/>
    <s v="FE44-WH440-6430-9260"/>
    <s v="FE44"/>
    <s v="WH440"/>
    <s v="Non-Corp"/>
    <s v="6430"/>
    <s v="9260"/>
    <s v="926"/>
    <s v=""/>
    <n v="-5.36"/>
    <s v="WH440_Payroll Accrual 2"/>
    <s v=""/>
    <s v="F8_WH440_PA2"/>
    <s v="JRNL00472110"/>
    <d v="2018-10-31T00:00:00"/>
    <d v="2018-11-07T00:00:00"/>
    <s v="Yes"/>
    <x v="3"/>
  </r>
</pivotCacheRecords>
</file>

<file path=xl/pivotTables/_rels/pivotTable1.xml.rels>&#65279;<?xml version="1.0" encoding="UTF-8" standalone="yes"?>
<Relationships xmlns="http://schemas.openxmlformats.org/package/2006/relationships">
  <Relationship Id="rId1" Type="http://schemas.openxmlformats.org/officeDocument/2006/relationships/pivotCacheDefinition" Target="../pivotCache/pivotCacheDefinition1.xml" />
</Relationships>
</file>

<file path=xl/pivotTables/pivotTable1.xml><?xml version="1.0" encoding="utf-8"?>
<pivotTableDefinition xmlns="http://schemas.openxmlformats.org/spreadsheetml/2006/main" name="PivotTable6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27" firstHeaderRow="1" firstDataRow="1" firstDataCol="1"/>
  <pivotFields count="2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64" showAll="0"/>
    <pivotField showAll="0"/>
    <pivotField showAll="0"/>
    <pivotField showAll="0"/>
    <pivotField showAll="0"/>
    <pivotField numFmtId="14" showAll="0"/>
    <pivotField numFmtId="14" showAll="0"/>
    <pivotField showAll="0"/>
    <pivotField axis="axisRow" showAll="0">
      <items count="24">
        <item x="6"/>
        <item x="5"/>
        <item x="3"/>
        <item x="8"/>
        <item x="2"/>
        <item x="14"/>
        <item x="20"/>
        <item x="21"/>
        <item x="10"/>
        <item x="4"/>
        <item x="18"/>
        <item x="1"/>
        <item x="17"/>
        <item x="0"/>
        <item x="11"/>
        <item x="19"/>
        <item x="15"/>
        <item x="13"/>
        <item x="22"/>
        <item x="12"/>
        <item x="16"/>
        <item x="9"/>
        <item x="7"/>
        <item t="default"/>
      </items>
    </pivotField>
  </pivotFields>
  <rowFields count="1">
    <field x="19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Items count="1">
    <i/>
  </colItems>
  <dataFields count="1">
    <dataField name="Sum of Amount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printerSettings" Target="../printerSettings/printerSettings1.bin" />
  <Relationship Id="rId1" Type="http://schemas.openxmlformats.org/officeDocument/2006/relationships/pivotTable" Target="../pivotTables/pivotTable1.xml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1"/>
  <sheetViews>
    <sheetView tabSelected="1" workbookViewId="0">
      <selection activeCell="B30" sqref="B30"/>
    </sheetView>
  </sheetViews>
  <sheetFormatPr defaultRowHeight="15" x14ac:dyDescent="0.25"/>
  <cols>
    <col min="1" max="1" width="33.42578125" bestFit="1" customWidth="1"/>
    <col min="2" max="2" width="14.85546875" style="99" bestFit="1" customWidth="1"/>
  </cols>
  <sheetData>
    <row r="3" spans="1:3" x14ac:dyDescent="0.25">
      <c r="A3" s="97" t="s">
        <v>2943</v>
      </c>
      <c r="B3" s="99" t="s">
        <v>2945</v>
      </c>
    </row>
    <row r="4" spans="1:3" x14ac:dyDescent="0.25">
      <c r="A4" s="98" t="s">
        <v>2547</v>
      </c>
      <c r="B4" s="99">
        <v>7328.1699999999992</v>
      </c>
    </row>
    <row r="5" spans="1:3" x14ac:dyDescent="0.25">
      <c r="A5" s="98" t="s">
        <v>2544</v>
      </c>
      <c r="B5" s="99">
        <v>1825.4499999999998</v>
      </c>
    </row>
    <row r="6" spans="1:3" x14ac:dyDescent="0.25">
      <c r="A6" s="98" t="s">
        <v>2514</v>
      </c>
      <c r="B6" s="99">
        <v>2342.2599999999998</v>
      </c>
    </row>
    <row r="7" spans="1:3" x14ac:dyDescent="0.25">
      <c r="A7" s="98" t="s">
        <v>2510</v>
      </c>
      <c r="B7" s="99">
        <v>14930.260000000002</v>
      </c>
    </row>
    <row r="8" spans="1:3" x14ac:dyDescent="0.25">
      <c r="A8" s="98" t="s">
        <v>2511</v>
      </c>
      <c r="B8" s="99">
        <v>-6924.9100000000008</v>
      </c>
    </row>
    <row r="9" spans="1:3" x14ac:dyDescent="0.25">
      <c r="A9" s="98" t="s">
        <v>2275</v>
      </c>
      <c r="B9" s="99">
        <v>1775.4499999999998</v>
      </c>
    </row>
    <row r="10" spans="1:3" x14ac:dyDescent="0.25">
      <c r="A10" s="98" t="s">
        <v>2267</v>
      </c>
      <c r="B10" s="99">
        <v>259.03000000000009</v>
      </c>
    </row>
    <row r="11" spans="1:3" x14ac:dyDescent="0.25">
      <c r="A11" s="98" t="s">
        <v>2269</v>
      </c>
      <c r="B11" s="99">
        <v>150.25000000000003</v>
      </c>
    </row>
    <row r="12" spans="1:3" x14ac:dyDescent="0.25">
      <c r="A12" s="98" t="s">
        <v>2321</v>
      </c>
      <c r="B12" s="99">
        <v>2.8100000000000005</v>
      </c>
    </row>
    <row r="13" spans="1:3" x14ac:dyDescent="0.25">
      <c r="A13" s="98" t="s">
        <v>2519</v>
      </c>
      <c r="B13" s="99">
        <v>363.01</v>
      </c>
    </row>
    <row r="14" spans="1:3" x14ac:dyDescent="0.25">
      <c r="A14" s="98" t="s">
        <v>2495</v>
      </c>
      <c r="B14" s="99">
        <v>1608.4899999999991</v>
      </c>
    </row>
    <row r="15" spans="1:3" x14ac:dyDescent="0.25">
      <c r="A15" s="98" t="s">
        <v>2255</v>
      </c>
      <c r="B15" s="99">
        <v>11826.889999999998</v>
      </c>
      <c r="C15" t="s">
        <v>2947</v>
      </c>
    </row>
    <row r="16" spans="1:3" x14ac:dyDescent="0.25">
      <c r="A16" s="98" t="s">
        <v>2722</v>
      </c>
      <c r="B16" s="99">
        <v>177.41</v>
      </c>
    </row>
    <row r="17" spans="1:3" x14ac:dyDescent="0.25">
      <c r="A17" s="98" t="s">
        <v>2253</v>
      </c>
      <c r="B17" s="99">
        <v>113316.30000000006</v>
      </c>
      <c r="C17" t="s">
        <v>2946</v>
      </c>
    </row>
    <row r="18" spans="1:3" x14ac:dyDescent="0.25">
      <c r="A18" s="98" t="s">
        <v>2283</v>
      </c>
      <c r="B18" s="99">
        <v>4228.59</v>
      </c>
    </row>
    <row r="19" spans="1:3" x14ac:dyDescent="0.25">
      <c r="A19" s="98" t="s">
        <v>2277</v>
      </c>
      <c r="B19" s="99">
        <v>1391.7800000000002</v>
      </c>
    </row>
    <row r="20" spans="1:3" x14ac:dyDescent="0.25">
      <c r="A20" s="98" t="s">
        <v>2728</v>
      </c>
      <c r="B20" s="99">
        <v>1.4500000000000002</v>
      </c>
    </row>
    <row r="21" spans="1:3" x14ac:dyDescent="0.25">
      <c r="A21" s="98" t="s">
        <v>2727</v>
      </c>
      <c r="B21" s="99">
        <v>29.58</v>
      </c>
    </row>
    <row r="22" spans="1:3" x14ac:dyDescent="0.25">
      <c r="A22" s="98" t="s">
        <v>2289</v>
      </c>
      <c r="B22" s="99">
        <v>13088.630000000001</v>
      </c>
    </row>
    <row r="23" spans="1:3" x14ac:dyDescent="0.25">
      <c r="A23" s="98" t="s">
        <v>2287</v>
      </c>
      <c r="B23" s="99">
        <v>13201.63</v>
      </c>
    </row>
    <row r="24" spans="1:3" x14ac:dyDescent="0.25">
      <c r="A24" s="98" t="s">
        <v>2291</v>
      </c>
      <c r="B24" s="99">
        <v>627.27999999999986</v>
      </c>
    </row>
    <row r="25" spans="1:3" x14ac:dyDescent="0.25">
      <c r="A25" s="98" t="s">
        <v>2729</v>
      </c>
      <c r="B25" s="99">
        <v>0.5</v>
      </c>
    </row>
    <row r="26" spans="1:3" x14ac:dyDescent="0.25">
      <c r="A26" s="98" t="s">
        <v>2507</v>
      </c>
      <c r="B26" s="99">
        <v>3631.62</v>
      </c>
    </row>
    <row r="27" spans="1:3" x14ac:dyDescent="0.25">
      <c r="A27" s="98" t="s">
        <v>2944</v>
      </c>
      <c r="B27" s="99">
        <v>185181.93000000005</v>
      </c>
    </row>
    <row r="28" spans="1:3" x14ac:dyDescent="0.25">
      <c r="A28" s="98" t="s">
        <v>2948</v>
      </c>
      <c r="B28" s="99">
        <f>-GETPIVOTDATA("Amount",$A$3,"Type","Overtime/Comp Time/On Call")</f>
        <v>-11826.889999999998</v>
      </c>
    </row>
    <row r="29" spans="1:3" x14ac:dyDescent="0.25">
      <c r="A29" s="98" t="s">
        <v>2949</v>
      </c>
      <c r="B29" s="99">
        <f>-GETPIVOTDATA("Amount",$A$3,"Type","Salaries")</f>
        <v>-113316.30000000006</v>
      </c>
    </row>
    <row r="30" spans="1:3" ht="15.75" thickBot="1" x14ac:dyDescent="0.3">
      <c r="A30" s="98" t="s">
        <v>2950</v>
      </c>
      <c r="B30" s="100">
        <f>GETPIVOTDATA("Amount",$A$3)+B28+B29</f>
        <v>60038.740000000005</v>
      </c>
      <c r="C30" t="s">
        <v>2950</v>
      </c>
    </row>
    <row r="31" spans="1:3" ht="15.75" thickTop="1" x14ac:dyDescent="0.25"/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63"/>
  <sheetViews>
    <sheetView workbookViewId="0">
      <selection activeCell="G1" sqref="A1:XFD1048576"/>
    </sheetView>
  </sheetViews>
  <sheetFormatPr defaultRowHeight="15" x14ac:dyDescent="0.25"/>
  <cols>
    <col min="1" max="1" width="12.7109375" bestFit="1" customWidth="1"/>
    <col min="2" max="2" width="15.140625" bestFit="1" customWidth="1"/>
    <col min="3" max="3" width="15.85546875" bestFit="1" customWidth="1"/>
    <col min="4" max="4" width="21.7109375" bestFit="1" customWidth="1"/>
    <col min="5" max="6" width="10.7109375" bestFit="1" customWidth="1"/>
    <col min="7" max="7" width="9.7109375" bestFit="1" customWidth="1"/>
    <col min="8" max="9" width="10.7109375" bestFit="1" customWidth="1"/>
    <col min="10" max="10" width="10.140625" bestFit="1" customWidth="1"/>
    <col min="11" max="11" width="15.85546875" bestFit="1" customWidth="1"/>
    <col min="13" max="13" width="37.140625" bestFit="1" customWidth="1"/>
    <col min="14" max="14" width="14" bestFit="1" customWidth="1"/>
    <col min="15" max="15" width="19.140625" bestFit="1" customWidth="1"/>
    <col min="16" max="16" width="13.28515625" bestFit="1" customWidth="1"/>
    <col min="17" max="17" width="11.28515625" bestFit="1" customWidth="1"/>
    <col min="18" max="18" width="12.28515625" bestFit="1" customWidth="1"/>
    <col min="19" max="19" width="13.7109375" bestFit="1" customWidth="1"/>
    <col min="20" max="20" width="33.42578125" bestFit="1" customWidth="1"/>
  </cols>
  <sheetData>
    <row r="1" spans="1:2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3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4" t="s">
        <v>16</v>
      </c>
      <c r="R1" s="4" t="s">
        <v>17</v>
      </c>
      <c r="S1" s="1" t="s">
        <v>18</v>
      </c>
      <c r="T1" s="1" t="s">
        <v>2942</v>
      </c>
    </row>
    <row r="2" spans="1:20" x14ac:dyDescent="0.25">
      <c r="A2" s="5" t="s">
        <v>19</v>
      </c>
      <c r="B2" s="5" t="s">
        <v>20</v>
      </c>
      <c r="C2" s="5" t="s">
        <v>21</v>
      </c>
      <c r="D2" s="5" t="s">
        <v>22</v>
      </c>
      <c r="E2" s="5" t="s">
        <v>23</v>
      </c>
      <c r="F2" s="5" t="s">
        <v>24</v>
      </c>
      <c r="G2" s="6" t="s">
        <v>25</v>
      </c>
      <c r="H2" s="5" t="s">
        <v>26</v>
      </c>
      <c r="I2" s="5" t="s">
        <v>27</v>
      </c>
      <c r="J2" s="6" t="s">
        <v>28</v>
      </c>
      <c r="K2" s="5" t="s">
        <v>29</v>
      </c>
      <c r="L2" s="7">
        <v>-968.49</v>
      </c>
      <c r="M2" s="5" t="s">
        <v>30</v>
      </c>
      <c r="N2" s="5" t="s">
        <v>29</v>
      </c>
      <c r="O2" s="5" t="s">
        <v>31</v>
      </c>
      <c r="P2" s="5" t="s">
        <v>32</v>
      </c>
      <c r="Q2" s="8">
        <v>43404</v>
      </c>
      <c r="R2" s="8">
        <v>43411</v>
      </c>
      <c r="S2" s="5" t="s">
        <v>33</v>
      </c>
      <c r="T2" t="str">
        <f>VLOOKUP(H2,'Segment 3 Descriptions'!A:B,2,FALSE)</f>
        <v>Salaries</v>
      </c>
    </row>
    <row r="3" spans="1:20" x14ac:dyDescent="0.25">
      <c r="A3" s="5" t="s">
        <v>19</v>
      </c>
      <c r="B3" s="5" t="s">
        <v>20</v>
      </c>
      <c r="C3" s="5" t="s">
        <v>21</v>
      </c>
      <c r="D3" s="5" t="s">
        <v>34</v>
      </c>
      <c r="E3" s="5" t="s">
        <v>23</v>
      </c>
      <c r="F3" s="5" t="s">
        <v>24</v>
      </c>
      <c r="G3" s="6" t="s">
        <v>25</v>
      </c>
      <c r="H3" s="5" t="s">
        <v>26</v>
      </c>
      <c r="I3" s="5" t="s">
        <v>35</v>
      </c>
      <c r="J3" s="6" t="s">
        <v>36</v>
      </c>
      <c r="K3" s="5" t="s">
        <v>29</v>
      </c>
      <c r="L3" s="7">
        <v>-1038.67</v>
      </c>
      <c r="M3" s="5" t="s">
        <v>30</v>
      </c>
      <c r="N3" s="5" t="s">
        <v>29</v>
      </c>
      <c r="O3" s="5" t="s">
        <v>31</v>
      </c>
      <c r="P3" s="5" t="s">
        <v>32</v>
      </c>
      <c r="Q3" s="8">
        <v>43404</v>
      </c>
      <c r="R3" s="8">
        <v>43411</v>
      </c>
      <c r="S3" s="5" t="s">
        <v>33</v>
      </c>
      <c r="T3" t="str">
        <f>VLOOKUP(H3,'Segment 3 Descriptions'!A:B,2,FALSE)</f>
        <v>Salaries</v>
      </c>
    </row>
    <row r="4" spans="1:20" x14ac:dyDescent="0.25">
      <c r="A4" s="5" t="s">
        <v>19</v>
      </c>
      <c r="B4" s="5" t="s">
        <v>20</v>
      </c>
      <c r="C4" s="5" t="s">
        <v>21</v>
      </c>
      <c r="D4" s="5" t="s">
        <v>37</v>
      </c>
      <c r="E4" s="5" t="s">
        <v>23</v>
      </c>
      <c r="F4" s="5" t="s">
        <v>24</v>
      </c>
      <c r="G4" s="6" t="s">
        <v>25</v>
      </c>
      <c r="H4" s="5" t="s">
        <v>26</v>
      </c>
      <c r="I4" s="5" t="s">
        <v>38</v>
      </c>
      <c r="J4" s="6" t="s">
        <v>39</v>
      </c>
      <c r="K4" s="5" t="s">
        <v>29</v>
      </c>
      <c r="L4" s="7">
        <v>-659.84</v>
      </c>
      <c r="M4" s="5" t="s">
        <v>30</v>
      </c>
      <c r="N4" s="5" t="s">
        <v>29</v>
      </c>
      <c r="O4" s="5" t="s">
        <v>31</v>
      </c>
      <c r="P4" s="5" t="s">
        <v>32</v>
      </c>
      <c r="Q4" s="8">
        <v>43404</v>
      </c>
      <c r="R4" s="8">
        <v>43411</v>
      </c>
      <c r="S4" s="5" t="s">
        <v>33</v>
      </c>
      <c r="T4" t="str">
        <f>VLOOKUP(H4,'Segment 3 Descriptions'!A:B,2,FALSE)</f>
        <v>Salaries</v>
      </c>
    </row>
    <row r="5" spans="1:20" x14ac:dyDescent="0.25">
      <c r="A5" s="5" t="s">
        <v>40</v>
      </c>
      <c r="B5" s="5" t="s">
        <v>41</v>
      </c>
      <c r="C5" s="5" t="s">
        <v>42</v>
      </c>
      <c r="D5" s="5" t="s">
        <v>43</v>
      </c>
      <c r="E5" s="5" t="s">
        <v>23</v>
      </c>
      <c r="F5" s="5" t="s">
        <v>44</v>
      </c>
      <c r="G5" s="6" t="s">
        <v>25</v>
      </c>
      <c r="H5" s="5" t="s">
        <v>45</v>
      </c>
      <c r="I5" s="5" t="s">
        <v>46</v>
      </c>
      <c r="J5" s="6" t="s">
        <v>47</v>
      </c>
      <c r="K5" s="5" t="s">
        <v>29</v>
      </c>
      <c r="L5" s="7">
        <v>657.38</v>
      </c>
      <c r="M5" s="5" t="s">
        <v>48</v>
      </c>
      <c r="N5" s="5" t="s">
        <v>29</v>
      </c>
      <c r="O5" s="5" t="s">
        <v>29</v>
      </c>
      <c r="P5" s="5" t="s">
        <v>42</v>
      </c>
      <c r="Q5" s="8">
        <v>43398</v>
      </c>
      <c r="R5" s="8">
        <v>43410</v>
      </c>
      <c r="S5" s="5" t="s">
        <v>33</v>
      </c>
      <c r="T5" t="str">
        <f>VLOOKUP(H5,'Segment 3 Descriptions'!A:B,2,FALSE)</f>
        <v>Overtime/Comp Time/On Call</v>
      </c>
    </row>
    <row r="6" spans="1:20" x14ac:dyDescent="0.25">
      <c r="A6" s="5" t="s">
        <v>40</v>
      </c>
      <c r="B6" s="5" t="s">
        <v>41</v>
      </c>
      <c r="C6" s="5" t="s">
        <v>42</v>
      </c>
      <c r="D6" s="5" t="s">
        <v>49</v>
      </c>
      <c r="E6" s="5" t="s">
        <v>23</v>
      </c>
      <c r="F6" s="5" t="s">
        <v>50</v>
      </c>
      <c r="G6" s="6" t="s">
        <v>25</v>
      </c>
      <c r="H6" s="5" t="s">
        <v>45</v>
      </c>
      <c r="I6" s="5" t="s">
        <v>51</v>
      </c>
      <c r="J6" s="6" t="s">
        <v>52</v>
      </c>
      <c r="K6" s="5" t="s">
        <v>29</v>
      </c>
      <c r="L6" s="7">
        <v>58.28</v>
      </c>
      <c r="M6" s="5" t="s">
        <v>48</v>
      </c>
      <c r="N6" s="5" t="s">
        <v>29</v>
      </c>
      <c r="O6" s="5" t="s">
        <v>29</v>
      </c>
      <c r="P6" s="5" t="s">
        <v>42</v>
      </c>
      <c r="Q6" s="8">
        <v>43398</v>
      </c>
      <c r="R6" s="8">
        <v>43410</v>
      </c>
      <c r="S6" s="5" t="s">
        <v>33</v>
      </c>
      <c r="T6" t="str">
        <f>VLOOKUP(H6,'Segment 3 Descriptions'!A:B,2,FALSE)</f>
        <v>Overtime/Comp Time/On Call</v>
      </c>
    </row>
    <row r="7" spans="1:20" x14ac:dyDescent="0.25">
      <c r="A7" s="5" t="s">
        <v>40</v>
      </c>
      <c r="B7" s="5" t="s">
        <v>41</v>
      </c>
      <c r="C7" s="5" t="s">
        <v>53</v>
      </c>
      <c r="D7" s="5" t="s">
        <v>54</v>
      </c>
      <c r="E7" s="5" t="s">
        <v>23</v>
      </c>
      <c r="F7" s="5" t="s">
        <v>44</v>
      </c>
      <c r="G7" s="6" t="s">
        <v>25</v>
      </c>
      <c r="H7" s="5" t="s">
        <v>26</v>
      </c>
      <c r="I7" s="5" t="s">
        <v>55</v>
      </c>
      <c r="J7" s="6" t="s">
        <v>56</v>
      </c>
      <c r="K7" s="5" t="s">
        <v>29</v>
      </c>
      <c r="L7" s="7">
        <v>468.26</v>
      </c>
      <c r="M7" s="5" t="s">
        <v>57</v>
      </c>
      <c r="N7" s="5" t="s">
        <v>29</v>
      </c>
      <c r="O7" s="5" t="s">
        <v>29</v>
      </c>
      <c r="P7" s="5" t="s">
        <v>53</v>
      </c>
      <c r="Q7" s="8">
        <v>43425</v>
      </c>
      <c r="R7" s="8">
        <v>43438</v>
      </c>
      <c r="S7" s="5" t="s">
        <v>33</v>
      </c>
      <c r="T7" t="str">
        <f>VLOOKUP(H7,'Segment 3 Descriptions'!A:B,2,FALSE)</f>
        <v>Salaries</v>
      </c>
    </row>
    <row r="8" spans="1:20" x14ac:dyDescent="0.25">
      <c r="A8" s="5" t="s">
        <v>40</v>
      </c>
      <c r="B8" s="5" t="s">
        <v>41</v>
      </c>
      <c r="C8" s="5" t="s">
        <v>53</v>
      </c>
      <c r="D8" s="5" t="s">
        <v>58</v>
      </c>
      <c r="E8" s="5" t="s">
        <v>23</v>
      </c>
      <c r="F8" s="5" t="s">
        <v>44</v>
      </c>
      <c r="G8" s="6" t="s">
        <v>25</v>
      </c>
      <c r="H8" s="5" t="s">
        <v>26</v>
      </c>
      <c r="I8" s="5" t="s">
        <v>27</v>
      </c>
      <c r="J8" s="6" t="s">
        <v>28</v>
      </c>
      <c r="K8" s="5" t="s">
        <v>29</v>
      </c>
      <c r="L8" s="7">
        <v>620.64</v>
      </c>
      <c r="M8" s="5" t="s">
        <v>57</v>
      </c>
      <c r="N8" s="5" t="s">
        <v>29</v>
      </c>
      <c r="O8" s="5" t="s">
        <v>29</v>
      </c>
      <c r="P8" s="5" t="s">
        <v>53</v>
      </c>
      <c r="Q8" s="8">
        <v>43425</v>
      </c>
      <c r="R8" s="8">
        <v>43438</v>
      </c>
      <c r="S8" s="5" t="s">
        <v>33</v>
      </c>
      <c r="T8" t="str">
        <f>VLOOKUP(H8,'Segment 3 Descriptions'!A:B,2,FALSE)</f>
        <v>Salaries</v>
      </c>
    </row>
    <row r="9" spans="1:20" x14ac:dyDescent="0.25">
      <c r="A9" s="5" t="s">
        <v>40</v>
      </c>
      <c r="B9" s="5" t="s">
        <v>41</v>
      </c>
      <c r="C9" s="5" t="s">
        <v>53</v>
      </c>
      <c r="D9" s="5" t="s">
        <v>59</v>
      </c>
      <c r="E9" s="5" t="s">
        <v>23</v>
      </c>
      <c r="F9" s="5" t="s">
        <v>44</v>
      </c>
      <c r="G9" s="6" t="s">
        <v>25</v>
      </c>
      <c r="H9" s="5" t="s">
        <v>26</v>
      </c>
      <c r="I9" s="5" t="s">
        <v>46</v>
      </c>
      <c r="J9" s="6" t="s">
        <v>47</v>
      </c>
      <c r="K9" s="5" t="s">
        <v>29</v>
      </c>
      <c r="L9" s="7">
        <v>10606.35</v>
      </c>
      <c r="M9" s="5" t="s">
        <v>57</v>
      </c>
      <c r="N9" s="5" t="s">
        <v>29</v>
      </c>
      <c r="O9" s="5" t="s">
        <v>29</v>
      </c>
      <c r="P9" s="5" t="s">
        <v>53</v>
      </c>
      <c r="Q9" s="8">
        <v>43425</v>
      </c>
      <c r="R9" s="8">
        <v>43438</v>
      </c>
      <c r="S9" s="5" t="s">
        <v>33</v>
      </c>
      <c r="T9" t="str">
        <f>VLOOKUP(H9,'Segment 3 Descriptions'!A:B,2,FALSE)</f>
        <v>Salaries</v>
      </c>
    </row>
    <row r="10" spans="1:20" x14ac:dyDescent="0.25">
      <c r="A10" s="5" t="s">
        <v>40</v>
      </c>
      <c r="B10" s="5" t="s">
        <v>41</v>
      </c>
      <c r="C10" s="5" t="s">
        <v>53</v>
      </c>
      <c r="D10" s="5" t="s">
        <v>60</v>
      </c>
      <c r="E10" s="5" t="s">
        <v>23</v>
      </c>
      <c r="F10" s="5" t="s">
        <v>44</v>
      </c>
      <c r="G10" s="6" t="s">
        <v>25</v>
      </c>
      <c r="H10" s="5" t="s">
        <v>26</v>
      </c>
      <c r="I10" s="5" t="s">
        <v>61</v>
      </c>
      <c r="J10" s="6" t="s">
        <v>47</v>
      </c>
      <c r="K10" s="5" t="s">
        <v>29</v>
      </c>
      <c r="L10" s="7">
        <v>13295.63</v>
      </c>
      <c r="M10" s="5" t="s">
        <v>57</v>
      </c>
      <c r="N10" s="5" t="s">
        <v>29</v>
      </c>
      <c r="O10" s="5" t="s">
        <v>29</v>
      </c>
      <c r="P10" s="5" t="s">
        <v>53</v>
      </c>
      <c r="Q10" s="8">
        <v>43425</v>
      </c>
      <c r="R10" s="8">
        <v>43438</v>
      </c>
      <c r="S10" s="5" t="s">
        <v>33</v>
      </c>
      <c r="T10" t="str">
        <f>VLOOKUP(H10,'Segment 3 Descriptions'!A:B,2,FALSE)</f>
        <v>Salaries</v>
      </c>
    </row>
    <row r="11" spans="1:20" x14ac:dyDescent="0.25">
      <c r="A11" s="5" t="s">
        <v>40</v>
      </c>
      <c r="B11" s="5" t="s">
        <v>41</v>
      </c>
      <c r="C11" s="5" t="s">
        <v>53</v>
      </c>
      <c r="D11" s="5" t="s">
        <v>62</v>
      </c>
      <c r="E11" s="5" t="s">
        <v>23</v>
      </c>
      <c r="F11" s="5" t="s">
        <v>50</v>
      </c>
      <c r="G11" s="6" t="s">
        <v>25</v>
      </c>
      <c r="H11" s="5" t="s">
        <v>26</v>
      </c>
      <c r="I11" s="5" t="s">
        <v>63</v>
      </c>
      <c r="J11" s="6" t="s">
        <v>64</v>
      </c>
      <c r="K11" s="5" t="s">
        <v>29</v>
      </c>
      <c r="L11" s="7">
        <v>1806.99</v>
      </c>
      <c r="M11" s="5" t="s">
        <v>57</v>
      </c>
      <c r="N11" s="5" t="s">
        <v>29</v>
      </c>
      <c r="O11" s="5" t="s">
        <v>29</v>
      </c>
      <c r="P11" s="5" t="s">
        <v>53</v>
      </c>
      <c r="Q11" s="8">
        <v>43425</v>
      </c>
      <c r="R11" s="8">
        <v>43438</v>
      </c>
      <c r="S11" s="5" t="s">
        <v>33</v>
      </c>
      <c r="T11" t="str">
        <f>VLOOKUP(H11,'Segment 3 Descriptions'!A:B,2,FALSE)</f>
        <v>Salaries</v>
      </c>
    </row>
    <row r="12" spans="1:20" x14ac:dyDescent="0.25">
      <c r="A12" s="5" t="s">
        <v>40</v>
      </c>
      <c r="B12" s="5" t="s">
        <v>41</v>
      </c>
      <c r="C12" s="5" t="s">
        <v>53</v>
      </c>
      <c r="D12" s="5" t="s">
        <v>65</v>
      </c>
      <c r="E12" s="5" t="s">
        <v>23</v>
      </c>
      <c r="F12" s="5" t="s">
        <v>50</v>
      </c>
      <c r="G12" s="6" t="s">
        <v>25</v>
      </c>
      <c r="H12" s="5" t="s">
        <v>26</v>
      </c>
      <c r="I12" s="5" t="s">
        <v>55</v>
      </c>
      <c r="J12" s="6" t="s">
        <v>56</v>
      </c>
      <c r="K12" s="5" t="s">
        <v>29</v>
      </c>
      <c r="L12" s="7">
        <v>77.72</v>
      </c>
      <c r="M12" s="5" t="s">
        <v>57</v>
      </c>
      <c r="N12" s="5" t="s">
        <v>29</v>
      </c>
      <c r="O12" s="5" t="s">
        <v>29</v>
      </c>
      <c r="P12" s="5" t="s">
        <v>53</v>
      </c>
      <c r="Q12" s="8">
        <v>43425</v>
      </c>
      <c r="R12" s="8">
        <v>43438</v>
      </c>
      <c r="S12" s="5" t="s">
        <v>33</v>
      </c>
      <c r="T12" t="str">
        <f>VLOOKUP(H12,'Segment 3 Descriptions'!A:B,2,FALSE)</f>
        <v>Salaries</v>
      </c>
    </row>
    <row r="13" spans="1:20" x14ac:dyDescent="0.25">
      <c r="A13" s="5" t="s">
        <v>40</v>
      </c>
      <c r="B13" s="5" t="s">
        <v>41</v>
      </c>
      <c r="C13" s="5" t="s">
        <v>53</v>
      </c>
      <c r="D13" s="5" t="s">
        <v>66</v>
      </c>
      <c r="E13" s="5" t="s">
        <v>23</v>
      </c>
      <c r="F13" s="5" t="s">
        <v>50</v>
      </c>
      <c r="G13" s="6" t="s">
        <v>25</v>
      </c>
      <c r="H13" s="5" t="s">
        <v>26</v>
      </c>
      <c r="I13" s="5" t="s">
        <v>67</v>
      </c>
      <c r="J13" s="6" t="s">
        <v>47</v>
      </c>
      <c r="K13" s="5" t="s">
        <v>29</v>
      </c>
      <c r="L13" s="7">
        <v>310.88</v>
      </c>
      <c r="M13" s="5" t="s">
        <v>57</v>
      </c>
      <c r="N13" s="5" t="s">
        <v>29</v>
      </c>
      <c r="O13" s="5" t="s">
        <v>29</v>
      </c>
      <c r="P13" s="5" t="s">
        <v>53</v>
      </c>
      <c r="Q13" s="8">
        <v>43425</v>
      </c>
      <c r="R13" s="8">
        <v>43438</v>
      </c>
      <c r="S13" s="5" t="s">
        <v>33</v>
      </c>
      <c r="T13" t="str">
        <f>VLOOKUP(H13,'Segment 3 Descriptions'!A:B,2,FALSE)</f>
        <v>Salaries</v>
      </c>
    </row>
    <row r="14" spans="1:20" x14ac:dyDescent="0.25">
      <c r="A14" s="5" t="s">
        <v>40</v>
      </c>
      <c r="B14" s="5" t="s">
        <v>41</v>
      </c>
      <c r="C14" s="5" t="s">
        <v>53</v>
      </c>
      <c r="D14" s="5" t="s">
        <v>68</v>
      </c>
      <c r="E14" s="5" t="s">
        <v>23</v>
      </c>
      <c r="F14" s="5" t="s">
        <v>50</v>
      </c>
      <c r="G14" s="6" t="s">
        <v>25</v>
      </c>
      <c r="H14" s="5" t="s">
        <v>26</v>
      </c>
      <c r="I14" s="5" t="s">
        <v>46</v>
      </c>
      <c r="J14" s="6" t="s">
        <v>47</v>
      </c>
      <c r="K14" s="5" t="s">
        <v>29</v>
      </c>
      <c r="L14" s="7">
        <v>1748.7</v>
      </c>
      <c r="M14" s="5" t="s">
        <v>57</v>
      </c>
      <c r="N14" s="5" t="s">
        <v>29</v>
      </c>
      <c r="O14" s="5" t="s">
        <v>29</v>
      </c>
      <c r="P14" s="5" t="s">
        <v>53</v>
      </c>
      <c r="Q14" s="8">
        <v>43425</v>
      </c>
      <c r="R14" s="8">
        <v>43438</v>
      </c>
      <c r="S14" s="5" t="s">
        <v>33</v>
      </c>
      <c r="T14" t="str">
        <f>VLOOKUP(H14,'Segment 3 Descriptions'!A:B,2,FALSE)</f>
        <v>Salaries</v>
      </c>
    </row>
    <row r="15" spans="1:20" x14ac:dyDescent="0.25">
      <c r="A15" s="5" t="s">
        <v>40</v>
      </c>
      <c r="B15" s="5" t="s">
        <v>41</v>
      </c>
      <c r="C15" s="5" t="s">
        <v>53</v>
      </c>
      <c r="D15" s="5" t="s">
        <v>69</v>
      </c>
      <c r="E15" s="5" t="s">
        <v>23</v>
      </c>
      <c r="F15" s="5" t="s">
        <v>50</v>
      </c>
      <c r="G15" s="6" t="s">
        <v>25</v>
      </c>
      <c r="H15" s="5" t="s">
        <v>26</v>
      </c>
      <c r="I15" s="5" t="s">
        <v>61</v>
      </c>
      <c r="J15" s="6" t="s">
        <v>47</v>
      </c>
      <c r="K15" s="5" t="s">
        <v>29</v>
      </c>
      <c r="L15" s="7">
        <v>1165.8</v>
      </c>
      <c r="M15" s="5" t="s">
        <v>57</v>
      </c>
      <c r="N15" s="5" t="s">
        <v>29</v>
      </c>
      <c r="O15" s="5" t="s">
        <v>29</v>
      </c>
      <c r="P15" s="5" t="s">
        <v>53</v>
      </c>
      <c r="Q15" s="8">
        <v>43425</v>
      </c>
      <c r="R15" s="8">
        <v>43438</v>
      </c>
      <c r="S15" s="5" t="s">
        <v>33</v>
      </c>
      <c r="T15" t="str">
        <f>VLOOKUP(H15,'Segment 3 Descriptions'!A:B,2,FALSE)</f>
        <v>Salaries</v>
      </c>
    </row>
    <row r="16" spans="1:20" x14ac:dyDescent="0.25">
      <c r="A16" s="5" t="s">
        <v>40</v>
      </c>
      <c r="B16" s="5" t="s">
        <v>41</v>
      </c>
      <c r="C16" s="5" t="s">
        <v>53</v>
      </c>
      <c r="D16" s="5" t="s">
        <v>70</v>
      </c>
      <c r="E16" s="5" t="s">
        <v>23</v>
      </c>
      <c r="F16" s="5" t="s">
        <v>44</v>
      </c>
      <c r="G16" s="6" t="s">
        <v>25</v>
      </c>
      <c r="H16" s="5" t="s">
        <v>26</v>
      </c>
      <c r="I16" s="5" t="s">
        <v>71</v>
      </c>
      <c r="J16" s="6" t="s">
        <v>72</v>
      </c>
      <c r="K16" s="5" t="s">
        <v>29</v>
      </c>
      <c r="L16" s="7">
        <v>141.72</v>
      </c>
      <c r="M16" s="5" t="s">
        <v>57</v>
      </c>
      <c r="N16" s="5" t="s">
        <v>29</v>
      </c>
      <c r="O16" s="5" t="s">
        <v>29</v>
      </c>
      <c r="P16" s="5" t="s">
        <v>53</v>
      </c>
      <c r="Q16" s="8">
        <v>43425</v>
      </c>
      <c r="R16" s="8">
        <v>43438</v>
      </c>
      <c r="S16" s="5" t="s">
        <v>33</v>
      </c>
      <c r="T16" t="str">
        <f>VLOOKUP(H16,'Segment 3 Descriptions'!A:B,2,FALSE)</f>
        <v>Salaries</v>
      </c>
    </row>
    <row r="17" spans="1:20" x14ac:dyDescent="0.25">
      <c r="A17" s="5" t="s">
        <v>40</v>
      </c>
      <c r="B17" s="5" t="s">
        <v>41</v>
      </c>
      <c r="C17" s="5" t="s">
        <v>53</v>
      </c>
      <c r="D17" s="5" t="s">
        <v>73</v>
      </c>
      <c r="E17" s="5" t="s">
        <v>23</v>
      </c>
      <c r="F17" s="5" t="s">
        <v>44</v>
      </c>
      <c r="G17" s="6" t="s">
        <v>25</v>
      </c>
      <c r="H17" s="5" t="s">
        <v>26</v>
      </c>
      <c r="I17" s="5" t="s">
        <v>74</v>
      </c>
      <c r="J17" s="6" t="s">
        <v>75</v>
      </c>
      <c r="K17" s="5" t="s">
        <v>29</v>
      </c>
      <c r="L17" s="7">
        <v>856.6</v>
      </c>
      <c r="M17" s="5" t="s">
        <v>57</v>
      </c>
      <c r="N17" s="5" t="s">
        <v>29</v>
      </c>
      <c r="O17" s="5" t="s">
        <v>29</v>
      </c>
      <c r="P17" s="5" t="s">
        <v>53</v>
      </c>
      <c r="Q17" s="8">
        <v>43425</v>
      </c>
      <c r="R17" s="8">
        <v>43438</v>
      </c>
      <c r="S17" s="5" t="s">
        <v>33</v>
      </c>
      <c r="T17" t="str">
        <f>VLOOKUP(H17,'Segment 3 Descriptions'!A:B,2,FALSE)</f>
        <v>Salaries</v>
      </c>
    </row>
    <row r="18" spans="1:20" x14ac:dyDescent="0.25">
      <c r="A18" s="5" t="s">
        <v>40</v>
      </c>
      <c r="B18" s="5" t="s">
        <v>41</v>
      </c>
      <c r="C18" s="5" t="s">
        <v>53</v>
      </c>
      <c r="D18" s="5" t="s">
        <v>22</v>
      </c>
      <c r="E18" s="5" t="s">
        <v>23</v>
      </c>
      <c r="F18" s="5" t="s">
        <v>24</v>
      </c>
      <c r="G18" s="6" t="s">
        <v>25</v>
      </c>
      <c r="H18" s="5" t="s">
        <v>26</v>
      </c>
      <c r="I18" s="5" t="s">
        <v>27</v>
      </c>
      <c r="J18" s="6" t="s">
        <v>28</v>
      </c>
      <c r="K18" s="5" t="s">
        <v>29</v>
      </c>
      <c r="L18" s="7">
        <v>2055.2600000000002</v>
      </c>
      <c r="M18" s="5" t="s">
        <v>57</v>
      </c>
      <c r="N18" s="5" t="s">
        <v>29</v>
      </c>
      <c r="O18" s="5" t="s">
        <v>29</v>
      </c>
      <c r="P18" s="5" t="s">
        <v>53</v>
      </c>
      <c r="Q18" s="8">
        <v>43425</v>
      </c>
      <c r="R18" s="8">
        <v>43438</v>
      </c>
      <c r="S18" s="5" t="s">
        <v>33</v>
      </c>
      <c r="T18" t="str">
        <f>VLOOKUP(H18,'Segment 3 Descriptions'!A:B,2,FALSE)</f>
        <v>Salaries</v>
      </c>
    </row>
    <row r="19" spans="1:20" x14ac:dyDescent="0.25">
      <c r="A19" s="5" t="s">
        <v>40</v>
      </c>
      <c r="B19" s="5" t="s">
        <v>41</v>
      </c>
      <c r="C19" s="5" t="s">
        <v>53</v>
      </c>
      <c r="D19" s="5" t="s">
        <v>34</v>
      </c>
      <c r="E19" s="5" t="s">
        <v>23</v>
      </c>
      <c r="F19" s="5" t="s">
        <v>24</v>
      </c>
      <c r="G19" s="6" t="s">
        <v>25</v>
      </c>
      <c r="H19" s="5" t="s">
        <v>26</v>
      </c>
      <c r="I19" s="5" t="s">
        <v>35</v>
      </c>
      <c r="J19" s="6" t="s">
        <v>36</v>
      </c>
      <c r="K19" s="5" t="s">
        <v>29</v>
      </c>
      <c r="L19" s="7">
        <v>2402.4899999999998</v>
      </c>
      <c r="M19" s="5" t="s">
        <v>57</v>
      </c>
      <c r="N19" s="5" t="s">
        <v>29</v>
      </c>
      <c r="O19" s="5" t="s">
        <v>29</v>
      </c>
      <c r="P19" s="5" t="s">
        <v>53</v>
      </c>
      <c r="Q19" s="8">
        <v>43425</v>
      </c>
      <c r="R19" s="8">
        <v>43438</v>
      </c>
      <c r="S19" s="5" t="s">
        <v>33</v>
      </c>
      <c r="T19" t="str">
        <f>VLOOKUP(H19,'Segment 3 Descriptions'!A:B,2,FALSE)</f>
        <v>Salaries</v>
      </c>
    </row>
    <row r="20" spans="1:20" x14ac:dyDescent="0.25">
      <c r="A20" s="5" t="s">
        <v>19</v>
      </c>
      <c r="B20" s="5" t="s">
        <v>20</v>
      </c>
      <c r="C20" s="5" t="s">
        <v>76</v>
      </c>
      <c r="D20" s="5" t="s">
        <v>77</v>
      </c>
      <c r="E20" s="5" t="s">
        <v>23</v>
      </c>
      <c r="F20" s="5" t="s">
        <v>78</v>
      </c>
      <c r="G20" s="6" t="s">
        <v>25</v>
      </c>
      <c r="H20" s="5" t="s">
        <v>26</v>
      </c>
      <c r="I20" s="5" t="s">
        <v>79</v>
      </c>
      <c r="J20" s="6" t="s">
        <v>80</v>
      </c>
      <c r="K20" s="5" t="s">
        <v>29</v>
      </c>
      <c r="L20" s="7">
        <v>-310.48</v>
      </c>
      <c r="M20" s="5" t="s">
        <v>81</v>
      </c>
      <c r="N20" s="5" t="s">
        <v>29</v>
      </c>
      <c r="O20" s="5" t="s">
        <v>82</v>
      </c>
      <c r="P20" s="5" t="s">
        <v>83</v>
      </c>
      <c r="Q20" s="8">
        <v>43434</v>
      </c>
      <c r="R20" s="8">
        <v>43440</v>
      </c>
      <c r="S20" s="5" t="s">
        <v>33</v>
      </c>
      <c r="T20" t="str">
        <f>VLOOKUP(H20,'Segment 3 Descriptions'!A:B,2,FALSE)</f>
        <v>Salaries</v>
      </c>
    </row>
    <row r="21" spans="1:20" x14ac:dyDescent="0.25">
      <c r="A21" s="5" t="s">
        <v>19</v>
      </c>
      <c r="B21" s="5" t="s">
        <v>20</v>
      </c>
      <c r="C21" s="5" t="s">
        <v>84</v>
      </c>
      <c r="D21" s="5" t="s">
        <v>85</v>
      </c>
      <c r="E21" s="5" t="s">
        <v>23</v>
      </c>
      <c r="F21" s="5" t="s">
        <v>50</v>
      </c>
      <c r="G21" s="6" t="s">
        <v>25</v>
      </c>
      <c r="H21" s="5" t="s">
        <v>86</v>
      </c>
      <c r="I21" s="5" t="s">
        <v>87</v>
      </c>
      <c r="J21" s="6" t="s">
        <v>88</v>
      </c>
      <c r="K21" s="5" t="s">
        <v>29</v>
      </c>
      <c r="L21" s="7">
        <v>197.62</v>
      </c>
      <c r="M21" s="5" t="s">
        <v>89</v>
      </c>
      <c r="N21" s="5" t="s">
        <v>29</v>
      </c>
      <c r="O21" s="5" t="s">
        <v>90</v>
      </c>
      <c r="P21" s="5" t="s">
        <v>91</v>
      </c>
      <c r="Q21" s="8">
        <v>43404</v>
      </c>
      <c r="R21" s="8">
        <v>43411</v>
      </c>
      <c r="S21" s="5" t="s">
        <v>33</v>
      </c>
      <c r="T21" t="str">
        <f>VLOOKUP(H21,'Segment 3 Descriptions'!A:B,2,FALSE)</f>
        <v>Benefit Withholding</v>
      </c>
    </row>
    <row r="22" spans="1:20" x14ac:dyDescent="0.25">
      <c r="A22" s="5" t="s">
        <v>19</v>
      </c>
      <c r="B22" s="5" t="s">
        <v>20</v>
      </c>
      <c r="C22" s="5" t="s">
        <v>84</v>
      </c>
      <c r="D22" s="5" t="s">
        <v>92</v>
      </c>
      <c r="E22" s="5" t="s">
        <v>23</v>
      </c>
      <c r="F22" s="5" t="s">
        <v>50</v>
      </c>
      <c r="G22" s="6" t="s">
        <v>25</v>
      </c>
      <c r="H22" s="5" t="s">
        <v>93</v>
      </c>
      <c r="I22" s="5" t="s">
        <v>87</v>
      </c>
      <c r="J22" s="6" t="s">
        <v>88</v>
      </c>
      <c r="K22" s="5" t="s">
        <v>29</v>
      </c>
      <c r="L22" s="7">
        <v>-61.3</v>
      </c>
      <c r="M22" s="5" t="s">
        <v>89</v>
      </c>
      <c r="N22" s="5" t="s">
        <v>29</v>
      </c>
      <c r="O22" s="5" t="s">
        <v>90</v>
      </c>
      <c r="P22" s="5" t="s">
        <v>91</v>
      </c>
      <c r="Q22" s="8">
        <v>43404</v>
      </c>
      <c r="R22" s="8">
        <v>43411</v>
      </c>
      <c r="S22" s="5" t="s">
        <v>33</v>
      </c>
      <c r="T22" t="str">
        <f>VLOOKUP(H22,'Segment 3 Descriptions'!A:B,2,FALSE)</f>
        <v>Benefit Administrative Fees</v>
      </c>
    </row>
    <row r="23" spans="1:20" x14ac:dyDescent="0.25">
      <c r="A23" s="5" t="s">
        <v>19</v>
      </c>
      <c r="B23" s="5" t="s">
        <v>20</v>
      </c>
      <c r="C23" s="5" t="s">
        <v>84</v>
      </c>
      <c r="D23" s="5" t="s">
        <v>94</v>
      </c>
      <c r="E23" s="5" t="s">
        <v>23</v>
      </c>
      <c r="F23" s="5" t="s">
        <v>50</v>
      </c>
      <c r="G23" s="6" t="s">
        <v>25</v>
      </c>
      <c r="H23" s="5" t="s">
        <v>95</v>
      </c>
      <c r="I23" s="5" t="s">
        <v>87</v>
      </c>
      <c r="J23" s="6" t="s">
        <v>88</v>
      </c>
      <c r="K23" s="5" t="s">
        <v>29</v>
      </c>
      <c r="L23" s="7">
        <v>-22.87</v>
      </c>
      <c r="M23" s="5" t="s">
        <v>89</v>
      </c>
      <c r="N23" s="5" t="s">
        <v>29</v>
      </c>
      <c r="O23" s="5" t="s">
        <v>90</v>
      </c>
      <c r="P23" s="5" t="s">
        <v>91</v>
      </c>
      <c r="Q23" s="8">
        <v>43404</v>
      </c>
      <c r="R23" s="8">
        <v>43411</v>
      </c>
      <c r="S23" s="5" t="s">
        <v>33</v>
      </c>
      <c r="T23" t="str">
        <f>VLOOKUP(H23,'Segment 3 Descriptions'!A:B,2,FALSE)</f>
        <v>Other Health-related Benefits</v>
      </c>
    </row>
    <row r="24" spans="1:20" x14ac:dyDescent="0.25">
      <c r="A24" s="5" t="s">
        <v>19</v>
      </c>
      <c r="B24" s="5" t="s">
        <v>20</v>
      </c>
      <c r="C24" s="5" t="s">
        <v>84</v>
      </c>
      <c r="D24" s="5" t="s">
        <v>96</v>
      </c>
      <c r="E24" s="5" t="s">
        <v>23</v>
      </c>
      <c r="F24" s="5" t="s">
        <v>50</v>
      </c>
      <c r="G24" s="6" t="s">
        <v>25</v>
      </c>
      <c r="H24" s="5" t="s">
        <v>97</v>
      </c>
      <c r="I24" s="5" t="s">
        <v>87</v>
      </c>
      <c r="J24" s="6" t="s">
        <v>88</v>
      </c>
      <c r="K24" s="5" t="s">
        <v>29</v>
      </c>
      <c r="L24" s="7">
        <v>-72.28</v>
      </c>
      <c r="M24" s="5" t="s">
        <v>89</v>
      </c>
      <c r="N24" s="5" t="s">
        <v>29</v>
      </c>
      <c r="O24" s="5" t="s">
        <v>90</v>
      </c>
      <c r="P24" s="5" t="s">
        <v>91</v>
      </c>
      <c r="Q24" s="8">
        <v>43404</v>
      </c>
      <c r="R24" s="8">
        <v>43411</v>
      </c>
      <c r="S24" s="5" t="s">
        <v>33</v>
      </c>
      <c r="T24" t="str">
        <f>VLOOKUP(H24,'Segment 3 Descriptions'!A:B,2,FALSE)</f>
        <v>401K Stock Match</v>
      </c>
    </row>
    <row r="25" spans="1:20" x14ac:dyDescent="0.25">
      <c r="A25" s="5" t="s">
        <v>19</v>
      </c>
      <c r="B25" s="5" t="s">
        <v>20</v>
      </c>
      <c r="C25" s="5" t="s">
        <v>84</v>
      </c>
      <c r="D25" s="5" t="s">
        <v>98</v>
      </c>
      <c r="E25" s="5" t="s">
        <v>23</v>
      </c>
      <c r="F25" s="5" t="s">
        <v>50</v>
      </c>
      <c r="G25" s="6" t="s">
        <v>25</v>
      </c>
      <c r="H25" s="5" t="s">
        <v>99</v>
      </c>
      <c r="I25" s="5" t="s">
        <v>87</v>
      </c>
      <c r="J25" s="6" t="s">
        <v>88</v>
      </c>
      <c r="K25" s="5" t="s">
        <v>29</v>
      </c>
      <c r="L25" s="7">
        <v>-183.9</v>
      </c>
      <c r="M25" s="5" t="s">
        <v>89</v>
      </c>
      <c r="N25" s="5" t="s">
        <v>29</v>
      </c>
      <c r="O25" s="5" t="s">
        <v>90</v>
      </c>
      <c r="P25" s="5" t="s">
        <v>91</v>
      </c>
      <c r="Q25" s="8">
        <v>43404</v>
      </c>
      <c r="R25" s="8">
        <v>43411</v>
      </c>
      <c r="S25" s="5" t="s">
        <v>33</v>
      </c>
      <c r="T25" t="str">
        <f>VLOOKUP(H25,'Segment 3 Descriptions'!A:B,2,FALSE)</f>
        <v>401K Cash Match</v>
      </c>
    </row>
    <row r="26" spans="1:20" x14ac:dyDescent="0.25">
      <c r="A26" s="5" t="s">
        <v>19</v>
      </c>
      <c r="B26" s="5" t="s">
        <v>20</v>
      </c>
      <c r="C26" s="5" t="s">
        <v>84</v>
      </c>
      <c r="D26" s="5" t="s">
        <v>100</v>
      </c>
      <c r="E26" s="5" t="s">
        <v>23</v>
      </c>
      <c r="F26" s="5" t="s">
        <v>50</v>
      </c>
      <c r="G26" s="6" t="s">
        <v>25</v>
      </c>
      <c r="H26" s="5" t="s">
        <v>101</v>
      </c>
      <c r="I26" s="5" t="s">
        <v>102</v>
      </c>
      <c r="J26" s="6" t="s">
        <v>103</v>
      </c>
      <c r="K26" s="5" t="s">
        <v>29</v>
      </c>
      <c r="L26" s="7">
        <v>-84.17</v>
      </c>
      <c r="M26" s="5" t="s">
        <v>89</v>
      </c>
      <c r="N26" s="5" t="s">
        <v>29</v>
      </c>
      <c r="O26" s="5" t="s">
        <v>90</v>
      </c>
      <c r="P26" s="5" t="s">
        <v>91</v>
      </c>
      <c r="Q26" s="8">
        <v>43404</v>
      </c>
      <c r="R26" s="8">
        <v>43411</v>
      </c>
      <c r="S26" s="5" t="s">
        <v>33</v>
      </c>
      <c r="T26" t="str">
        <f>VLOOKUP(H26,'Segment 3 Descriptions'!A:B,2,FALSE)</f>
        <v>Workers Compensation</v>
      </c>
    </row>
    <row r="27" spans="1:20" x14ac:dyDescent="0.25">
      <c r="A27" s="5" t="s">
        <v>19</v>
      </c>
      <c r="B27" s="5" t="s">
        <v>20</v>
      </c>
      <c r="C27" s="5" t="s">
        <v>84</v>
      </c>
      <c r="D27" s="5" t="s">
        <v>104</v>
      </c>
      <c r="E27" s="5" t="s">
        <v>23</v>
      </c>
      <c r="F27" s="5" t="s">
        <v>50</v>
      </c>
      <c r="G27" s="6" t="s">
        <v>25</v>
      </c>
      <c r="H27" s="5" t="s">
        <v>105</v>
      </c>
      <c r="I27" s="5" t="s">
        <v>87</v>
      </c>
      <c r="J27" s="6" t="s">
        <v>88</v>
      </c>
      <c r="K27" s="5" t="s">
        <v>29</v>
      </c>
      <c r="L27" s="7">
        <v>-390.67</v>
      </c>
      <c r="M27" s="5" t="s">
        <v>89</v>
      </c>
      <c r="N27" s="5" t="s">
        <v>29</v>
      </c>
      <c r="O27" s="5" t="s">
        <v>90</v>
      </c>
      <c r="P27" s="5" t="s">
        <v>91</v>
      </c>
      <c r="Q27" s="8">
        <v>43404</v>
      </c>
      <c r="R27" s="8">
        <v>43411</v>
      </c>
      <c r="S27" s="5" t="s">
        <v>33</v>
      </c>
      <c r="T27" t="str">
        <f>VLOOKUP(H27,'Segment 3 Descriptions'!A:B,2,FALSE)</f>
        <v>Benefit Claims, Opt Out Cr, P/R W/H</v>
      </c>
    </row>
    <row r="28" spans="1:20" x14ac:dyDescent="0.25">
      <c r="A28" s="5" t="s">
        <v>19</v>
      </c>
      <c r="B28" s="5" t="s">
        <v>20</v>
      </c>
      <c r="C28" s="5" t="s">
        <v>84</v>
      </c>
      <c r="D28" s="5" t="s">
        <v>68</v>
      </c>
      <c r="E28" s="5" t="s">
        <v>23</v>
      </c>
      <c r="F28" s="5" t="s">
        <v>50</v>
      </c>
      <c r="G28" s="6" t="s">
        <v>25</v>
      </c>
      <c r="H28" s="5" t="s">
        <v>26</v>
      </c>
      <c r="I28" s="5" t="s">
        <v>46</v>
      </c>
      <c r="J28" s="6" t="s">
        <v>47</v>
      </c>
      <c r="K28" s="5" t="s">
        <v>29</v>
      </c>
      <c r="L28" s="7">
        <v>-192.95</v>
      </c>
      <c r="M28" s="5" t="s">
        <v>106</v>
      </c>
      <c r="N28" s="5" t="s">
        <v>29</v>
      </c>
      <c r="O28" s="5" t="s">
        <v>107</v>
      </c>
      <c r="P28" s="5" t="s">
        <v>91</v>
      </c>
      <c r="Q28" s="8">
        <v>43404</v>
      </c>
      <c r="R28" s="8">
        <v>43411</v>
      </c>
      <c r="S28" s="5" t="s">
        <v>33</v>
      </c>
      <c r="T28" t="str">
        <f>VLOOKUP(H28,'Segment 3 Descriptions'!A:B,2,FALSE)</f>
        <v>Salaries</v>
      </c>
    </row>
    <row r="29" spans="1:20" x14ac:dyDescent="0.25">
      <c r="A29" s="5" t="s">
        <v>19</v>
      </c>
      <c r="B29" s="5" t="s">
        <v>20</v>
      </c>
      <c r="C29" s="5" t="s">
        <v>84</v>
      </c>
      <c r="D29" s="5" t="s">
        <v>108</v>
      </c>
      <c r="E29" s="5" t="s">
        <v>23</v>
      </c>
      <c r="F29" s="5" t="s">
        <v>50</v>
      </c>
      <c r="G29" s="6" t="s">
        <v>25</v>
      </c>
      <c r="H29" s="5" t="s">
        <v>26</v>
      </c>
      <c r="I29" s="5" t="s">
        <v>109</v>
      </c>
      <c r="J29" s="6" t="s">
        <v>110</v>
      </c>
      <c r="K29" s="5" t="s">
        <v>29</v>
      </c>
      <c r="L29" s="7">
        <v>-261.42</v>
      </c>
      <c r="M29" s="5" t="s">
        <v>106</v>
      </c>
      <c r="N29" s="5" t="s">
        <v>29</v>
      </c>
      <c r="O29" s="5" t="s">
        <v>107</v>
      </c>
      <c r="P29" s="5" t="s">
        <v>91</v>
      </c>
      <c r="Q29" s="8">
        <v>43404</v>
      </c>
      <c r="R29" s="8">
        <v>43411</v>
      </c>
      <c r="S29" s="5" t="s">
        <v>33</v>
      </c>
      <c r="T29" t="str">
        <f>VLOOKUP(H29,'Segment 3 Descriptions'!A:B,2,FALSE)</f>
        <v>Salaries</v>
      </c>
    </row>
    <row r="30" spans="1:20" x14ac:dyDescent="0.25">
      <c r="A30" s="5" t="s">
        <v>19</v>
      </c>
      <c r="B30" s="5" t="s">
        <v>20</v>
      </c>
      <c r="C30" s="5" t="s">
        <v>84</v>
      </c>
      <c r="D30" s="5" t="s">
        <v>111</v>
      </c>
      <c r="E30" s="5" t="s">
        <v>23</v>
      </c>
      <c r="F30" s="5" t="s">
        <v>50</v>
      </c>
      <c r="G30" s="6" t="s">
        <v>25</v>
      </c>
      <c r="H30" s="5" t="s">
        <v>26</v>
      </c>
      <c r="I30" s="5" t="s">
        <v>112</v>
      </c>
      <c r="J30" s="6" t="s">
        <v>56</v>
      </c>
      <c r="K30" s="5" t="s">
        <v>29</v>
      </c>
      <c r="L30" s="7">
        <v>-697.11</v>
      </c>
      <c r="M30" s="5" t="s">
        <v>106</v>
      </c>
      <c r="N30" s="5" t="s">
        <v>29</v>
      </c>
      <c r="O30" s="5" t="s">
        <v>107</v>
      </c>
      <c r="P30" s="5" t="s">
        <v>91</v>
      </c>
      <c r="Q30" s="8">
        <v>43404</v>
      </c>
      <c r="R30" s="8">
        <v>43411</v>
      </c>
      <c r="S30" s="5" t="s">
        <v>33</v>
      </c>
      <c r="T30" t="str">
        <f>VLOOKUP(H30,'Segment 3 Descriptions'!A:B,2,FALSE)</f>
        <v>Salaries</v>
      </c>
    </row>
    <row r="31" spans="1:20" x14ac:dyDescent="0.25">
      <c r="A31" s="5" t="s">
        <v>19</v>
      </c>
      <c r="B31" s="5" t="s">
        <v>20</v>
      </c>
      <c r="C31" s="5" t="s">
        <v>84</v>
      </c>
      <c r="D31" s="5" t="s">
        <v>69</v>
      </c>
      <c r="E31" s="5" t="s">
        <v>23</v>
      </c>
      <c r="F31" s="5" t="s">
        <v>50</v>
      </c>
      <c r="G31" s="6" t="s">
        <v>25</v>
      </c>
      <c r="H31" s="5" t="s">
        <v>26</v>
      </c>
      <c r="I31" s="5" t="s">
        <v>61</v>
      </c>
      <c r="J31" s="6" t="s">
        <v>47</v>
      </c>
      <c r="K31" s="5" t="s">
        <v>29</v>
      </c>
      <c r="L31" s="7">
        <v>-49.79</v>
      </c>
      <c r="M31" s="5" t="s">
        <v>106</v>
      </c>
      <c r="N31" s="5" t="s">
        <v>29</v>
      </c>
      <c r="O31" s="5" t="s">
        <v>107</v>
      </c>
      <c r="P31" s="5" t="s">
        <v>91</v>
      </c>
      <c r="Q31" s="8">
        <v>43404</v>
      </c>
      <c r="R31" s="8">
        <v>43411</v>
      </c>
      <c r="S31" s="5" t="s">
        <v>33</v>
      </c>
      <c r="T31" t="str">
        <f>VLOOKUP(H31,'Segment 3 Descriptions'!A:B,2,FALSE)</f>
        <v>Salaries</v>
      </c>
    </row>
    <row r="32" spans="1:20" x14ac:dyDescent="0.25">
      <c r="A32" s="5" t="s">
        <v>19</v>
      </c>
      <c r="B32" s="5" t="s">
        <v>20</v>
      </c>
      <c r="C32" s="5" t="s">
        <v>84</v>
      </c>
      <c r="D32" s="5" t="s">
        <v>113</v>
      </c>
      <c r="E32" s="5" t="s">
        <v>23</v>
      </c>
      <c r="F32" s="5" t="s">
        <v>50</v>
      </c>
      <c r="G32" s="6" t="s">
        <v>25</v>
      </c>
      <c r="H32" s="5" t="s">
        <v>26</v>
      </c>
      <c r="I32" s="5" t="s">
        <v>27</v>
      </c>
      <c r="J32" s="6" t="s">
        <v>28</v>
      </c>
      <c r="K32" s="5" t="s">
        <v>29</v>
      </c>
      <c r="L32" s="7">
        <v>-155.61000000000001</v>
      </c>
      <c r="M32" s="5" t="s">
        <v>106</v>
      </c>
      <c r="N32" s="5" t="s">
        <v>29</v>
      </c>
      <c r="O32" s="5" t="s">
        <v>107</v>
      </c>
      <c r="P32" s="5" t="s">
        <v>91</v>
      </c>
      <c r="Q32" s="8">
        <v>43404</v>
      </c>
      <c r="R32" s="8">
        <v>43411</v>
      </c>
      <c r="S32" s="5" t="s">
        <v>33</v>
      </c>
      <c r="T32" t="str">
        <f>VLOOKUP(H32,'Segment 3 Descriptions'!A:B,2,FALSE)</f>
        <v>Salaries</v>
      </c>
    </row>
    <row r="33" spans="1:20" x14ac:dyDescent="0.25">
      <c r="A33" s="5" t="s">
        <v>19</v>
      </c>
      <c r="B33" s="5" t="s">
        <v>20</v>
      </c>
      <c r="C33" s="5" t="s">
        <v>84</v>
      </c>
      <c r="D33" s="5" t="s">
        <v>114</v>
      </c>
      <c r="E33" s="5" t="s">
        <v>23</v>
      </c>
      <c r="F33" s="5" t="s">
        <v>50</v>
      </c>
      <c r="G33" s="6" t="s">
        <v>25</v>
      </c>
      <c r="H33" s="5" t="s">
        <v>26</v>
      </c>
      <c r="I33" s="5" t="s">
        <v>74</v>
      </c>
      <c r="J33" s="6" t="s">
        <v>75</v>
      </c>
      <c r="K33" s="5" t="s">
        <v>29</v>
      </c>
      <c r="L33" s="7">
        <v>-49.79</v>
      </c>
      <c r="M33" s="5" t="s">
        <v>106</v>
      </c>
      <c r="N33" s="5" t="s">
        <v>29</v>
      </c>
      <c r="O33" s="5" t="s">
        <v>107</v>
      </c>
      <c r="P33" s="5" t="s">
        <v>91</v>
      </c>
      <c r="Q33" s="8">
        <v>43404</v>
      </c>
      <c r="R33" s="8">
        <v>43411</v>
      </c>
      <c r="S33" s="5" t="s">
        <v>33</v>
      </c>
      <c r="T33" t="str">
        <f>VLOOKUP(H33,'Segment 3 Descriptions'!A:B,2,FALSE)</f>
        <v>Salaries</v>
      </c>
    </row>
    <row r="34" spans="1:20" x14ac:dyDescent="0.25">
      <c r="A34" s="5" t="s">
        <v>19</v>
      </c>
      <c r="B34" s="5" t="s">
        <v>20</v>
      </c>
      <c r="C34" s="5" t="s">
        <v>84</v>
      </c>
      <c r="D34" s="5" t="s">
        <v>65</v>
      </c>
      <c r="E34" s="5" t="s">
        <v>23</v>
      </c>
      <c r="F34" s="5" t="s">
        <v>50</v>
      </c>
      <c r="G34" s="6" t="s">
        <v>25</v>
      </c>
      <c r="H34" s="5" t="s">
        <v>26</v>
      </c>
      <c r="I34" s="5" t="s">
        <v>55</v>
      </c>
      <c r="J34" s="6" t="s">
        <v>56</v>
      </c>
      <c r="K34" s="5" t="s">
        <v>29</v>
      </c>
      <c r="L34" s="7">
        <v>-49.79</v>
      </c>
      <c r="M34" s="5" t="s">
        <v>106</v>
      </c>
      <c r="N34" s="5" t="s">
        <v>29</v>
      </c>
      <c r="O34" s="5" t="s">
        <v>107</v>
      </c>
      <c r="P34" s="5" t="s">
        <v>91</v>
      </c>
      <c r="Q34" s="8">
        <v>43404</v>
      </c>
      <c r="R34" s="8">
        <v>43411</v>
      </c>
      <c r="S34" s="5" t="s">
        <v>33</v>
      </c>
      <c r="T34" t="str">
        <f>VLOOKUP(H34,'Segment 3 Descriptions'!A:B,2,FALSE)</f>
        <v>Salaries</v>
      </c>
    </row>
    <row r="35" spans="1:20" x14ac:dyDescent="0.25">
      <c r="A35" s="5" t="s">
        <v>19</v>
      </c>
      <c r="B35" s="5" t="s">
        <v>20</v>
      </c>
      <c r="C35" s="5" t="s">
        <v>84</v>
      </c>
      <c r="D35" s="5" t="s">
        <v>62</v>
      </c>
      <c r="E35" s="5" t="s">
        <v>23</v>
      </c>
      <c r="F35" s="5" t="s">
        <v>50</v>
      </c>
      <c r="G35" s="6" t="s">
        <v>25</v>
      </c>
      <c r="H35" s="5" t="s">
        <v>26</v>
      </c>
      <c r="I35" s="5" t="s">
        <v>63</v>
      </c>
      <c r="J35" s="6" t="s">
        <v>64</v>
      </c>
      <c r="K35" s="5" t="s">
        <v>29</v>
      </c>
      <c r="L35" s="7">
        <v>-1388</v>
      </c>
      <c r="M35" s="5" t="s">
        <v>106</v>
      </c>
      <c r="N35" s="5" t="s">
        <v>29</v>
      </c>
      <c r="O35" s="5" t="s">
        <v>107</v>
      </c>
      <c r="P35" s="5" t="s">
        <v>91</v>
      </c>
      <c r="Q35" s="8">
        <v>43404</v>
      </c>
      <c r="R35" s="8">
        <v>43411</v>
      </c>
      <c r="S35" s="5" t="s">
        <v>33</v>
      </c>
      <c r="T35" t="str">
        <f>VLOOKUP(H35,'Segment 3 Descriptions'!A:B,2,FALSE)</f>
        <v>Salaries</v>
      </c>
    </row>
    <row r="36" spans="1:20" x14ac:dyDescent="0.25">
      <c r="A36" s="5" t="s">
        <v>19</v>
      </c>
      <c r="B36" s="5" t="s">
        <v>20</v>
      </c>
      <c r="C36" s="5" t="s">
        <v>84</v>
      </c>
      <c r="D36" s="5" t="s">
        <v>115</v>
      </c>
      <c r="E36" s="5" t="s">
        <v>23</v>
      </c>
      <c r="F36" s="5" t="s">
        <v>50</v>
      </c>
      <c r="G36" s="6" t="s">
        <v>25</v>
      </c>
      <c r="H36" s="5" t="s">
        <v>45</v>
      </c>
      <c r="I36" s="5" t="s">
        <v>63</v>
      </c>
      <c r="J36" s="6" t="s">
        <v>64</v>
      </c>
      <c r="K36" s="5" t="s">
        <v>29</v>
      </c>
      <c r="L36" s="7">
        <v>-26.34</v>
      </c>
      <c r="M36" s="5" t="s">
        <v>116</v>
      </c>
      <c r="N36" s="5" t="s">
        <v>29</v>
      </c>
      <c r="O36" s="5" t="s">
        <v>117</v>
      </c>
      <c r="P36" s="5" t="s">
        <v>91</v>
      </c>
      <c r="Q36" s="8">
        <v>43404</v>
      </c>
      <c r="R36" s="8">
        <v>43411</v>
      </c>
      <c r="S36" s="5" t="s">
        <v>33</v>
      </c>
      <c r="T36" t="str">
        <f>VLOOKUP(H36,'Segment 3 Descriptions'!A:B,2,FALSE)</f>
        <v>Overtime/Comp Time/On Call</v>
      </c>
    </row>
    <row r="37" spans="1:20" x14ac:dyDescent="0.25">
      <c r="A37" s="5" t="s">
        <v>19</v>
      </c>
      <c r="B37" s="5" t="s">
        <v>20</v>
      </c>
      <c r="C37" s="5" t="s">
        <v>84</v>
      </c>
      <c r="D37" s="5" t="s">
        <v>118</v>
      </c>
      <c r="E37" s="5" t="s">
        <v>23</v>
      </c>
      <c r="F37" s="5" t="s">
        <v>50</v>
      </c>
      <c r="G37" s="6" t="s">
        <v>25</v>
      </c>
      <c r="H37" s="5" t="s">
        <v>45</v>
      </c>
      <c r="I37" s="5" t="s">
        <v>55</v>
      </c>
      <c r="J37" s="6" t="s">
        <v>56</v>
      </c>
      <c r="K37" s="5" t="s">
        <v>29</v>
      </c>
      <c r="L37" s="7">
        <v>-0.94</v>
      </c>
      <c r="M37" s="5" t="s">
        <v>116</v>
      </c>
      <c r="N37" s="5" t="s">
        <v>29</v>
      </c>
      <c r="O37" s="5" t="s">
        <v>117</v>
      </c>
      <c r="P37" s="5" t="s">
        <v>91</v>
      </c>
      <c r="Q37" s="8">
        <v>43404</v>
      </c>
      <c r="R37" s="8">
        <v>43411</v>
      </c>
      <c r="S37" s="5" t="s">
        <v>33</v>
      </c>
      <c r="T37" t="str">
        <f>VLOOKUP(H37,'Segment 3 Descriptions'!A:B,2,FALSE)</f>
        <v>Overtime/Comp Time/On Call</v>
      </c>
    </row>
    <row r="38" spans="1:20" x14ac:dyDescent="0.25">
      <c r="A38" s="5" t="s">
        <v>19</v>
      </c>
      <c r="B38" s="5" t="s">
        <v>20</v>
      </c>
      <c r="C38" s="5" t="s">
        <v>84</v>
      </c>
      <c r="D38" s="5" t="s">
        <v>119</v>
      </c>
      <c r="E38" s="5" t="s">
        <v>23</v>
      </c>
      <c r="F38" s="5" t="s">
        <v>50</v>
      </c>
      <c r="G38" s="6" t="s">
        <v>25</v>
      </c>
      <c r="H38" s="5" t="s">
        <v>45</v>
      </c>
      <c r="I38" s="5" t="s">
        <v>74</v>
      </c>
      <c r="J38" s="6" t="s">
        <v>75</v>
      </c>
      <c r="K38" s="5" t="s">
        <v>29</v>
      </c>
      <c r="L38" s="7">
        <v>-0.94</v>
      </c>
      <c r="M38" s="5" t="s">
        <v>116</v>
      </c>
      <c r="N38" s="5" t="s">
        <v>29</v>
      </c>
      <c r="O38" s="5" t="s">
        <v>117</v>
      </c>
      <c r="P38" s="5" t="s">
        <v>91</v>
      </c>
      <c r="Q38" s="8">
        <v>43404</v>
      </c>
      <c r="R38" s="8">
        <v>43411</v>
      </c>
      <c r="S38" s="5" t="s">
        <v>33</v>
      </c>
      <c r="T38" t="str">
        <f>VLOOKUP(H38,'Segment 3 Descriptions'!A:B,2,FALSE)</f>
        <v>Overtime/Comp Time/On Call</v>
      </c>
    </row>
    <row r="39" spans="1:20" x14ac:dyDescent="0.25">
      <c r="A39" s="5" t="s">
        <v>19</v>
      </c>
      <c r="B39" s="5" t="s">
        <v>20</v>
      </c>
      <c r="C39" s="5" t="s">
        <v>84</v>
      </c>
      <c r="D39" s="5" t="s">
        <v>120</v>
      </c>
      <c r="E39" s="5" t="s">
        <v>23</v>
      </c>
      <c r="F39" s="5" t="s">
        <v>50</v>
      </c>
      <c r="G39" s="6" t="s">
        <v>25</v>
      </c>
      <c r="H39" s="5" t="s">
        <v>45</v>
      </c>
      <c r="I39" s="5" t="s">
        <v>61</v>
      </c>
      <c r="J39" s="6" t="s">
        <v>47</v>
      </c>
      <c r="K39" s="5" t="s">
        <v>29</v>
      </c>
      <c r="L39" s="7">
        <v>-0.94</v>
      </c>
      <c r="M39" s="5" t="s">
        <v>116</v>
      </c>
      <c r="N39" s="5" t="s">
        <v>29</v>
      </c>
      <c r="O39" s="5" t="s">
        <v>117</v>
      </c>
      <c r="P39" s="5" t="s">
        <v>91</v>
      </c>
      <c r="Q39" s="8">
        <v>43404</v>
      </c>
      <c r="R39" s="8">
        <v>43411</v>
      </c>
      <c r="S39" s="5" t="s">
        <v>33</v>
      </c>
      <c r="T39" t="str">
        <f>VLOOKUP(H39,'Segment 3 Descriptions'!A:B,2,FALSE)</f>
        <v>Overtime/Comp Time/On Call</v>
      </c>
    </row>
    <row r="40" spans="1:20" x14ac:dyDescent="0.25">
      <c r="A40" s="5" t="s">
        <v>19</v>
      </c>
      <c r="B40" s="5" t="s">
        <v>20</v>
      </c>
      <c r="C40" s="5" t="s">
        <v>84</v>
      </c>
      <c r="D40" s="5" t="s">
        <v>121</v>
      </c>
      <c r="E40" s="5" t="s">
        <v>23</v>
      </c>
      <c r="F40" s="5" t="s">
        <v>50</v>
      </c>
      <c r="G40" s="6" t="s">
        <v>25</v>
      </c>
      <c r="H40" s="5" t="s">
        <v>45</v>
      </c>
      <c r="I40" s="5" t="s">
        <v>112</v>
      </c>
      <c r="J40" s="6" t="s">
        <v>56</v>
      </c>
      <c r="K40" s="5" t="s">
        <v>29</v>
      </c>
      <c r="L40" s="7">
        <v>-13.23</v>
      </c>
      <c r="M40" s="5" t="s">
        <v>116</v>
      </c>
      <c r="N40" s="5" t="s">
        <v>29</v>
      </c>
      <c r="O40" s="5" t="s">
        <v>117</v>
      </c>
      <c r="P40" s="5" t="s">
        <v>91</v>
      </c>
      <c r="Q40" s="8">
        <v>43404</v>
      </c>
      <c r="R40" s="8">
        <v>43411</v>
      </c>
      <c r="S40" s="5" t="s">
        <v>33</v>
      </c>
      <c r="T40" t="str">
        <f>VLOOKUP(H40,'Segment 3 Descriptions'!A:B,2,FALSE)</f>
        <v>Overtime/Comp Time/On Call</v>
      </c>
    </row>
    <row r="41" spans="1:20" x14ac:dyDescent="0.25">
      <c r="A41" s="5" t="s">
        <v>19</v>
      </c>
      <c r="B41" s="5" t="s">
        <v>20</v>
      </c>
      <c r="C41" s="5" t="s">
        <v>84</v>
      </c>
      <c r="D41" s="5" t="s">
        <v>122</v>
      </c>
      <c r="E41" s="5" t="s">
        <v>23</v>
      </c>
      <c r="F41" s="5" t="s">
        <v>50</v>
      </c>
      <c r="G41" s="6" t="s">
        <v>25</v>
      </c>
      <c r="H41" s="5" t="s">
        <v>45</v>
      </c>
      <c r="I41" s="5" t="s">
        <v>109</v>
      </c>
      <c r="J41" s="6" t="s">
        <v>110</v>
      </c>
      <c r="K41" s="5" t="s">
        <v>29</v>
      </c>
      <c r="L41" s="7">
        <v>-4.96</v>
      </c>
      <c r="M41" s="5" t="s">
        <v>116</v>
      </c>
      <c r="N41" s="5" t="s">
        <v>29</v>
      </c>
      <c r="O41" s="5" t="s">
        <v>117</v>
      </c>
      <c r="P41" s="5" t="s">
        <v>91</v>
      </c>
      <c r="Q41" s="8">
        <v>43404</v>
      </c>
      <c r="R41" s="8">
        <v>43411</v>
      </c>
      <c r="S41" s="5" t="s">
        <v>33</v>
      </c>
      <c r="T41" t="str">
        <f>VLOOKUP(H41,'Segment 3 Descriptions'!A:B,2,FALSE)</f>
        <v>Overtime/Comp Time/On Call</v>
      </c>
    </row>
    <row r="42" spans="1:20" x14ac:dyDescent="0.25">
      <c r="A42" s="5" t="s">
        <v>19</v>
      </c>
      <c r="B42" s="5" t="s">
        <v>20</v>
      </c>
      <c r="C42" s="5" t="s">
        <v>84</v>
      </c>
      <c r="D42" s="5" t="s">
        <v>123</v>
      </c>
      <c r="E42" s="5" t="s">
        <v>23</v>
      </c>
      <c r="F42" s="5" t="s">
        <v>50</v>
      </c>
      <c r="G42" s="6" t="s">
        <v>25</v>
      </c>
      <c r="H42" s="5" t="s">
        <v>45</v>
      </c>
      <c r="I42" s="5" t="s">
        <v>27</v>
      </c>
      <c r="J42" s="6" t="s">
        <v>28</v>
      </c>
      <c r="K42" s="5" t="s">
        <v>29</v>
      </c>
      <c r="L42" s="7">
        <v>-2.95</v>
      </c>
      <c r="M42" s="5" t="s">
        <v>116</v>
      </c>
      <c r="N42" s="5" t="s">
        <v>29</v>
      </c>
      <c r="O42" s="5" t="s">
        <v>117</v>
      </c>
      <c r="P42" s="5" t="s">
        <v>91</v>
      </c>
      <c r="Q42" s="8">
        <v>43404</v>
      </c>
      <c r="R42" s="8">
        <v>43411</v>
      </c>
      <c r="S42" s="5" t="s">
        <v>33</v>
      </c>
      <c r="T42" t="str">
        <f>VLOOKUP(H42,'Segment 3 Descriptions'!A:B,2,FALSE)</f>
        <v>Overtime/Comp Time/On Call</v>
      </c>
    </row>
    <row r="43" spans="1:20" x14ac:dyDescent="0.25">
      <c r="A43" s="5" t="s">
        <v>19</v>
      </c>
      <c r="B43" s="5" t="s">
        <v>20</v>
      </c>
      <c r="C43" s="5" t="s">
        <v>84</v>
      </c>
      <c r="D43" s="5" t="s">
        <v>124</v>
      </c>
      <c r="E43" s="5" t="s">
        <v>23</v>
      </c>
      <c r="F43" s="5" t="s">
        <v>50</v>
      </c>
      <c r="G43" s="6" t="s">
        <v>25</v>
      </c>
      <c r="H43" s="5" t="s">
        <v>45</v>
      </c>
      <c r="I43" s="5" t="s">
        <v>46</v>
      </c>
      <c r="J43" s="6" t="s">
        <v>47</v>
      </c>
      <c r="K43" s="5" t="s">
        <v>29</v>
      </c>
      <c r="L43" s="7">
        <v>-3.66</v>
      </c>
      <c r="M43" s="5" t="s">
        <v>116</v>
      </c>
      <c r="N43" s="5" t="s">
        <v>29</v>
      </c>
      <c r="O43" s="5" t="s">
        <v>117</v>
      </c>
      <c r="P43" s="5" t="s">
        <v>91</v>
      </c>
      <c r="Q43" s="8">
        <v>43404</v>
      </c>
      <c r="R43" s="8">
        <v>43411</v>
      </c>
      <c r="S43" s="5" t="s">
        <v>33</v>
      </c>
      <c r="T43" t="str">
        <f>VLOOKUP(H43,'Segment 3 Descriptions'!A:B,2,FALSE)</f>
        <v>Overtime/Comp Time/On Call</v>
      </c>
    </row>
    <row r="44" spans="1:20" x14ac:dyDescent="0.25">
      <c r="A44" s="5" t="s">
        <v>19</v>
      </c>
      <c r="B44" s="5" t="s">
        <v>20</v>
      </c>
      <c r="C44" s="5" t="s">
        <v>76</v>
      </c>
      <c r="D44" s="5" t="s">
        <v>125</v>
      </c>
      <c r="E44" s="5" t="s">
        <v>23</v>
      </c>
      <c r="F44" s="5" t="s">
        <v>78</v>
      </c>
      <c r="G44" s="6" t="s">
        <v>25</v>
      </c>
      <c r="H44" s="5" t="s">
        <v>101</v>
      </c>
      <c r="I44" s="5" t="s">
        <v>102</v>
      </c>
      <c r="J44" s="6" t="s">
        <v>103</v>
      </c>
      <c r="K44" s="5" t="s">
        <v>29</v>
      </c>
      <c r="L44" s="7">
        <v>-0.8</v>
      </c>
      <c r="M44" s="5" t="s">
        <v>126</v>
      </c>
      <c r="N44" s="5" t="s">
        <v>29</v>
      </c>
      <c r="O44" s="5" t="s">
        <v>127</v>
      </c>
      <c r="P44" s="5" t="s">
        <v>83</v>
      </c>
      <c r="Q44" s="8">
        <v>43434</v>
      </c>
      <c r="R44" s="8">
        <v>43440</v>
      </c>
      <c r="S44" s="5" t="s">
        <v>33</v>
      </c>
      <c r="T44" t="str">
        <f>VLOOKUP(H44,'Segment 3 Descriptions'!A:B,2,FALSE)</f>
        <v>Workers Compensation</v>
      </c>
    </row>
    <row r="45" spans="1:20" x14ac:dyDescent="0.25">
      <c r="A45" s="5" t="s">
        <v>19</v>
      </c>
      <c r="B45" s="5" t="s">
        <v>20</v>
      </c>
      <c r="C45" s="5" t="s">
        <v>76</v>
      </c>
      <c r="D45" s="5" t="s">
        <v>128</v>
      </c>
      <c r="E45" s="5" t="s">
        <v>23</v>
      </c>
      <c r="F45" s="5" t="s">
        <v>78</v>
      </c>
      <c r="G45" s="6" t="s">
        <v>25</v>
      </c>
      <c r="H45" s="5" t="s">
        <v>95</v>
      </c>
      <c r="I45" s="5" t="s">
        <v>87</v>
      </c>
      <c r="J45" s="6" t="s">
        <v>88</v>
      </c>
      <c r="K45" s="5" t="s">
        <v>29</v>
      </c>
      <c r="L45" s="7">
        <v>-2.48</v>
      </c>
      <c r="M45" s="5" t="s">
        <v>126</v>
      </c>
      <c r="N45" s="5" t="s">
        <v>29</v>
      </c>
      <c r="O45" s="5" t="s">
        <v>127</v>
      </c>
      <c r="P45" s="5" t="s">
        <v>83</v>
      </c>
      <c r="Q45" s="8">
        <v>43434</v>
      </c>
      <c r="R45" s="8">
        <v>43440</v>
      </c>
      <c r="S45" s="5" t="s">
        <v>33</v>
      </c>
      <c r="T45" t="str">
        <f>VLOOKUP(H45,'Segment 3 Descriptions'!A:B,2,FALSE)</f>
        <v>Other Health-related Benefits</v>
      </c>
    </row>
    <row r="46" spans="1:20" x14ac:dyDescent="0.25">
      <c r="A46" s="5" t="s">
        <v>19</v>
      </c>
      <c r="B46" s="5" t="s">
        <v>20</v>
      </c>
      <c r="C46" s="5" t="s">
        <v>76</v>
      </c>
      <c r="D46" s="5" t="s">
        <v>129</v>
      </c>
      <c r="E46" s="5" t="s">
        <v>23</v>
      </c>
      <c r="F46" s="5" t="s">
        <v>78</v>
      </c>
      <c r="G46" s="6" t="s">
        <v>25</v>
      </c>
      <c r="H46" s="5" t="s">
        <v>99</v>
      </c>
      <c r="I46" s="5" t="s">
        <v>87</v>
      </c>
      <c r="J46" s="6" t="s">
        <v>88</v>
      </c>
      <c r="K46" s="5" t="s">
        <v>29</v>
      </c>
      <c r="L46" s="7">
        <v>-17.440000000000001</v>
      </c>
      <c r="M46" s="5" t="s">
        <v>126</v>
      </c>
      <c r="N46" s="5" t="s">
        <v>29</v>
      </c>
      <c r="O46" s="5" t="s">
        <v>127</v>
      </c>
      <c r="P46" s="5" t="s">
        <v>83</v>
      </c>
      <c r="Q46" s="8">
        <v>43434</v>
      </c>
      <c r="R46" s="8">
        <v>43440</v>
      </c>
      <c r="S46" s="5" t="s">
        <v>33</v>
      </c>
      <c r="T46" t="str">
        <f>VLOOKUP(H46,'Segment 3 Descriptions'!A:B,2,FALSE)</f>
        <v>401K Cash Match</v>
      </c>
    </row>
    <row r="47" spans="1:20" x14ac:dyDescent="0.25">
      <c r="A47" s="5" t="s">
        <v>19</v>
      </c>
      <c r="B47" s="5" t="s">
        <v>20</v>
      </c>
      <c r="C47" s="5" t="s">
        <v>76</v>
      </c>
      <c r="D47" s="5" t="s">
        <v>130</v>
      </c>
      <c r="E47" s="5" t="s">
        <v>23</v>
      </c>
      <c r="F47" s="5" t="s">
        <v>78</v>
      </c>
      <c r="G47" s="6" t="s">
        <v>25</v>
      </c>
      <c r="H47" s="5" t="s">
        <v>105</v>
      </c>
      <c r="I47" s="5" t="s">
        <v>87</v>
      </c>
      <c r="J47" s="6" t="s">
        <v>88</v>
      </c>
      <c r="K47" s="5" t="s">
        <v>29</v>
      </c>
      <c r="L47" s="7">
        <v>-54.64</v>
      </c>
      <c r="M47" s="5" t="s">
        <v>126</v>
      </c>
      <c r="N47" s="5" t="s">
        <v>29</v>
      </c>
      <c r="O47" s="5" t="s">
        <v>127</v>
      </c>
      <c r="P47" s="5" t="s">
        <v>83</v>
      </c>
      <c r="Q47" s="8">
        <v>43434</v>
      </c>
      <c r="R47" s="8">
        <v>43440</v>
      </c>
      <c r="S47" s="5" t="s">
        <v>33</v>
      </c>
      <c r="T47" t="str">
        <f>VLOOKUP(H47,'Segment 3 Descriptions'!A:B,2,FALSE)</f>
        <v>Benefit Claims, Opt Out Cr, P/R W/H</v>
      </c>
    </row>
    <row r="48" spans="1:20" x14ac:dyDescent="0.25">
      <c r="A48" s="5" t="s">
        <v>19</v>
      </c>
      <c r="B48" s="5" t="s">
        <v>20</v>
      </c>
      <c r="C48" s="5" t="s">
        <v>76</v>
      </c>
      <c r="D48" s="5" t="s">
        <v>131</v>
      </c>
      <c r="E48" s="5" t="s">
        <v>23</v>
      </c>
      <c r="F48" s="5" t="s">
        <v>78</v>
      </c>
      <c r="G48" s="6" t="s">
        <v>25</v>
      </c>
      <c r="H48" s="5" t="s">
        <v>86</v>
      </c>
      <c r="I48" s="5" t="s">
        <v>87</v>
      </c>
      <c r="J48" s="6" t="s">
        <v>88</v>
      </c>
      <c r="K48" s="5" t="s">
        <v>29</v>
      </c>
      <c r="L48" s="7">
        <v>11.44</v>
      </c>
      <c r="M48" s="5" t="s">
        <v>126</v>
      </c>
      <c r="N48" s="5" t="s">
        <v>29</v>
      </c>
      <c r="O48" s="5" t="s">
        <v>127</v>
      </c>
      <c r="P48" s="5" t="s">
        <v>83</v>
      </c>
      <c r="Q48" s="8">
        <v>43434</v>
      </c>
      <c r="R48" s="8">
        <v>43440</v>
      </c>
      <c r="S48" s="5" t="s">
        <v>33</v>
      </c>
      <c r="T48" t="str">
        <f>VLOOKUP(H48,'Segment 3 Descriptions'!A:B,2,FALSE)</f>
        <v>Benefit Withholding</v>
      </c>
    </row>
    <row r="49" spans="1:20" x14ac:dyDescent="0.25">
      <c r="A49" s="5" t="s">
        <v>19</v>
      </c>
      <c r="B49" s="5" t="s">
        <v>20</v>
      </c>
      <c r="C49" s="5" t="s">
        <v>76</v>
      </c>
      <c r="D49" s="5" t="s">
        <v>132</v>
      </c>
      <c r="E49" s="5" t="s">
        <v>23</v>
      </c>
      <c r="F49" s="5" t="s">
        <v>78</v>
      </c>
      <c r="G49" s="6" t="s">
        <v>25</v>
      </c>
      <c r="H49" s="5" t="s">
        <v>93</v>
      </c>
      <c r="I49" s="5" t="s">
        <v>87</v>
      </c>
      <c r="J49" s="6" t="s">
        <v>88</v>
      </c>
      <c r="K49" s="5" t="s">
        <v>29</v>
      </c>
      <c r="L49" s="7">
        <v>-8.56</v>
      </c>
      <c r="M49" s="5" t="s">
        <v>126</v>
      </c>
      <c r="N49" s="5" t="s">
        <v>29</v>
      </c>
      <c r="O49" s="5" t="s">
        <v>127</v>
      </c>
      <c r="P49" s="5" t="s">
        <v>83</v>
      </c>
      <c r="Q49" s="8">
        <v>43434</v>
      </c>
      <c r="R49" s="8">
        <v>43440</v>
      </c>
      <c r="S49" s="5" t="s">
        <v>33</v>
      </c>
      <c r="T49" t="str">
        <f>VLOOKUP(H49,'Segment 3 Descriptions'!A:B,2,FALSE)</f>
        <v>Benefit Administrative Fees</v>
      </c>
    </row>
    <row r="50" spans="1:20" x14ac:dyDescent="0.25">
      <c r="A50" s="5" t="s">
        <v>19</v>
      </c>
      <c r="B50" s="5" t="s">
        <v>20</v>
      </c>
      <c r="C50" s="5" t="s">
        <v>76</v>
      </c>
      <c r="D50" s="5" t="s">
        <v>133</v>
      </c>
      <c r="E50" s="5" t="s">
        <v>23</v>
      </c>
      <c r="F50" s="5" t="s">
        <v>78</v>
      </c>
      <c r="G50" s="6" t="s">
        <v>25</v>
      </c>
      <c r="H50" s="5" t="s">
        <v>97</v>
      </c>
      <c r="I50" s="5" t="s">
        <v>87</v>
      </c>
      <c r="J50" s="6" t="s">
        <v>88</v>
      </c>
      <c r="K50" s="5" t="s">
        <v>29</v>
      </c>
      <c r="L50" s="7">
        <v>-8.48</v>
      </c>
      <c r="M50" s="5" t="s">
        <v>126</v>
      </c>
      <c r="N50" s="5" t="s">
        <v>29</v>
      </c>
      <c r="O50" s="5" t="s">
        <v>127</v>
      </c>
      <c r="P50" s="5" t="s">
        <v>83</v>
      </c>
      <c r="Q50" s="8">
        <v>43434</v>
      </c>
      <c r="R50" s="8">
        <v>43440</v>
      </c>
      <c r="S50" s="5" t="s">
        <v>33</v>
      </c>
      <c r="T50" t="str">
        <f>VLOOKUP(H50,'Segment 3 Descriptions'!A:B,2,FALSE)</f>
        <v>401K Stock Match</v>
      </c>
    </row>
    <row r="51" spans="1:20" x14ac:dyDescent="0.25">
      <c r="A51" s="5" t="s">
        <v>19</v>
      </c>
      <c r="B51" s="5" t="s">
        <v>20</v>
      </c>
      <c r="C51" s="5" t="s">
        <v>134</v>
      </c>
      <c r="D51" s="5" t="s">
        <v>131</v>
      </c>
      <c r="E51" s="5" t="s">
        <v>23</v>
      </c>
      <c r="F51" s="5" t="s">
        <v>78</v>
      </c>
      <c r="G51" s="6" t="s">
        <v>25</v>
      </c>
      <c r="H51" s="5" t="s">
        <v>86</v>
      </c>
      <c r="I51" s="5" t="s">
        <v>87</v>
      </c>
      <c r="J51" s="6" t="s">
        <v>88</v>
      </c>
      <c r="K51" s="5" t="s">
        <v>29</v>
      </c>
      <c r="L51" s="7">
        <v>-12.87</v>
      </c>
      <c r="M51" s="5" t="s">
        <v>135</v>
      </c>
      <c r="N51" s="5" t="s">
        <v>29</v>
      </c>
      <c r="O51" s="5" t="s">
        <v>136</v>
      </c>
      <c r="P51" s="5" t="s">
        <v>137</v>
      </c>
      <c r="Q51" s="8">
        <v>43404</v>
      </c>
      <c r="R51" s="8">
        <v>43411</v>
      </c>
      <c r="S51" s="5" t="s">
        <v>33</v>
      </c>
      <c r="T51" t="str">
        <f>VLOOKUP(H51,'Segment 3 Descriptions'!A:B,2,FALSE)</f>
        <v>Benefit Withholding</v>
      </c>
    </row>
    <row r="52" spans="1:20" x14ac:dyDescent="0.25">
      <c r="A52" s="5" t="s">
        <v>19</v>
      </c>
      <c r="B52" s="5" t="s">
        <v>20</v>
      </c>
      <c r="C52" s="5" t="s">
        <v>134</v>
      </c>
      <c r="D52" s="5" t="s">
        <v>132</v>
      </c>
      <c r="E52" s="5" t="s">
        <v>23</v>
      </c>
      <c r="F52" s="5" t="s">
        <v>78</v>
      </c>
      <c r="G52" s="6" t="s">
        <v>25</v>
      </c>
      <c r="H52" s="5" t="s">
        <v>93</v>
      </c>
      <c r="I52" s="5" t="s">
        <v>87</v>
      </c>
      <c r="J52" s="6" t="s">
        <v>88</v>
      </c>
      <c r="K52" s="5" t="s">
        <v>29</v>
      </c>
      <c r="L52" s="7">
        <v>9.66</v>
      </c>
      <c r="M52" s="5" t="s">
        <v>135</v>
      </c>
      <c r="N52" s="5" t="s">
        <v>29</v>
      </c>
      <c r="O52" s="5" t="s">
        <v>136</v>
      </c>
      <c r="P52" s="5" t="s">
        <v>137</v>
      </c>
      <c r="Q52" s="8">
        <v>43404</v>
      </c>
      <c r="R52" s="8">
        <v>43411</v>
      </c>
      <c r="S52" s="5" t="s">
        <v>33</v>
      </c>
      <c r="T52" t="str">
        <f>VLOOKUP(H52,'Segment 3 Descriptions'!A:B,2,FALSE)</f>
        <v>Benefit Administrative Fees</v>
      </c>
    </row>
    <row r="53" spans="1:20" x14ac:dyDescent="0.25">
      <c r="A53" s="5" t="s">
        <v>19</v>
      </c>
      <c r="B53" s="5" t="s">
        <v>20</v>
      </c>
      <c r="C53" s="5" t="s">
        <v>138</v>
      </c>
      <c r="D53" s="5" t="s">
        <v>139</v>
      </c>
      <c r="E53" s="5" t="s">
        <v>23</v>
      </c>
      <c r="F53" s="5" t="s">
        <v>140</v>
      </c>
      <c r="G53" s="6" t="s">
        <v>25</v>
      </c>
      <c r="H53" s="5" t="s">
        <v>141</v>
      </c>
      <c r="I53" s="5" t="s">
        <v>142</v>
      </c>
      <c r="J53" s="6" t="s">
        <v>143</v>
      </c>
      <c r="K53" s="5" t="s">
        <v>29</v>
      </c>
      <c r="L53" s="7">
        <v>0.14000000000000001</v>
      </c>
      <c r="M53" s="5" t="s">
        <v>144</v>
      </c>
      <c r="N53" s="5" t="s">
        <v>29</v>
      </c>
      <c r="O53" s="5" t="s">
        <v>145</v>
      </c>
      <c r="P53" s="5" t="s">
        <v>137</v>
      </c>
      <c r="Q53" s="8">
        <v>43404</v>
      </c>
      <c r="R53" s="8">
        <v>43411</v>
      </c>
      <c r="S53" s="5" t="s">
        <v>33</v>
      </c>
      <c r="T53" t="str">
        <f>VLOOKUP(H53,'Segment 3 Descriptions'!A:B,2,FALSE)</f>
        <v>Water, Sewer, Cleaning, Lawn</v>
      </c>
    </row>
    <row r="54" spans="1:20" x14ac:dyDescent="0.25">
      <c r="A54" s="5" t="s">
        <v>19</v>
      </c>
      <c r="B54" s="5" t="s">
        <v>20</v>
      </c>
      <c r="C54" s="5" t="s">
        <v>138</v>
      </c>
      <c r="D54" s="5" t="s">
        <v>146</v>
      </c>
      <c r="E54" s="5" t="s">
        <v>23</v>
      </c>
      <c r="F54" s="5" t="s">
        <v>140</v>
      </c>
      <c r="G54" s="6" t="s">
        <v>25</v>
      </c>
      <c r="H54" s="5" t="s">
        <v>141</v>
      </c>
      <c r="I54" s="5" t="s">
        <v>46</v>
      </c>
      <c r="J54" s="6" t="s">
        <v>47</v>
      </c>
      <c r="K54" s="5" t="s">
        <v>29</v>
      </c>
      <c r="L54" s="7">
        <v>0.27</v>
      </c>
      <c r="M54" s="5" t="s">
        <v>144</v>
      </c>
      <c r="N54" s="5" t="s">
        <v>29</v>
      </c>
      <c r="O54" s="5" t="s">
        <v>145</v>
      </c>
      <c r="P54" s="5" t="s">
        <v>137</v>
      </c>
      <c r="Q54" s="8">
        <v>43404</v>
      </c>
      <c r="R54" s="8">
        <v>43411</v>
      </c>
      <c r="S54" s="5" t="s">
        <v>33</v>
      </c>
      <c r="T54" t="str">
        <f>VLOOKUP(H54,'Segment 3 Descriptions'!A:B,2,FALSE)</f>
        <v>Water, Sewer, Cleaning, Lawn</v>
      </c>
    </row>
    <row r="55" spans="1:20" x14ac:dyDescent="0.25">
      <c r="A55" s="5" t="s">
        <v>19</v>
      </c>
      <c r="B55" s="5" t="s">
        <v>20</v>
      </c>
      <c r="C55" s="5" t="s">
        <v>138</v>
      </c>
      <c r="D55" s="5" t="s">
        <v>147</v>
      </c>
      <c r="E55" s="5" t="s">
        <v>23</v>
      </c>
      <c r="F55" s="5" t="s">
        <v>140</v>
      </c>
      <c r="G55" s="6" t="s">
        <v>25</v>
      </c>
      <c r="H55" s="5" t="s">
        <v>141</v>
      </c>
      <c r="I55" s="5" t="s">
        <v>148</v>
      </c>
      <c r="J55" s="6" t="s">
        <v>149</v>
      </c>
      <c r="K55" s="5" t="s">
        <v>29</v>
      </c>
      <c r="L55" s="7">
        <v>0.09</v>
      </c>
      <c r="M55" s="5" t="s">
        <v>144</v>
      </c>
      <c r="N55" s="5" t="s">
        <v>29</v>
      </c>
      <c r="O55" s="5" t="s">
        <v>145</v>
      </c>
      <c r="P55" s="5" t="s">
        <v>137</v>
      </c>
      <c r="Q55" s="8">
        <v>43404</v>
      </c>
      <c r="R55" s="8">
        <v>43411</v>
      </c>
      <c r="S55" s="5" t="s">
        <v>33</v>
      </c>
      <c r="T55" t="str">
        <f>VLOOKUP(H55,'Segment 3 Descriptions'!A:B,2,FALSE)</f>
        <v>Water, Sewer, Cleaning, Lawn</v>
      </c>
    </row>
    <row r="56" spans="1:20" x14ac:dyDescent="0.25">
      <c r="A56" s="5" t="s">
        <v>19</v>
      </c>
      <c r="B56" s="5" t="s">
        <v>20</v>
      </c>
      <c r="C56" s="5" t="s">
        <v>138</v>
      </c>
      <c r="D56" s="5" t="s">
        <v>150</v>
      </c>
      <c r="E56" s="5" t="s">
        <v>23</v>
      </c>
      <c r="F56" s="5" t="s">
        <v>140</v>
      </c>
      <c r="G56" s="6" t="s">
        <v>25</v>
      </c>
      <c r="H56" s="5" t="s">
        <v>151</v>
      </c>
      <c r="I56" s="5" t="s">
        <v>148</v>
      </c>
      <c r="J56" s="6" t="s">
        <v>149</v>
      </c>
      <c r="K56" s="5" t="s">
        <v>29</v>
      </c>
      <c r="L56" s="7">
        <v>0.5</v>
      </c>
      <c r="M56" s="5" t="s">
        <v>144</v>
      </c>
      <c r="N56" s="5" t="s">
        <v>29</v>
      </c>
      <c r="O56" s="5" t="s">
        <v>145</v>
      </c>
      <c r="P56" s="5" t="s">
        <v>137</v>
      </c>
      <c r="Q56" s="8">
        <v>43404</v>
      </c>
      <c r="R56" s="8">
        <v>43411</v>
      </c>
      <c r="S56" s="5" t="s">
        <v>33</v>
      </c>
      <c r="T56" t="str">
        <f>VLOOKUP(H56,'Segment 3 Descriptions'!A:B,2,FALSE)</f>
        <v>Other Facilities Costs</v>
      </c>
    </row>
    <row r="57" spans="1:20" x14ac:dyDescent="0.25">
      <c r="A57" s="5" t="s">
        <v>19</v>
      </c>
      <c r="B57" s="5" t="s">
        <v>20</v>
      </c>
      <c r="C57" s="5" t="s">
        <v>138</v>
      </c>
      <c r="D57" s="5" t="s">
        <v>152</v>
      </c>
      <c r="E57" s="5" t="s">
        <v>23</v>
      </c>
      <c r="F57" s="5" t="s">
        <v>140</v>
      </c>
      <c r="G57" s="6" t="s">
        <v>25</v>
      </c>
      <c r="H57" s="5" t="s">
        <v>151</v>
      </c>
      <c r="I57" s="5" t="s">
        <v>46</v>
      </c>
      <c r="J57" s="6" t="s">
        <v>47</v>
      </c>
      <c r="K57" s="5" t="s">
        <v>29</v>
      </c>
      <c r="L57" s="7">
        <v>1.53</v>
      </c>
      <c r="M57" s="5" t="s">
        <v>144</v>
      </c>
      <c r="N57" s="5" t="s">
        <v>29</v>
      </c>
      <c r="O57" s="5" t="s">
        <v>145</v>
      </c>
      <c r="P57" s="5" t="s">
        <v>137</v>
      </c>
      <c r="Q57" s="8">
        <v>43404</v>
      </c>
      <c r="R57" s="8">
        <v>43411</v>
      </c>
      <c r="S57" s="5" t="s">
        <v>33</v>
      </c>
      <c r="T57" t="str">
        <f>VLOOKUP(H57,'Segment 3 Descriptions'!A:B,2,FALSE)</f>
        <v>Other Facilities Costs</v>
      </c>
    </row>
    <row r="58" spans="1:20" x14ac:dyDescent="0.25">
      <c r="A58" s="5" t="s">
        <v>19</v>
      </c>
      <c r="B58" s="5" t="s">
        <v>20</v>
      </c>
      <c r="C58" s="5" t="s">
        <v>138</v>
      </c>
      <c r="D58" s="5" t="s">
        <v>153</v>
      </c>
      <c r="E58" s="5" t="s">
        <v>23</v>
      </c>
      <c r="F58" s="5" t="s">
        <v>140</v>
      </c>
      <c r="G58" s="6" t="s">
        <v>25</v>
      </c>
      <c r="H58" s="5" t="s">
        <v>151</v>
      </c>
      <c r="I58" s="5" t="s">
        <v>142</v>
      </c>
      <c r="J58" s="6" t="s">
        <v>143</v>
      </c>
      <c r="K58" s="5" t="s">
        <v>29</v>
      </c>
      <c r="L58" s="7">
        <v>0.78</v>
      </c>
      <c r="M58" s="5" t="s">
        <v>144</v>
      </c>
      <c r="N58" s="5" t="s">
        <v>29</v>
      </c>
      <c r="O58" s="5" t="s">
        <v>145</v>
      </c>
      <c r="P58" s="5" t="s">
        <v>137</v>
      </c>
      <c r="Q58" s="8">
        <v>43404</v>
      </c>
      <c r="R58" s="8">
        <v>43411</v>
      </c>
      <c r="S58" s="5" t="s">
        <v>33</v>
      </c>
      <c r="T58" t="str">
        <f>VLOOKUP(H58,'Segment 3 Descriptions'!A:B,2,FALSE)</f>
        <v>Other Facilities Costs</v>
      </c>
    </row>
    <row r="59" spans="1:20" x14ac:dyDescent="0.25">
      <c r="A59" s="5" t="s">
        <v>19</v>
      </c>
      <c r="B59" s="5" t="s">
        <v>20</v>
      </c>
      <c r="C59" s="5" t="s">
        <v>138</v>
      </c>
      <c r="D59" s="5" t="s">
        <v>154</v>
      </c>
      <c r="E59" s="5" t="s">
        <v>23</v>
      </c>
      <c r="F59" s="5" t="s">
        <v>155</v>
      </c>
      <c r="G59" s="6" t="s">
        <v>25</v>
      </c>
      <c r="H59" s="5" t="s">
        <v>156</v>
      </c>
      <c r="I59" s="5" t="s">
        <v>142</v>
      </c>
      <c r="J59" s="6" t="s">
        <v>143</v>
      </c>
      <c r="K59" s="5" t="s">
        <v>29</v>
      </c>
      <c r="L59" s="7">
        <v>0.85</v>
      </c>
      <c r="M59" s="5" t="s">
        <v>144</v>
      </c>
      <c r="N59" s="5" t="s">
        <v>29</v>
      </c>
      <c r="O59" s="5" t="s">
        <v>145</v>
      </c>
      <c r="P59" s="5" t="s">
        <v>137</v>
      </c>
      <c r="Q59" s="8">
        <v>43404</v>
      </c>
      <c r="R59" s="8">
        <v>43411</v>
      </c>
      <c r="S59" s="5" t="s">
        <v>33</v>
      </c>
      <c r="T59" t="str">
        <f>VLOOKUP(H59,'Segment 3 Descriptions'!A:B,2,FALSE)</f>
        <v>Supplies &amp; Misc Dept Expenses</v>
      </c>
    </row>
    <row r="60" spans="1:20" x14ac:dyDescent="0.25">
      <c r="A60" s="5" t="s">
        <v>19</v>
      </c>
      <c r="B60" s="5" t="s">
        <v>20</v>
      </c>
      <c r="C60" s="5" t="s">
        <v>138</v>
      </c>
      <c r="D60" s="5" t="s">
        <v>157</v>
      </c>
      <c r="E60" s="5" t="s">
        <v>23</v>
      </c>
      <c r="F60" s="5" t="s">
        <v>155</v>
      </c>
      <c r="G60" s="6" t="s">
        <v>25</v>
      </c>
      <c r="H60" s="5" t="s">
        <v>156</v>
      </c>
      <c r="I60" s="5" t="s">
        <v>46</v>
      </c>
      <c r="J60" s="6" t="s">
        <v>47</v>
      </c>
      <c r="K60" s="5" t="s">
        <v>29</v>
      </c>
      <c r="L60" s="7">
        <v>1.67</v>
      </c>
      <c r="M60" s="5" t="s">
        <v>144</v>
      </c>
      <c r="N60" s="5" t="s">
        <v>29</v>
      </c>
      <c r="O60" s="5" t="s">
        <v>145</v>
      </c>
      <c r="P60" s="5" t="s">
        <v>137</v>
      </c>
      <c r="Q60" s="8">
        <v>43404</v>
      </c>
      <c r="R60" s="8">
        <v>43411</v>
      </c>
      <c r="S60" s="5" t="s">
        <v>33</v>
      </c>
      <c r="T60" t="str">
        <f>VLOOKUP(H60,'Segment 3 Descriptions'!A:B,2,FALSE)</f>
        <v>Supplies &amp; Misc Dept Expenses</v>
      </c>
    </row>
    <row r="61" spans="1:20" x14ac:dyDescent="0.25">
      <c r="A61" s="5" t="s">
        <v>19</v>
      </c>
      <c r="B61" s="5" t="s">
        <v>20</v>
      </c>
      <c r="C61" s="5" t="s">
        <v>138</v>
      </c>
      <c r="D61" s="5" t="s">
        <v>158</v>
      </c>
      <c r="E61" s="5" t="s">
        <v>23</v>
      </c>
      <c r="F61" s="5" t="s">
        <v>155</v>
      </c>
      <c r="G61" s="6" t="s">
        <v>25</v>
      </c>
      <c r="H61" s="5" t="s">
        <v>159</v>
      </c>
      <c r="I61" s="5" t="s">
        <v>142</v>
      </c>
      <c r="J61" s="6" t="s">
        <v>143</v>
      </c>
      <c r="K61" s="5" t="s">
        <v>29</v>
      </c>
      <c r="L61" s="7">
        <v>1.73</v>
      </c>
      <c r="M61" s="5" t="s">
        <v>144</v>
      </c>
      <c r="N61" s="5" t="s">
        <v>29</v>
      </c>
      <c r="O61" s="5" t="s">
        <v>145</v>
      </c>
      <c r="P61" s="5" t="s">
        <v>137</v>
      </c>
      <c r="Q61" s="8">
        <v>43404</v>
      </c>
      <c r="R61" s="8">
        <v>43411</v>
      </c>
      <c r="S61" s="5" t="s">
        <v>33</v>
      </c>
      <c r="T61" t="str">
        <f>VLOOKUP(H61,'Segment 3 Descriptions'!A:B,2,FALSE)</f>
        <v>Vehicle Fuel</v>
      </c>
    </row>
    <row r="62" spans="1:20" x14ac:dyDescent="0.25">
      <c r="A62" s="5" t="s">
        <v>19</v>
      </c>
      <c r="B62" s="5" t="s">
        <v>20</v>
      </c>
      <c r="C62" s="5" t="s">
        <v>138</v>
      </c>
      <c r="D62" s="5" t="s">
        <v>160</v>
      </c>
      <c r="E62" s="5" t="s">
        <v>23</v>
      </c>
      <c r="F62" s="5" t="s">
        <v>155</v>
      </c>
      <c r="G62" s="6" t="s">
        <v>25</v>
      </c>
      <c r="H62" s="5" t="s">
        <v>159</v>
      </c>
      <c r="I62" s="5" t="s">
        <v>46</v>
      </c>
      <c r="J62" s="6" t="s">
        <v>47</v>
      </c>
      <c r="K62" s="5" t="s">
        <v>29</v>
      </c>
      <c r="L62" s="7">
        <v>3.42</v>
      </c>
      <c r="M62" s="5" t="s">
        <v>144</v>
      </c>
      <c r="N62" s="5" t="s">
        <v>29</v>
      </c>
      <c r="O62" s="5" t="s">
        <v>145</v>
      </c>
      <c r="P62" s="5" t="s">
        <v>137</v>
      </c>
      <c r="Q62" s="8">
        <v>43404</v>
      </c>
      <c r="R62" s="8">
        <v>43411</v>
      </c>
      <c r="S62" s="5" t="s">
        <v>33</v>
      </c>
      <c r="T62" t="str">
        <f>VLOOKUP(H62,'Segment 3 Descriptions'!A:B,2,FALSE)</f>
        <v>Vehicle Fuel</v>
      </c>
    </row>
    <row r="63" spans="1:20" x14ac:dyDescent="0.25">
      <c r="A63" s="5" t="s">
        <v>19</v>
      </c>
      <c r="B63" s="5" t="s">
        <v>20</v>
      </c>
      <c r="C63" s="5" t="s">
        <v>134</v>
      </c>
      <c r="D63" s="5" t="s">
        <v>161</v>
      </c>
      <c r="E63" s="5" t="s">
        <v>23</v>
      </c>
      <c r="F63" s="5" t="s">
        <v>140</v>
      </c>
      <c r="G63" s="6" t="s">
        <v>25</v>
      </c>
      <c r="H63" s="5" t="s">
        <v>86</v>
      </c>
      <c r="I63" s="5" t="s">
        <v>87</v>
      </c>
      <c r="J63" s="6" t="s">
        <v>88</v>
      </c>
      <c r="K63" s="5" t="s">
        <v>29</v>
      </c>
      <c r="L63" s="7">
        <v>-11.03</v>
      </c>
      <c r="M63" s="5" t="s">
        <v>135</v>
      </c>
      <c r="N63" s="5" t="s">
        <v>29</v>
      </c>
      <c r="O63" s="5" t="s">
        <v>136</v>
      </c>
      <c r="P63" s="5" t="s">
        <v>137</v>
      </c>
      <c r="Q63" s="8">
        <v>43404</v>
      </c>
      <c r="R63" s="8">
        <v>43411</v>
      </c>
      <c r="S63" s="5" t="s">
        <v>33</v>
      </c>
      <c r="T63" t="str">
        <f>VLOOKUP(H63,'Segment 3 Descriptions'!A:B,2,FALSE)</f>
        <v>Benefit Withholding</v>
      </c>
    </row>
    <row r="64" spans="1:20" x14ac:dyDescent="0.25">
      <c r="A64" s="5" t="s">
        <v>19</v>
      </c>
      <c r="B64" s="5" t="s">
        <v>20</v>
      </c>
      <c r="C64" s="5" t="s">
        <v>134</v>
      </c>
      <c r="D64" s="5" t="s">
        <v>129</v>
      </c>
      <c r="E64" s="5" t="s">
        <v>23</v>
      </c>
      <c r="F64" s="5" t="s">
        <v>78</v>
      </c>
      <c r="G64" s="6" t="s">
        <v>25</v>
      </c>
      <c r="H64" s="5" t="s">
        <v>99</v>
      </c>
      <c r="I64" s="5" t="s">
        <v>87</v>
      </c>
      <c r="J64" s="6" t="s">
        <v>88</v>
      </c>
      <c r="K64" s="5" t="s">
        <v>29</v>
      </c>
      <c r="L64" s="7">
        <v>19.13</v>
      </c>
      <c r="M64" s="5" t="s">
        <v>135</v>
      </c>
      <c r="N64" s="5" t="s">
        <v>29</v>
      </c>
      <c r="O64" s="5" t="s">
        <v>136</v>
      </c>
      <c r="P64" s="5" t="s">
        <v>137</v>
      </c>
      <c r="Q64" s="8">
        <v>43404</v>
      </c>
      <c r="R64" s="8">
        <v>43411</v>
      </c>
      <c r="S64" s="5" t="s">
        <v>33</v>
      </c>
      <c r="T64" t="str">
        <f>VLOOKUP(H64,'Segment 3 Descriptions'!A:B,2,FALSE)</f>
        <v>401K Cash Match</v>
      </c>
    </row>
    <row r="65" spans="1:20" x14ac:dyDescent="0.25">
      <c r="A65" s="5" t="s">
        <v>19</v>
      </c>
      <c r="B65" s="5" t="s">
        <v>20</v>
      </c>
      <c r="C65" s="5" t="s">
        <v>134</v>
      </c>
      <c r="D65" s="5" t="s">
        <v>162</v>
      </c>
      <c r="E65" s="5" t="s">
        <v>23</v>
      </c>
      <c r="F65" s="5" t="s">
        <v>155</v>
      </c>
      <c r="G65" s="6" t="s">
        <v>25</v>
      </c>
      <c r="H65" s="5" t="s">
        <v>86</v>
      </c>
      <c r="I65" s="5" t="s">
        <v>87</v>
      </c>
      <c r="J65" s="6" t="s">
        <v>88</v>
      </c>
      <c r="K65" s="5" t="s">
        <v>29</v>
      </c>
      <c r="L65" s="7">
        <v>-11.49</v>
      </c>
      <c r="M65" s="5" t="s">
        <v>135</v>
      </c>
      <c r="N65" s="5" t="s">
        <v>29</v>
      </c>
      <c r="O65" s="5" t="s">
        <v>136</v>
      </c>
      <c r="P65" s="5" t="s">
        <v>137</v>
      </c>
      <c r="Q65" s="8">
        <v>43404</v>
      </c>
      <c r="R65" s="8">
        <v>43411</v>
      </c>
      <c r="S65" s="5" t="s">
        <v>33</v>
      </c>
      <c r="T65" t="str">
        <f>VLOOKUP(H65,'Segment 3 Descriptions'!A:B,2,FALSE)</f>
        <v>Benefit Withholding</v>
      </c>
    </row>
    <row r="66" spans="1:20" x14ac:dyDescent="0.25">
      <c r="A66" s="5" t="s">
        <v>19</v>
      </c>
      <c r="B66" s="5" t="s">
        <v>20</v>
      </c>
      <c r="C66" s="5" t="s">
        <v>134</v>
      </c>
      <c r="D66" s="5" t="s">
        <v>163</v>
      </c>
      <c r="E66" s="5" t="s">
        <v>23</v>
      </c>
      <c r="F66" s="5" t="s">
        <v>155</v>
      </c>
      <c r="G66" s="6" t="s">
        <v>25</v>
      </c>
      <c r="H66" s="5" t="s">
        <v>95</v>
      </c>
      <c r="I66" s="5" t="s">
        <v>87</v>
      </c>
      <c r="J66" s="6" t="s">
        <v>88</v>
      </c>
      <c r="K66" s="5" t="s">
        <v>29</v>
      </c>
      <c r="L66" s="7">
        <v>0.98</v>
      </c>
      <c r="M66" s="5" t="s">
        <v>135</v>
      </c>
      <c r="N66" s="5" t="s">
        <v>29</v>
      </c>
      <c r="O66" s="5" t="s">
        <v>136</v>
      </c>
      <c r="P66" s="5" t="s">
        <v>137</v>
      </c>
      <c r="Q66" s="8">
        <v>43404</v>
      </c>
      <c r="R66" s="8">
        <v>43411</v>
      </c>
      <c r="S66" s="5" t="s">
        <v>33</v>
      </c>
      <c r="T66" t="str">
        <f>VLOOKUP(H66,'Segment 3 Descriptions'!A:B,2,FALSE)</f>
        <v>Other Health-related Benefits</v>
      </c>
    </row>
    <row r="67" spans="1:20" x14ac:dyDescent="0.25">
      <c r="A67" s="5" t="s">
        <v>19</v>
      </c>
      <c r="B67" s="5" t="s">
        <v>20</v>
      </c>
      <c r="C67" s="5" t="s">
        <v>134</v>
      </c>
      <c r="D67" s="5" t="s">
        <v>164</v>
      </c>
      <c r="E67" s="5" t="s">
        <v>23</v>
      </c>
      <c r="F67" s="5" t="s">
        <v>155</v>
      </c>
      <c r="G67" s="6" t="s">
        <v>25</v>
      </c>
      <c r="H67" s="5" t="s">
        <v>97</v>
      </c>
      <c r="I67" s="5" t="s">
        <v>87</v>
      </c>
      <c r="J67" s="6" t="s">
        <v>88</v>
      </c>
      <c r="K67" s="5" t="s">
        <v>29</v>
      </c>
      <c r="L67" s="7">
        <v>4.95</v>
      </c>
      <c r="M67" s="5" t="s">
        <v>135</v>
      </c>
      <c r="N67" s="5" t="s">
        <v>29</v>
      </c>
      <c r="O67" s="5" t="s">
        <v>136</v>
      </c>
      <c r="P67" s="5" t="s">
        <v>137</v>
      </c>
      <c r="Q67" s="8">
        <v>43404</v>
      </c>
      <c r="R67" s="8">
        <v>43411</v>
      </c>
      <c r="S67" s="5" t="s">
        <v>33</v>
      </c>
      <c r="T67" t="str">
        <f>VLOOKUP(H67,'Segment 3 Descriptions'!A:B,2,FALSE)</f>
        <v>401K Stock Match</v>
      </c>
    </row>
    <row r="68" spans="1:20" x14ac:dyDescent="0.25">
      <c r="A68" s="5" t="s">
        <v>19</v>
      </c>
      <c r="B68" s="5" t="s">
        <v>20</v>
      </c>
      <c r="C68" s="5" t="s">
        <v>138</v>
      </c>
      <c r="D68" s="5" t="s">
        <v>165</v>
      </c>
      <c r="E68" s="5" t="s">
        <v>23</v>
      </c>
      <c r="F68" s="5" t="s">
        <v>155</v>
      </c>
      <c r="G68" s="6" t="s">
        <v>25</v>
      </c>
      <c r="H68" s="5" t="s">
        <v>159</v>
      </c>
      <c r="I68" s="5" t="s">
        <v>148</v>
      </c>
      <c r="J68" s="6" t="s">
        <v>149</v>
      </c>
      <c r="K68" s="5" t="s">
        <v>29</v>
      </c>
      <c r="L68" s="7">
        <v>1.1200000000000001</v>
      </c>
      <c r="M68" s="5" t="s">
        <v>144</v>
      </c>
      <c r="N68" s="5" t="s">
        <v>29</v>
      </c>
      <c r="O68" s="5" t="s">
        <v>145</v>
      </c>
      <c r="P68" s="5" t="s">
        <v>137</v>
      </c>
      <c r="Q68" s="8">
        <v>43404</v>
      </c>
      <c r="R68" s="8">
        <v>43411</v>
      </c>
      <c r="S68" s="5" t="s">
        <v>33</v>
      </c>
      <c r="T68" t="str">
        <f>VLOOKUP(H68,'Segment 3 Descriptions'!A:B,2,FALSE)</f>
        <v>Vehicle Fuel</v>
      </c>
    </row>
    <row r="69" spans="1:20" x14ac:dyDescent="0.25">
      <c r="A69" s="5" t="s">
        <v>19</v>
      </c>
      <c r="B69" s="5" t="s">
        <v>20</v>
      </c>
      <c r="C69" s="5" t="s">
        <v>138</v>
      </c>
      <c r="D69" s="5" t="s">
        <v>166</v>
      </c>
      <c r="E69" s="5" t="s">
        <v>23</v>
      </c>
      <c r="F69" s="5" t="s">
        <v>140</v>
      </c>
      <c r="G69" s="6" t="s">
        <v>25</v>
      </c>
      <c r="H69" s="5" t="s">
        <v>167</v>
      </c>
      <c r="I69" s="5" t="s">
        <v>148</v>
      </c>
      <c r="J69" s="6" t="s">
        <v>149</v>
      </c>
      <c r="K69" s="5" t="s">
        <v>29</v>
      </c>
      <c r="L69" s="7">
        <v>2.54</v>
      </c>
      <c r="M69" s="5" t="s">
        <v>144</v>
      </c>
      <c r="N69" s="5" t="s">
        <v>29</v>
      </c>
      <c r="O69" s="5" t="s">
        <v>145</v>
      </c>
      <c r="P69" s="5" t="s">
        <v>137</v>
      </c>
      <c r="Q69" s="8">
        <v>43404</v>
      </c>
      <c r="R69" s="8">
        <v>43411</v>
      </c>
      <c r="S69" s="5" t="s">
        <v>33</v>
      </c>
      <c r="T69" t="str">
        <f>VLOOKUP(H69,'Segment 3 Descriptions'!A:B,2,FALSE)</f>
        <v>Utilities-Telephone</v>
      </c>
    </row>
    <row r="70" spans="1:20" x14ac:dyDescent="0.25">
      <c r="A70" s="5" t="s">
        <v>19</v>
      </c>
      <c r="B70" s="5" t="s">
        <v>20</v>
      </c>
      <c r="C70" s="5" t="s">
        <v>138</v>
      </c>
      <c r="D70" s="5" t="s">
        <v>168</v>
      </c>
      <c r="E70" s="5" t="s">
        <v>23</v>
      </c>
      <c r="F70" s="5" t="s">
        <v>78</v>
      </c>
      <c r="G70" s="6" t="s">
        <v>25</v>
      </c>
      <c r="H70" s="5" t="s">
        <v>26</v>
      </c>
      <c r="I70" s="5" t="s">
        <v>148</v>
      </c>
      <c r="J70" s="6" t="s">
        <v>149</v>
      </c>
      <c r="K70" s="5" t="s">
        <v>29</v>
      </c>
      <c r="L70" s="7">
        <v>62.76</v>
      </c>
      <c r="M70" s="5" t="s">
        <v>144</v>
      </c>
      <c r="N70" s="5" t="s">
        <v>29</v>
      </c>
      <c r="O70" s="5" t="s">
        <v>145</v>
      </c>
      <c r="P70" s="5" t="s">
        <v>137</v>
      </c>
      <c r="Q70" s="8">
        <v>43404</v>
      </c>
      <c r="R70" s="8">
        <v>43411</v>
      </c>
      <c r="S70" s="5" t="s">
        <v>33</v>
      </c>
      <c r="T70" t="str">
        <f>VLOOKUP(H70,'Segment 3 Descriptions'!A:B,2,FALSE)</f>
        <v>Salaries</v>
      </c>
    </row>
    <row r="71" spans="1:20" x14ac:dyDescent="0.25">
      <c r="A71" s="5" t="s">
        <v>19</v>
      </c>
      <c r="B71" s="5" t="s">
        <v>20</v>
      </c>
      <c r="C71" s="5" t="s">
        <v>138</v>
      </c>
      <c r="D71" s="5" t="s">
        <v>169</v>
      </c>
      <c r="E71" s="5" t="s">
        <v>23</v>
      </c>
      <c r="F71" s="5" t="s">
        <v>155</v>
      </c>
      <c r="G71" s="6" t="s">
        <v>25</v>
      </c>
      <c r="H71" s="5" t="s">
        <v>26</v>
      </c>
      <c r="I71" s="5" t="s">
        <v>142</v>
      </c>
      <c r="J71" s="6" t="s">
        <v>143</v>
      </c>
      <c r="K71" s="5" t="s">
        <v>29</v>
      </c>
      <c r="L71" s="7">
        <v>46.98</v>
      </c>
      <c r="M71" s="5" t="s">
        <v>144</v>
      </c>
      <c r="N71" s="5" t="s">
        <v>29</v>
      </c>
      <c r="O71" s="5" t="s">
        <v>145</v>
      </c>
      <c r="P71" s="5" t="s">
        <v>137</v>
      </c>
      <c r="Q71" s="8">
        <v>43404</v>
      </c>
      <c r="R71" s="8">
        <v>43411</v>
      </c>
      <c r="S71" s="5" t="s">
        <v>33</v>
      </c>
      <c r="T71" t="str">
        <f>VLOOKUP(H71,'Segment 3 Descriptions'!A:B,2,FALSE)</f>
        <v>Salaries</v>
      </c>
    </row>
    <row r="72" spans="1:20" x14ac:dyDescent="0.25">
      <c r="A72" s="5" t="s">
        <v>19</v>
      </c>
      <c r="B72" s="5" t="s">
        <v>20</v>
      </c>
      <c r="C72" s="5" t="s">
        <v>138</v>
      </c>
      <c r="D72" s="5" t="s">
        <v>170</v>
      </c>
      <c r="E72" s="5" t="s">
        <v>23</v>
      </c>
      <c r="F72" s="5" t="s">
        <v>155</v>
      </c>
      <c r="G72" s="6" t="s">
        <v>25</v>
      </c>
      <c r="H72" s="5" t="s">
        <v>26</v>
      </c>
      <c r="I72" s="5" t="s">
        <v>148</v>
      </c>
      <c r="J72" s="6" t="s">
        <v>149</v>
      </c>
      <c r="K72" s="5" t="s">
        <v>29</v>
      </c>
      <c r="L72" s="7">
        <v>30.37</v>
      </c>
      <c r="M72" s="5" t="s">
        <v>144</v>
      </c>
      <c r="N72" s="5" t="s">
        <v>29</v>
      </c>
      <c r="O72" s="5" t="s">
        <v>145</v>
      </c>
      <c r="P72" s="5" t="s">
        <v>137</v>
      </c>
      <c r="Q72" s="8">
        <v>43404</v>
      </c>
      <c r="R72" s="8">
        <v>43411</v>
      </c>
      <c r="S72" s="5" t="s">
        <v>33</v>
      </c>
      <c r="T72" t="str">
        <f>VLOOKUP(H72,'Segment 3 Descriptions'!A:B,2,FALSE)</f>
        <v>Salaries</v>
      </c>
    </row>
    <row r="73" spans="1:20" x14ac:dyDescent="0.25">
      <c r="A73" s="5" t="s">
        <v>19</v>
      </c>
      <c r="B73" s="5" t="s">
        <v>20</v>
      </c>
      <c r="C73" s="5" t="s">
        <v>138</v>
      </c>
      <c r="D73" s="5" t="s">
        <v>171</v>
      </c>
      <c r="E73" s="5" t="s">
        <v>23</v>
      </c>
      <c r="F73" s="5" t="s">
        <v>155</v>
      </c>
      <c r="G73" s="6" t="s">
        <v>25</v>
      </c>
      <c r="H73" s="5" t="s">
        <v>26</v>
      </c>
      <c r="I73" s="5" t="s">
        <v>46</v>
      </c>
      <c r="J73" s="6" t="s">
        <v>47</v>
      </c>
      <c r="K73" s="5" t="s">
        <v>29</v>
      </c>
      <c r="L73" s="7">
        <v>92.72</v>
      </c>
      <c r="M73" s="5" t="s">
        <v>144</v>
      </c>
      <c r="N73" s="5" t="s">
        <v>29</v>
      </c>
      <c r="O73" s="5" t="s">
        <v>145</v>
      </c>
      <c r="P73" s="5" t="s">
        <v>137</v>
      </c>
      <c r="Q73" s="8">
        <v>43404</v>
      </c>
      <c r="R73" s="8">
        <v>43411</v>
      </c>
      <c r="S73" s="5" t="s">
        <v>33</v>
      </c>
      <c r="T73" t="str">
        <f>VLOOKUP(H73,'Segment 3 Descriptions'!A:B,2,FALSE)</f>
        <v>Salaries</v>
      </c>
    </row>
    <row r="74" spans="1:20" x14ac:dyDescent="0.25">
      <c r="A74" s="5" t="s">
        <v>19</v>
      </c>
      <c r="B74" s="5" t="s">
        <v>20</v>
      </c>
      <c r="C74" s="5" t="s">
        <v>138</v>
      </c>
      <c r="D74" s="5" t="s">
        <v>172</v>
      </c>
      <c r="E74" s="5" t="s">
        <v>23</v>
      </c>
      <c r="F74" s="5" t="s">
        <v>155</v>
      </c>
      <c r="G74" s="6" t="s">
        <v>25</v>
      </c>
      <c r="H74" s="5" t="s">
        <v>173</v>
      </c>
      <c r="I74" s="5" t="s">
        <v>46</v>
      </c>
      <c r="J74" s="6" t="s">
        <v>47</v>
      </c>
      <c r="K74" s="5" t="s">
        <v>29</v>
      </c>
      <c r="L74" s="7">
        <v>0.01</v>
      </c>
      <c r="M74" s="5" t="s">
        <v>144</v>
      </c>
      <c r="N74" s="5" t="s">
        <v>29</v>
      </c>
      <c r="O74" s="5" t="s">
        <v>145</v>
      </c>
      <c r="P74" s="5" t="s">
        <v>137</v>
      </c>
      <c r="Q74" s="8">
        <v>43404</v>
      </c>
      <c r="R74" s="8">
        <v>43411</v>
      </c>
      <c r="S74" s="5" t="s">
        <v>33</v>
      </c>
      <c r="T74" t="str">
        <f>VLOOKUP(H74,'Segment 3 Descriptions'!A:B,2,FALSE)</f>
        <v>Cell Phones</v>
      </c>
    </row>
    <row r="75" spans="1:20" x14ac:dyDescent="0.25">
      <c r="A75" s="5" t="s">
        <v>19</v>
      </c>
      <c r="B75" s="5" t="s">
        <v>20</v>
      </c>
      <c r="C75" s="5" t="s">
        <v>138</v>
      </c>
      <c r="D75" s="5" t="s">
        <v>174</v>
      </c>
      <c r="E75" s="5" t="s">
        <v>23</v>
      </c>
      <c r="F75" s="5" t="s">
        <v>155</v>
      </c>
      <c r="G75" s="6" t="s">
        <v>25</v>
      </c>
      <c r="H75" s="5" t="s">
        <v>156</v>
      </c>
      <c r="I75" s="5" t="s">
        <v>148</v>
      </c>
      <c r="J75" s="6" t="s">
        <v>149</v>
      </c>
      <c r="K75" s="5" t="s">
        <v>29</v>
      </c>
      <c r="L75" s="7">
        <v>0.55000000000000004</v>
      </c>
      <c r="M75" s="5" t="s">
        <v>144</v>
      </c>
      <c r="N75" s="5" t="s">
        <v>29</v>
      </c>
      <c r="O75" s="5" t="s">
        <v>145</v>
      </c>
      <c r="P75" s="5" t="s">
        <v>137</v>
      </c>
      <c r="Q75" s="8">
        <v>43404</v>
      </c>
      <c r="R75" s="8">
        <v>43411</v>
      </c>
      <c r="S75" s="5" t="s">
        <v>33</v>
      </c>
      <c r="T75" t="str">
        <f>VLOOKUP(H75,'Segment 3 Descriptions'!A:B,2,FALSE)</f>
        <v>Supplies &amp; Misc Dept Expenses</v>
      </c>
    </row>
    <row r="76" spans="1:20" x14ac:dyDescent="0.25">
      <c r="A76" s="5" t="s">
        <v>19</v>
      </c>
      <c r="B76" s="5" t="s">
        <v>20</v>
      </c>
      <c r="C76" s="5" t="s">
        <v>138</v>
      </c>
      <c r="D76" s="5" t="s">
        <v>175</v>
      </c>
      <c r="E76" s="5" t="s">
        <v>23</v>
      </c>
      <c r="F76" s="5" t="s">
        <v>155</v>
      </c>
      <c r="G76" s="6" t="s">
        <v>25</v>
      </c>
      <c r="H76" s="5" t="s">
        <v>167</v>
      </c>
      <c r="I76" s="5" t="s">
        <v>148</v>
      </c>
      <c r="J76" s="6" t="s">
        <v>149</v>
      </c>
      <c r="K76" s="5" t="s">
        <v>29</v>
      </c>
      <c r="L76" s="7">
        <v>2.74</v>
      </c>
      <c r="M76" s="5" t="s">
        <v>144</v>
      </c>
      <c r="N76" s="5" t="s">
        <v>29</v>
      </c>
      <c r="O76" s="5" t="s">
        <v>145</v>
      </c>
      <c r="P76" s="5" t="s">
        <v>137</v>
      </c>
      <c r="Q76" s="8">
        <v>43404</v>
      </c>
      <c r="R76" s="8">
        <v>43411</v>
      </c>
      <c r="S76" s="5" t="s">
        <v>33</v>
      </c>
      <c r="T76" t="str">
        <f>VLOOKUP(H76,'Segment 3 Descriptions'!A:B,2,FALSE)</f>
        <v>Utilities-Telephone</v>
      </c>
    </row>
    <row r="77" spans="1:20" x14ac:dyDescent="0.25">
      <c r="A77" s="5" t="s">
        <v>19</v>
      </c>
      <c r="B77" s="5" t="s">
        <v>20</v>
      </c>
      <c r="C77" s="5" t="s">
        <v>138</v>
      </c>
      <c r="D77" s="5" t="s">
        <v>176</v>
      </c>
      <c r="E77" s="5" t="s">
        <v>23</v>
      </c>
      <c r="F77" s="5" t="s">
        <v>155</v>
      </c>
      <c r="G77" s="6" t="s">
        <v>25</v>
      </c>
      <c r="H77" s="5" t="s">
        <v>167</v>
      </c>
      <c r="I77" s="5" t="s">
        <v>142</v>
      </c>
      <c r="J77" s="6" t="s">
        <v>143</v>
      </c>
      <c r="K77" s="5" t="s">
        <v>29</v>
      </c>
      <c r="L77" s="7">
        <v>4.24</v>
      </c>
      <c r="M77" s="5" t="s">
        <v>144</v>
      </c>
      <c r="N77" s="5" t="s">
        <v>29</v>
      </c>
      <c r="O77" s="5" t="s">
        <v>145</v>
      </c>
      <c r="P77" s="5" t="s">
        <v>137</v>
      </c>
      <c r="Q77" s="8">
        <v>43404</v>
      </c>
      <c r="R77" s="8">
        <v>43411</v>
      </c>
      <c r="S77" s="5" t="s">
        <v>33</v>
      </c>
      <c r="T77" t="str">
        <f>VLOOKUP(H77,'Segment 3 Descriptions'!A:B,2,FALSE)</f>
        <v>Utilities-Telephone</v>
      </c>
    </row>
    <row r="78" spans="1:20" x14ac:dyDescent="0.25">
      <c r="A78" s="5" t="s">
        <v>19</v>
      </c>
      <c r="B78" s="5" t="s">
        <v>20</v>
      </c>
      <c r="C78" s="5" t="s">
        <v>138</v>
      </c>
      <c r="D78" s="5" t="s">
        <v>177</v>
      </c>
      <c r="E78" s="5" t="s">
        <v>23</v>
      </c>
      <c r="F78" s="5" t="s">
        <v>155</v>
      </c>
      <c r="G78" s="6" t="s">
        <v>25</v>
      </c>
      <c r="H78" s="5" t="s">
        <v>167</v>
      </c>
      <c r="I78" s="5" t="s">
        <v>46</v>
      </c>
      <c r="J78" s="6" t="s">
        <v>47</v>
      </c>
      <c r="K78" s="5" t="s">
        <v>29</v>
      </c>
      <c r="L78" s="7">
        <v>8.3699999999999992</v>
      </c>
      <c r="M78" s="5" t="s">
        <v>144</v>
      </c>
      <c r="N78" s="5" t="s">
        <v>29</v>
      </c>
      <c r="O78" s="5" t="s">
        <v>145</v>
      </c>
      <c r="P78" s="5" t="s">
        <v>137</v>
      </c>
      <c r="Q78" s="8">
        <v>43404</v>
      </c>
      <c r="R78" s="8">
        <v>43411</v>
      </c>
      <c r="S78" s="5" t="s">
        <v>33</v>
      </c>
      <c r="T78" t="str">
        <f>VLOOKUP(H78,'Segment 3 Descriptions'!A:B,2,FALSE)</f>
        <v>Utilities-Telephone</v>
      </c>
    </row>
    <row r="79" spans="1:20" x14ac:dyDescent="0.25">
      <c r="A79" s="5" t="s">
        <v>19</v>
      </c>
      <c r="B79" s="5" t="s">
        <v>20</v>
      </c>
      <c r="C79" s="5" t="s">
        <v>138</v>
      </c>
      <c r="D79" s="5" t="s">
        <v>178</v>
      </c>
      <c r="E79" s="5" t="s">
        <v>23</v>
      </c>
      <c r="F79" s="5" t="s">
        <v>155</v>
      </c>
      <c r="G79" s="6" t="s">
        <v>25</v>
      </c>
      <c r="H79" s="5" t="s">
        <v>179</v>
      </c>
      <c r="I79" s="5" t="s">
        <v>148</v>
      </c>
      <c r="J79" s="6" t="s">
        <v>149</v>
      </c>
      <c r="K79" s="5" t="s">
        <v>29</v>
      </c>
      <c r="L79" s="7">
        <v>0.26</v>
      </c>
      <c r="M79" s="5" t="s">
        <v>144</v>
      </c>
      <c r="N79" s="5" t="s">
        <v>29</v>
      </c>
      <c r="O79" s="5" t="s">
        <v>145</v>
      </c>
      <c r="P79" s="5" t="s">
        <v>137</v>
      </c>
      <c r="Q79" s="8">
        <v>43404</v>
      </c>
      <c r="R79" s="8">
        <v>43411</v>
      </c>
      <c r="S79" s="5" t="s">
        <v>33</v>
      </c>
      <c r="T79" t="str">
        <f>VLOOKUP(H79,'Segment 3 Descriptions'!A:B,2,FALSE)</f>
        <v>Utilities-Gas &amp; Elec</v>
      </c>
    </row>
    <row r="80" spans="1:20" x14ac:dyDescent="0.25">
      <c r="A80" s="5" t="s">
        <v>19</v>
      </c>
      <c r="B80" s="5" t="s">
        <v>20</v>
      </c>
      <c r="C80" s="5" t="s">
        <v>138</v>
      </c>
      <c r="D80" s="5" t="s">
        <v>180</v>
      </c>
      <c r="E80" s="5" t="s">
        <v>23</v>
      </c>
      <c r="F80" s="5" t="s">
        <v>155</v>
      </c>
      <c r="G80" s="6" t="s">
        <v>25</v>
      </c>
      <c r="H80" s="5" t="s">
        <v>179</v>
      </c>
      <c r="I80" s="5" t="s">
        <v>142</v>
      </c>
      <c r="J80" s="6" t="s">
        <v>143</v>
      </c>
      <c r="K80" s="5" t="s">
        <v>29</v>
      </c>
      <c r="L80" s="7">
        <v>0.4</v>
      </c>
      <c r="M80" s="5" t="s">
        <v>144</v>
      </c>
      <c r="N80" s="5" t="s">
        <v>29</v>
      </c>
      <c r="O80" s="5" t="s">
        <v>145</v>
      </c>
      <c r="P80" s="5" t="s">
        <v>137</v>
      </c>
      <c r="Q80" s="8">
        <v>43404</v>
      </c>
      <c r="R80" s="8">
        <v>43411</v>
      </c>
      <c r="S80" s="5" t="s">
        <v>33</v>
      </c>
      <c r="T80" t="str">
        <f>VLOOKUP(H80,'Segment 3 Descriptions'!A:B,2,FALSE)</f>
        <v>Utilities-Gas &amp; Elec</v>
      </c>
    </row>
    <row r="81" spans="1:20" x14ac:dyDescent="0.25">
      <c r="A81" s="5" t="s">
        <v>19</v>
      </c>
      <c r="B81" s="5" t="s">
        <v>20</v>
      </c>
      <c r="C81" s="5" t="s">
        <v>138</v>
      </c>
      <c r="D81" s="5" t="s">
        <v>181</v>
      </c>
      <c r="E81" s="5" t="s">
        <v>23</v>
      </c>
      <c r="F81" s="5" t="s">
        <v>155</v>
      </c>
      <c r="G81" s="6" t="s">
        <v>25</v>
      </c>
      <c r="H81" s="5" t="s">
        <v>179</v>
      </c>
      <c r="I81" s="5" t="s">
        <v>46</v>
      </c>
      <c r="J81" s="6" t="s">
        <v>47</v>
      </c>
      <c r="K81" s="5" t="s">
        <v>29</v>
      </c>
      <c r="L81" s="7">
        <v>0.79</v>
      </c>
      <c r="M81" s="5" t="s">
        <v>144</v>
      </c>
      <c r="N81" s="5" t="s">
        <v>29</v>
      </c>
      <c r="O81" s="5" t="s">
        <v>145</v>
      </c>
      <c r="P81" s="5" t="s">
        <v>137</v>
      </c>
      <c r="Q81" s="8">
        <v>43404</v>
      </c>
      <c r="R81" s="8">
        <v>43411</v>
      </c>
      <c r="S81" s="5" t="s">
        <v>33</v>
      </c>
      <c r="T81" t="str">
        <f>VLOOKUP(H81,'Segment 3 Descriptions'!A:B,2,FALSE)</f>
        <v>Utilities-Gas &amp; Elec</v>
      </c>
    </row>
    <row r="82" spans="1:20" x14ac:dyDescent="0.25">
      <c r="A82" s="5" t="s">
        <v>19</v>
      </c>
      <c r="B82" s="5" t="s">
        <v>20</v>
      </c>
      <c r="C82" s="5" t="s">
        <v>138</v>
      </c>
      <c r="D82" s="5" t="s">
        <v>182</v>
      </c>
      <c r="E82" s="5" t="s">
        <v>23</v>
      </c>
      <c r="F82" s="5" t="s">
        <v>78</v>
      </c>
      <c r="G82" s="6" t="s">
        <v>25</v>
      </c>
      <c r="H82" s="5" t="s">
        <v>159</v>
      </c>
      <c r="I82" s="5" t="s">
        <v>46</v>
      </c>
      <c r="J82" s="6" t="s">
        <v>47</v>
      </c>
      <c r="K82" s="5" t="s">
        <v>29</v>
      </c>
      <c r="L82" s="7">
        <v>1.23</v>
      </c>
      <c r="M82" s="5" t="s">
        <v>144</v>
      </c>
      <c r="N82" s="5" t="s">
        <v>29</v>
      </c>
      <c r="O82" s="5" t="s">
        <v>145</v>
      </c>
      <c r="P82" s="5" t="s">
        <v>137</v>
      </c>
      <c r="Q82" s="8">
        <v>43404</v>
      </c>
      <c r="R82" s="8">
        <v>43411</v>
      </c>
      <c r="S82" s="5" t="s">
        <v>33</v>
      </c>
      <c r="T82" t="str">
        <f>VLOOKUP(H82,'Segment 3 Descriptions'!A:B,2,FALSE)</f>
        <v>Vehicle Fuel</v>
      </c>
    </row>
    <row r="83" spans="1:20" x14ac:dyDescent="0.25">
      <c r="A83" s="5" t="s">
        <v>19</v>
      </c>
      <c r="B83" s="5" t="s">
        <v>20</v>
      </c>
      <c r="C83" s="5" t="s">
        <v>138</v>
      </c>
      <c r="D83" s="5" t="s">
        <v>183</v>
      </c>
      <c r="E83" s="5" t="s">
        <v>23</v>
      </c>
      <c r="F83" s="5" t="s">
        <v>78</v>
      </c>
      <c r="G83" s="6" t="s">
        <v>25</v>
      </c>
      <c r="H83" s="5" t="s">
        <v>184</v>
      </c>
      <c r="I83" s="5" t="s">
        <v>142</v>
      </c>
      <c r="J83" s="6" t="s">
        <v>143</v>
      </c>
      <c r="K83" s="5" t="s">
        <v>29</v>
      </c>
      <c r="L83" s="7">
        <v>0.28999999999999998</v>
      </c>
      <c r="M83" s="5" t="s">
        <v>144</v>
      </c>
      <c r="N83" s="5" t="s">
        <v>29</v>
      </c>
      <c r="O83" s="5" t="s">
        <v>145</v>
      </c>
      <c r="P83" s="5" t="s">
        <v>137</v>
      </c>
      <c r="Q83" s="8">
        <v>43404</v>
      </c>
      <c r="R83" s="8">
        <v>43411</v>
      </c>
      <c r="S83" s="5" t="s">
        <v>33</v>
      </c>
      <c r="T83" t="str">
        <f>VLOOKUP(H83,'Segment 3 Descriptions'!A:B,2,FALSE)</f>
        <v>Vehicle Insurance</v>
      </c>
    </row>
    <row r="84" spans="1:20" x14ac:dyDescent="0.25">
      <c r="A84" s="5" t="s">
        <v>19</v>
      </c>
      <c r="B84" s="5" t="s">
        <v>20</v>
      </c>
      <c r="C84" s="5" t="s">
        <v>138</v>
      </c>
      <c r="D84" s="5" t="s">
        <v>185</v>
      </c>
      <c r="E84" s="5" t="s">
        <v>23</v>
      </c>
      <c r="F84" s="5" t="s">
        <v>78</v>
      </c>
      <c r="G84" s="6" t="s">
        <v>25</v>
      </c>
      <c r="H84" s="5" t="s">
        <v>184</v>
      </c>
      <c r="I84" s="5" t="s">
        <v>46</v>
      </c>
      <c r="J84" s="6" t="s">
        <v>47</v>
      </c>
      <c r="K84" s="5" t="s">
        <v>29</v>
      </c>
      <c r="L84" s="7">
        <v>0.56999999999999995</v>
      </c>
      <c r="M84" s="5" t="s">
        <v>144</v>
      </c>
      <c r="N84" s="5" t="s">
        <v>29</v>
      </c>
      <c r="O84" s="5" t="s">
        <v>145</v>
      </c>
      <c r="P84" s="5" t="s">
        <v>137</v>
      </c>
      <c r="Q84" s="8">
        <v>43404</v>
      </c>
      <c r="R84" s="8">
        <v>43411</v>
      </c>
      <c r="S84" s="5" t="s">
        <v>33</v>
      </c>
      <c r="T84" t="str">
        <f>VLOOKUP(H84,'Segment 3 Descriptions'!A:B,2,FALSE)</f>
        <v>Vehicle Insurance</v>
      </c>
    </row>
    <row r="85" spans="1:20" x14ac:dyDescent="0.25">
      <c r="A85" s="5" t="s">
        <v>19</v>
      </c>
      <c r="B85" s="5" t="s">
        <v>20</v>
      </c>
      <c r="C85" s="5" t="s">
        <v>138</v>
      </c>
      <c r="D85" s="5" t="s">
        <v>186</v>
      </c>
      <c r="E85" s="5" t="s">
        <v>23</v>
      </c>
      <c r="F85" s="5" t="s">
        <v>155</v>
      </c>
      <c r="G85" s="6" t="s">
        <v>25</v>
      </c>
      <c r="H85" s="5" t="s">
        <v>187</v>
      </c>
      <c r="I85" s="5" t="s">
        <v>142</v>
      </c>
      <c r="J85" s="6" t="s">
        <v>143</v>
      </c>
      <c r="K85" s="5" t="s">
        <v>29</v>
      </c>
      <c r="L85" s="7">
        <v>49.01</v>
      </c>
      <c r="M85" s="5" t="s">
        <v>144</v>
      </c>
      <c r="N85" s="5" t="s">
        <v>29</v>
      </c>
      <c r="O85" s="5" t="s">
        <v>145</v>
      </c>
      <c r="P85" s="5" t="s">
        <v>137</v>
      </c>
      <c r="Q85" s="8">
        <v>43404</v>
      </c>
      <c r="R85" s="8">
        <v>43411</v>
      </c>
      <c r="S85" s="5" t="s">
        <v>33</v>
      </c>
      <c r="T85" t="str">
        <f>VLOOKUP(H85,'Segment 3 Descriptions'!A:B,2,FALSE)</f>
        <v>Rent-External</v>
      </c>
    </row>
    <row r="86" spans="1:20" x14ac:dyDescent="0.25">
      <c r="A86" s="5" t="s">
        <v>19</v>
      </c>
      <c r="B86" s="5" t="s">
        <v>20</v>
      </c>
      <c r="C86" s="5" t="s">
        <v>138</v>
      </c>
      <c r="D86" s="5" t="s">
        <v>188</v>
      </c>
      <c r="E86" s="5" t="s">
        <v>23</v>
      </c>
      <c r="F86" s="5" t="s">
        <v>155</v>
      </c>
      <c r="G86" s="6" t="s">
        <v>25</v>
      </c>
      <c r="H86" s="5" t="s">
        <v>187</v>
      </c>
      <c r="I86" s="5" t="s">
        <v>46</v>
      </c>
      <c r="J86" s="6" t="s">
        <v>47</v>
      </c>
      <c r="K86" s="5" t="s">
        <v>29</v>
      </c>
      <c r="L86" s="7">
        <v>96.71</v>
      </c>
      <c r="M86" s="5" t="s">
        <v>144</v>
      </c>
      <c r="N86" s="5" t="s">
        <v>29</v>
      </c>
      <c r="O86" s="5" t="s">
        <v>145</v>
      </c>
      <c r="P86" s="5" t="s">
        <v>137</v>
      </c>
      <c r="Q86" s="8">
        <v>43404</v>
      </c>
      <c r="R86" s="8">
        <v>43411</v>
      </c>
      <c r="S86" s="5" t="s">
        <v>33</v>
      </c>
      <c r="T86" t="str">
        <f>VLOOKUP(H86,'Segment 3 Descriptions'!A:B,2,FALSE)</f>
        <v>Rent-External</v>
      </c>
    </row>
    <row r="87" spans="1:20" x14ac:dyDescent="0.25">
      <c r="A87" s="5" t="s">
        <v>19</v>
      </c>
      <c r="B87" s="5" t="s">
        <v>20</v>
      </c>
      <c r="C87" s="5" t="s">
        <v>138</v>
      </c>
      <c r="D87" s="5" t="s">
        <v>189</v>
      </c>
      <c r="E87" s="5" t="s">
        <v>23</v>
      </c>
      <c r="F87" s="5" t="s">
        <v>155</v>
      </c>
      <c r="G87" s="6" t="s">
        <v>25</v>
      </c>
      <c r="H87" s="5" t="s">
        <v>187</v>
      </c>
      <c r="I87" s="5" t="s">
        <v>148</v>
      </c>
      <c r="J87" s="6" t="s">
        <v>149</v>
      </c>
      <c r="K87" s="5" t="s">
        <v>29</v>
      </c>
      <c r="L87" s="7">
        <v>31.69</v>
      </c>
      <c r="M87" s="5" t="s">
        <v>144</v>
      </c>
      <c r="N87" s="5" t="s">
        <v>29</v>
      </c>
      <c r="O87" s="5" t="s">
        <v>145</v>
      </c>
      <c r="P87" s="5" t="s">
        <v>137</v>
      </c>
      <c r="Q87" s="8">
        <v>43404</v>
      </c>
      <c r="R87" s="8">
        <v>43411</v>
      </c>
      <c r="S87" s="5" t="s">
        <v>33</v>
      </c>
      <c r="T87" t="str">
        <f>VLOOKUP(H87,'Segment 3 Descriptions'!A:B,2,FALSE)</f>
        <v>Rent-External</v>
      </c>
    </row>
    <row r="88" spans="1:20" x14ac:dyDescent="0.25">
      <c r="A88" s="5" t="s">
        <v>19</v>
      </c>
      <c r="B88" s="5" t="s">
        <v>20</v>
      </c>
      <c r="C88" s="5" t="s">
        <v>138</v>
      </c>
      <c r="D88" s="5" t="s">
        <v>190</v>
      </c>
      <c r="E88" s="5" t="s">
        <v>23</v>
      </c>
      <c r="F88" s="5" t="s">
        <v>140</v>
      </c>
      <c r="G88" s="6" t="s">
        <v>25</v>
      </c>
      <c r="H88" s="5" t="s">
        <v>184</v>
      </c>
      <c r="I88" s="5" t="s">
        <v>142</v>
      </c>
      <c r="J88" s="6" t="s">
        <v>143</v>
      </c>
      <c r="K88" s="5" t="s">
        <v>29</v>
      </c>
      <c r="L88" s="7">
        <v>0.3</v>
      </c>
      <c r="M88" s="5" t="s">
        <v>144</v>
      </c>
      <c r="N88" s="5" t="s">
        <v>29</v>
      </c>
      <c r="O88" s="5" t="s">
        <v>145</v>
      </c>
      <c r="P88" s="5" t="s">
        <v>137</v>
      </c>
      <c r="Q88" s="8">
        <v>43404</v>
      </c>
      <c r="R88" s="8">
        <v>43411</v>
      </c>
      <c r="S88" s="5" t="s">
        <v>33</v>
      </c>
      <c r="T88" t="str">
        <f>VLOOKUP(H88,'Segment 3 Descriptions'!A:B,2,FALSE)</f>
        <v>Vehicle Insurance</v>
      </c>
    </row>
    <row r="89" spans="1:20" x14ac:dyDescent="0.25">
      <c r="A89" s="5" t="s">
        <v>19</v>
      </c>
      <c r="B89" s="5" t="s">
        <v>20</v>
      </c>
      <c r="C89" s="5" t="s">
        <v>138</v>
      </c>
      <c r="D89" s="5" t="s">
        <v>191</v>
      </c>
      <c r="E89" s="5" t="s">
        <v>23</v>
      </c>
      <c r="F89" s="5" t="s">
        <v>140</v>
      </c>
      <c r="G89" s="6" t="s">
        <v>25</v>
      </c>
      <c r="H89" s="5" t="s">
        <v>184</v>
      </c>
      <c r="I89" s="5" t="s">
        <v>46</v>
      </c>
      <c r="J89" s="6" t="s">
        <v>47</v>
      </c>
      <c r="K89" s="5" t="s">
        <v>29</v>
      </c>
      <c r="L89" s="7">
        <v>0.6</v>
      </c>
      <c r="M89" s="5" t="s">
        <v>144</v>
      </c>
      <c r="N89" s="5" t="s">
        <v>29</v>
      </c>
      <c r="O89" s="5" t="s">
        <v>145</v>
      </c>
      <c r="P89" s="5" t="s">
        <v>137</v>
      </c>
      <c r="Q89" s="8">
        <v>43404</v>
      </c>
      <c r="R89" s="8">
        <v>43411</v>
      </c>
      <c r="S89" s="5" t="s">
        <v>33</v>
      </c>
      <c r="T89" t="str">
        <f>VLOOKUP(H89,'Segment 3 Descriptions'!A:B,2,FALSE)</f>
        <v>Vehicle Insurance</v>
      </c>
    </row>
    <row r="90" spans="1:20" x14ac:dyDescent="0.25">
      <c r="A90" s="5" t="s">
        <v>19</v>
      </c>
      <c r="B90" s="5" t="s">
        <v>20</v>
      </c>
      <c r="C90" s="5" t="s">
        <v>138</v>
      </c>
      <c r="D90" s="5" t="s">
        <v>192</v>
      </c>
      <c r="E90" s="5" t="s">
        <v>23</v>
      </c>
      <c r="F90" s="5" t="s">
        <v>140</v>
      </c>
      <c r="G90" s="6" t="s">
        <v>25</v>
      </c>
      <c r="H90" s="5" t="s">
        <v>167</v>
      </c>
      <c r="I90" s="5" t="s">
        <v>142</v>
      </c>
      <c r="J90" s="6" t="s">
        <v>143</v>
      </c>
      <c r="K90" s="5" t="s">
        <v>29</v>
      </c>
      <c r="L90" s="7">
        <v>3.93</v>
      </c>
      <c r="M90" s="5" t="s">
        <v>144</v>
      </c>
      <c r="N90" s="5" t="s">
        <v>29</v>
      </c>
      <c r="O90" s="5" t="s">
        <v>145</v>
      </c>
      <c r="P90" s="5" t="s">
        <v>137</v>
      </c>
      <c r="Q90" s="8">
        <v>43404</v>
      </c>
      <c r="R90" s="8">
        <v>43411</v>
      </c>
      <c r="S90" s="5" t="s">
        <v>33</v>
      </c>
      <c r="T90" t="str">
        <f>VLOOKUP(H90,'Segment 3 Descriptions'!A:B,2,FALSE)</f>
        <v>Utilities-Telephone</v>
      </c>
    </row>
    <row r="91" spans="1:20" x14ac:dyDescent="0.25">
      <c r="A91" s="5" t="s">
        <v>19</v>
      </c>
      <c r="B91" s="5" t="s">
        <v>20</v>
      </c>
      <c r="C91" s="5" t="s">
        <v>138</v>
      </c>
      <c r="D91" s="5" t="s">
        <v>193</v>
      </c>
      <c r="E91" s="5" t="s">
        <v>23</v>
      </c>
      <c r="F91" s="5" t="s">
        <v>140</v>
      </c>
      <c r="G91" s="6" t="s">
        <v>25</v>
      </c>
      <c r="H91" s="5" t="s">
        <v>167</v>
      </c>
      <c r="I91" s="5" t="s">
        <v>46</v>
      </c>
      <c r="J91" s="6" t="s">
        <v>47</v>
      </c>
      <c r="K91" s="5" t="s">
        <v>29</v>
      </c>
      <c r="L91" s="7">
        <v>7.76</v>
      </c>
      <c r="M91" s="5" t="s">
        <v>144</v>
      </c>
      <c r="N91" s="5" t="s">
        <v>29</v>
      </c>
      <c r="O91" s="5" t="s">
        <v>145</v>
      </c>
      <c r="P91" s="5" t="s">
        <v>137</v>
      </c>
      <c r="Q91" s="8">
        <v>43404</v>
      </c>
      <c r="R91" s="8">
        <v>43411</v>
      </c>
      <c r="S91" s="5" t="s">
        <v>33</v>
      </c>
      <c r="T91" t="str">
        <f>VLOOKUP(H91,'Segment 3 Descriptions'!A:B,2,FALSE)</f>
        <v>Utilities-Telephone</v>
      </c>
    </row>
    <row r="92" spans="1:20" x14ac:dyDescent="0.25">
      <c r="A92" s="5" t="s">
        <v>19</v>
      </c>
      <c r="B92" s="5" t="s">
        <v>20</v>
      </c>
      <c r="C92" s="5" t="s">
        <v>138</v>
      </c>
      <c r="D92" s="5" t="s">
        <v>194</v>
      </c>
      <c r="E92" s="5" t="s">
        <v>23</v>
      </c>
      <c r="F92" s="5" t="s">
        <v>78</v>
      </c>
      <c r="G92" s="6" t="s">
        <v>25</v>
      </c>
      <c r="H92" s="5" t="s">
        <v>159</v>
      </c>
      <c r="I92" s="5" t="s">
        <v>148</v>
      </c>
      <c r="J92" s="6" t="s">
        <v>149</v>
      </c>
      <c r="K92" s="5" t="s">
        <v>29</v>
      </c>
      <c r="L92" s="7">
        <v>0.4</v>
      </c>
      <c r="M92" s="5" t="s">
        <v>144</v>
      </c>
      <c r="N92" s="5" t="s">
        <v>29</v>
      </c>
      <c r="O92" s="5" t="s">
        <v>145</v>
      </c>
      <c r="P92" s="5" t="s">
        <v>137</v>
      </c>
      <c r="Q92" s="8">
        <v>43404</v>
      </c>
      <c r="R92" s="8">
        <v>43411</v>
      </c>
      <c r="S92" s="5" t="s">
        <v>33</v>
      </c>
      <c r="T92" t="str">
        <f>VLOOKUP(H92,'Segment 3 Descriptions'!A:B,2,FALSE)</f>
        <v>Vehicle Fuel</v>
      </c>
    </row>
    <row r="93" spans="1:20" x14ac:dyDescent="0.25">
      <c r="A93" s="5" t="s">
        <v>19</v>
      </c>
      <c r="B93" s="5" t="s">
        <v>20</v>
      </c>
      <c r="C93" s="5" t="s">
        <v>138</v>
      </c>
      <c r="D93" s="5" t="s">
        <v>195</v>
      </c>
      <c r="E93" s="5" t="s">
        <v>23</v>
      </c>
      <c r="F93" s="5" t="s">
        <v>78</v>
      </c>
      <c r="G93" s="6" t="s">
        <v>25</v>
      </c>
      <c r="H93" s="5" t="s">
        <v>159</v>
      </c>
      <c r="I93" s="5" t="s">
        <v>142</v>
      </c>
      <c r="J93" s="6" t="s">
        <v>143</v>
      </c>
      <c r="K93" s="5" t="s">
        <v>29</v>
      </c>
      <c r="L93" s="7">
        <v>0.62</v>
      </c>
      <c r="M93" s="5" t="s">
        <v>144</v>
      </c>
      <c r="N93" s="5" t="s">
        <v>29</v>
      </c>
      <c r="O93" s="5" t="s">
        <v>145</v>
      </c>
      <c r="P93" s="5" t="s">
        <v>137</v>
      </c>
      <c r="Q93" s="8">
        <v>43404</v>
      </c>
      <c r="R93" s="8">
        <v>43411</v>
      </c>
      <c r="S93" s="5" t="s">
        <v>33</v>
      </c>
      <c r="T93" t="str">
        <f>VLOOKUP(H93,'Segment 3 Descriptions'!A:B,2,FALSE)</f>
        <v>Vehicle Fuel</v>
      </c>
    </row>
    <row r="94" spans="1:20" x14ac:dyDescent="0.25">
      <c r="A94" s="5" t="s">
        <v>19</v>
      </c>
      <c r="B94" s="5" t="s">
        <v>20</v>
      </c>
      <c r="C94" s="5" t="s">
        <v>138</v>
      </c>
      <c r="D94" s="5" t="s">
        <v>196</v>
      </c>
      <c r="E94" s="5" t="s">
        <v>23</v>
      </c>
      <c r="F94" s="5" t="s">
        <v>140</v>
      </c>
      <c r="G94" s="6" t="s">
        <v>25</v>
      </c>
      <c r="H94" s="5" t="s">
        <v>184</v>
      </c>
      <c r="I94" s="5" t="s">
        <v>148</v>
      </c>
      <c r="J94" s="6" t="s">
        <v>149</v>
      </c>
      <c r="K94" s="5" t="s">
        <v>29</v>
      </c>
      <c r="L94" s="7">
        <v>0.2</v>
      </c>
      <c r="M94" s="5" t="s">
        <v>144</v>
      </c>
      <c r="N94" s="5" t="s">
        <v>29</v>
      </c>
      <c r="O94" s="5" t="s">
        <v>145</v>
      </c>
      <c r="P94" s="5" t="s">
        <v>137</v>
      </c>
      <c r="Q94" s="8">
        <v>43404</v>
      </c>
      <c r="R94" s="8">
        <v>43411</v>
      </c>
      <c r="S94" s="5" t="s">
        <v>33</v>
      </c>
      <c r="T94" t="str">
        <f>VLOOKUP(H94,'Segment 3 Descriptions'!A:B,2,FALSE)</f>
        <v>Vehicle Insurance</v>
      </c>
    </row>
    <row r="95" spans="1:20" x14ac:dyDescent="0.25">
      <c r="A95" s="5" t="s">
        <v>19</v>
      </c>
      <c r="B95" s="5" t="s">
        <v>20</v>
      </c>
      <c r="C95" s="5" t="s">
        <v>138</v>
      </c>
      <c r="D95" s="5" t="s">
        <v>197</v>
      </c>
      <c r="E95" s="5" t="s">
        <v>23</v>
      </c>
      <c r="F95" s="5" t="s">
        <v>140</v>
      </c>
      <c r="G95" s="6" t="s">
        <v>25</v>
      </c>
      <c r="H95" s="5" t="s">
        <v>159</v>
      </c>
      <c r="I95" s="5" t="s">
        <v>142</v>
      </c>
      <c r="J95" s="6" t="s">
        <v>143</v>
      </c>
      <c r="K95" s="5" t="s">
        <v>29</v>
      </c>
      <c r="L95" s="7">
        <v>1.83</v>
      </c>
      <c r="M95" s="5" t="s">
        <v>144</v>
      </c>
      <c r="N95" s="5" t="s">
        <v>29</v>
      </c>
      <c r="O95" s="5" t="s">
        <v>145</v>
      </c>
      <c r="P95" s="5" t="s">
        <v>137</v>
      </c>
      <c r="Q95" s="8">
        <v>43404</v>
      </c>
      <c r="R95" s="8">
        <v>43411</v>
      </c>
      <c r="S95" s="5" t="s">
        <v>33</v>
      </c>
      <c r="T95" t="str">
        <f>VLOOKUP(H95,'Segment 3 Descriptions'!A:B,2,FALSE)</f>
        <v>Vehicle Fuel</v>
      </c>
    </row>
    <row r="96" spans="1:20" x14ac:dyDescent="0.25">
      <c r="A96" s="5" t="s">
        <v>19</v>
      </c>
      <c r="B96" s="5" t="s">
        <v>20</v>
      </c>
      <c r="C96" s="5" t="s">
        <v>138</v>
      </c>
      <c r="D96" s="5" t="s">
        <v>198</v>
      </c>
      <c r="E96" s="5" t="s">
        <v>23</v>
      </c>
      <c r="F96" s="5" t="s">
        <v>140</v>
      </c>
      <c r="G96" s="6" t="s">
        <v>25</v>
      </c>
      <c r="H96" s="5" t="s">
        <v>159</v>
      </c>
      <c r="I96" s="5" t="s">
        <v>46</v>
      </c>
      <c r="J96" s="6" t="s">
        <v>47</v>
      </c>
      <c r="K96" s="5" t="s">
        <v>29</v>
      </c>
      <c r="L96" s="7">
        <v>3.62</v>
      </c>
      <c r="M96" s="5" t="s">
        <v>144</v>
      </c>
      <c r="N96" s="5" t="s">
        <v>29</v>
      </c>
      <c r="O96" s="5" t="s">
        <v>145</v>
      </c>
      <c r="P96" s="5" t="s">
        <v>137</v>
      </c>
      <c r="Q96" s="8">
        <v>43404</v>
      </c>
      <c r="R96" s="8">
        <v>43411</v>
      </c>
      <c r="S96" s="5" t="s">
        <v>33</v>
      </c>
      <c r="T96" t="str">
        <f>VLOOKUP(H96,'Segment 3 Descriptions'!A:B,2,FALSE)</f>
        <v>Vehicle Fuel</v>
      </c>
    </row>
    <row r="97" spans="1:20" x14ac:dyDescent="0.25">
      <c r="A97" s="5" t="s">
        <v>19</v>
      </c>
      <c r="B97" s="5" t="s">
        <v>20</v>
      </c>
      <c r="C97" s="5" t="s">
        <v>138</v>
      </c>
      <c r="D97" s="5" t="s">
        <v>199</v>
      </c>
      <c r="E97" s="5" t="s">
        <v>23</v>
      </c>
      <c r="F97" s="5" t="s">
        <v>140</v>
      </c>
      <c r="G97" s="6" t="s">
        <v>25</v>
      </c>
      <c r="H97" s="5" t="s">
        <v>26</v>
      </c>
      <c r="I97" s="5" t="s">
        <v>148</v>
      </c>
      <c r="J97" s="6" t="s">
        <v>149</v>
      </c>
      <c r="K97" s="5" t="s">
        <v>29</v>
      </c>
      <c r="L97" s="7">
        <v>25.59</v>
      </c>
      <c r="M97" s="5" t="s">
        <v>144</v>
      </c>
      <c r="N97" s="5" t="s">
        <v>29</v>
      </c>
      <c r="O97" s="5" t="s">
        <v>145</v>
      </c>
      <c r="P97" s="5" t="s">
        <v>137</v>
      </c>
      <c r="Q97" s="8">
        <v>43404</v>
      </c>
      <c r="R97" s="8">
        <v>43411</v>
      </c>
      <c r="S97" s="5" t="s">
        <v>33</v>
      </c>
      <c r="T97" t="str">
        <f>VLOOKUP(H97,'Segment 3 Descriptions'!A:B,2,FALSE)</f>
        <v>Salaries</v>
      </c>
    </row>
    <row r="98" spans="1:20" x14ac:dyDescent="0.25">
      <c r="A98" s="5" t="s">
        <v>19</v>
      </c>
      <c r="B98" s="5" t="s">
        <v>20</v>
      </c>
      <c r="C98" s="5" t="s">
        <v>138</v>
      </c>
      <c r="D98" s="5" t="s">
        <v>200</v>
      </c>
      <c r="E98" s="5" t="s">
        <v>23</v>
      </c>
      <c r="F98" s="5" t="s">
        <v>140</v>
      </c>
      <c r="G98" s="6" t="s">
        <v>25</v>
      </c>
      <c r="H98" s="5" t="s">
        <v>26</v>
      </c>
      <c r="I98" s="5" t="s">
        <v>142</v>
      </c>
      <c r="J98" s="6" t="s">
        <v>143</v>
      </c>
      <c r="K98" s="5" t="s">
        <v>29</v>
      </c>
      <c r="L98" s="7">
        <v>39.56</v>
      </c>
      <c r="M98" s="5" t="s">
        <v>144</v>
      </c>
      <c r="N98" s="5" t="s">
        <v>29</v>
      </c>
      <c r="O98" s="5" t="s">
        <v>145</v>
      </c>
      <c r="P98" s="5" t="s">
        <v>137</v>
      </c>
      <c r="Q98" s="8">
        <v>43404</v>
      </c>
      <c r="R98" s="8">
        <v>43411</v>
      </c>
      <c r="S98" s="5" t="s">
        <v>33</v>
      </c>
      <c r="T98" t="str">
        <f>VLOOKUP(H98,'Segment 3 Descriptions'!A:B,2,FALSE)</f>
        <v>Salaries</v>
      </c>
    </row>
    <row r="99" spans="1:20" x14ac:dyDescent="0.25">
      <c r="A99" s="5" t="s">
        <v>19</v>
      </c>
      <c r="B99" s="5" t="s">
        <v>20</v>
      </c>
      <c r="C99" s="5" t="s">
        <v>138</v>
      </c>
      <c r="D99" s="5" t="s">
        <v>201</v>
      </c>
      <c r="E99" s="5" t="s">
        <v>23</v>
      </c>
      <c r="F99" s="5" t="s">
        <v>140</v>
      </c>
      <c r="G99" s="6" t="s">
        <v>25</v>
      </c>
      <c r="H99" s="5" t="s">
        <v>156</v>
      </c>
      <c r="I99" s="5" t="s">
        <v>142</v>
      </c>
      <c r="J99" s="6" t="s">
        <v>143</v>
      </c>
      <c r="K99" s="5" t="s">
        <v>29</v>
      </c>
      <c r="L99" s="7">
        <v>0.49</v>
      </c>
      <c r="M99" s="5" t="s">
        <v>144</v>
      </c>
      <c r="N99" s="5" t="s">
        <v>29</v>
      </c>
      <c r="O99" s="5" t="s">
        <v>145</v>
      </c>
      <c r="P99" s="5" t="s">
        <v>137</v>
      </c>
      <c r="Q99" s="8">
        <v>43404</v>
      </c>
      <c r="R99" s="8">
        <v>43411</v>
      </c>
      <c r="S99" s="5" t="s">
        <v>33</v>
      </c>
      <c r="T99" t="str">
        <f>VLOOKUP(H99,'Segment 3 Descriptions'!A:B,2,FALSE)</f>
        <v>Supplies &amp; Misc Dept Expenses</v>
      </c>
    </row>
    <row r="100" spans="1:20" x14ac:dyDescent="0.25">
      <c r="A100" s="5" t="s">
        <v>19</v>
      </c>
      <c r="B100" s="5" t="s">
        <v>20</v>
      </c>
      <c r="C100" s="5" t="s">
        <v>138</v>
      </c>
      <c r="D100" s="5" t="s">
        <v>202</v>
      </c>
      <c r="E100" s="5" t="s">
        <v>23</v>
      </c>
      <c r="F100" s="5" t="s">
        <v>140</v>
      </c>
      <c r="G100" s="6" t="s">
        <v>25</v>
      </c>
      <c r="H100" s="5" t="s">
        <v>156</v>
      </c>
      <c r="I100" s="5" t="s">
        <v>46</v>
      </c>
      <c r="J100" s="6" t="s">
        <v>47</v>
      </c>
      <c r="K100" s="5" t="s">
        <v>29</v>
      </c>
      <c r="L100" s="7">
        <v>0.97</v>
      </c>
      <c r="M100" s="5" t="s">
        <v>144</v>
      </c>
      <c r="N100" s="5" t="s">
        <v>29</v>
      </c>
      <c r="O100" s="5" t="s">
        <v>145</v>
      </c>
      <c r="P100" s="5" t="s">
        <v>137</v>
      </c>
      <c r="Q100" s="8">
        <v>43404</v>
      </c>
      <c r="R100" s="8">
        <v>43411</v>
      </c>
      <c r="S100" s="5" t="s">
        <v>33</v>
      </c>
      <c r="T100" t="str">
        <f>VLOOKUP(H100,'Segment 3 Descriptions'!A:B,2,FALSE)</f>
        <v>Supplies &amp; Misc Dept Expenses</v>
      </c>
    </row>
    <row r="101" spans="1:20" x14ac:dyDescent="0.25">
      <c r="A101" s="5" t="s">
        <v>19</v>
      </c>
      <c r="B101" s="5" t="s">
        <v>20</v>
      </c>
      <c r="C101" s="5" t="s">
        <v>138</v>
      </c>
      <c r="D101" s="5" t="s">
        <v>203</v>
      </c>
      <c r="E101" s="5" t="s">
        <v>23</v>
      </c>
      <c r="F101" s="5" t="s">
        <v>140</v>
      </c>
      <c r="G101" s="6" t="s">
        <v>25</v>
      </c>
      <c r="H101" s="5" t="s">
        <v>156</v>
      </c>
      <c r="I101" s="5" t="s">
        <v>148</v>
      </c>
      <c r="J101" s="6" t="s">
        <v>149</v>
      </c>
      <c r="K101" s="5" t="s">
        <v>29</v>
      </c>
      <c r="L101" s="7">
        <v>0.32</v>
      </c>
      <c r="M101" s="5" t="s">
        <v>144</v>
      </c>
      <c r="N101" s="5" t="s">
        <v>29</v>
      </c>
      <c r="O101" s="5" t="s">
        <v>145</v>
      </c>
      <c r="P101" s="5" t="s">
        <v>137</v>
      </c>
      <c r="Q101" s="8">
        <v>43404</v>
      </c>
      <c r="R101" s="8">
        <v>43411</v>
      </c>
      <c r="S101" s="5" t="s">
        <v>33</v>
      </c>
      <c r="T101" t="str">
        <f>VLOOKUP(H101,'Segment 3 Descriptions'!A:B,2,FALSE)</f>
        <v>Supplies &amp; Misc Dept Expenses</v>
      </c>
    </row>
    <row r="102" spans="1:20" x14ac:dyDescent="0.25">
      <c r="A102" s="5" t="s">
        <v>19</v>
      </c>
      <c r="B102" s="5" t="s">
        <v>20</v>
      </c>
      <c r="C102" s="5" t="s">
        <v>138</v>
      </c>
      <c r="D102" s="5" t="s">
        <v>204</v>
      </c>
      <c r="E102" s="5" t="s">
        <v>23</v>
      </c>
      <c r="F102" s="5" t="s">
        <v>140</v>
      </c>
      <c r="G102" s="6" t="s">
        <v>25</v>
      </c>
      <c r="H102" s="5" t="s">
        <v>159</v>
      </c>
      <c r="I102" s="5" t="s">
        <v>148</v>
      </c>
      <c r="J102" s="6" t="s">
        <v>149</v>
      </c>
      <c r="K102" s="5" t="s">
        <v>29</v>
      </c>
      <c r="L102" s="7">
        <v>1.18</v>
      </c>
      <c r="M102" s="5" t="s">
        <v>144</v>
      </c>
      <c r="N102" s="5" t="s">
        <v>29</v>
      </c>
      <c r="O102" s="5" t="s">
        <v>145</v>
      </c>
      <c r="P102" s="5" t="s">
        <v>137</v>
      </c>
      <c r="Q102" s="8">
        <v>43404</v>
      </c>
      <c r="R102" s="8">
        <v>43411</v>
      </c>
      <c r="S102" s="5" t="s">
        <v>33</v>
      </c>
      <c r="T102" t="str">
        <f>VLOOKUP(H102,'Segment 3 Descriptions'!A:B,2,FALSE)</f>
        <v>Vehicle Fuel</v>
      </c>
    </row>
    <row r="103" spans="1:20" x14ac:dyDescent="0.25">
      <c r="A103" s="5" t="s">
        <v>19</v>
      </c>
      <c r="B103" s="5" t="s">
        <v>20</v>
      </c>
      <c r="C103" s="5" t="s">
        <v>138</v>
      </c>
      <c r="D103" s="5" t="s">
        <v>205</v>
      </c>
      <c r="E103" s="5" t="s">
        <v>23</v>
      </c>
      <c r="F103" s="5" t="s">
        <v>155</v>
      </c>
      <c r="G103" s="6" t="s">
        <v>25</v>
      </c>
      <c r="H103" s="5" t="s">
        <v>184</v>
      </c>
      <c r="I103" s="5" t="s">
        <v>148</v>
      </c>
      <c r="J103" s="6" t="s">
        <v>149</v>
      </c>
      <c r="K103" s="5" t="s">
        <v>29</v>
      </c>
      <c r="L103" s="7">
        <v>0.41</v>
      </c>
      <c r="M103" s="5" t="s">
        <v>144</v>
      </c>
      <c r="N103" s="5" t="s">
        <v>29</v>
      </c>
      <c r="O103" s="5" t="s">
        <v>145</v>
      </c>
      <c r="P103" s="5" t="s">
        <v>137</v>
      </c>
      <c r="Q103" s="8">
        <v>43404</v>
      </c>
      <c r="R103" s="8">
        <v>43411</v>
      </c>
      <c r="S103" s="5" t="s">
        <v>33</v>
      </c>
      <c r="T103" t="str">
        <f>VLOOKUP(H103,'Segment 3 Descriptions'!A:B,2,FALSE)</f>
        <v>Vehicle Insurance</v>
      </c>
    </row>
    <row r="104" spans="1:20" x14ac:dyDescent="0.25">
      <c r="A104" s="5" t="s">
        <v>19</v>
      </c>
      <c r="B104" s="5" t="s">
        <v>20</v>
      </c>
      <c r="C104" s="5" t="s">
        <v>138</v>
      </c>
      <c r="D104" s="5" t="s">
        <v>206</v>
      </c>
      <c r="E104" s="5" t="s">
        <v>23</v>
      </c>
      <c r="F104" s="5" t="s">
        <v>155</v>
      </c>
      <c r="G104" s="6" t="s">
        <v>25</v>
      </c>
      <c r="H104" s="5" t="s">
        <v>207</v>
      </c>
      <c r="I104" s="5" t="s">
        <v>142</v>
      </c>
      <c r="J104" s="6" t="s">
        <v>143</v>
      </c>
      <c r="K104" s="5" t="s">
        <v>29</v>
      </c>
      <c r="L104" s="7">
        <v>1.92</v>
      </c>
      <c r="M104" s="5" t="s">
        <v>144</v>
      </c>
      <c r="N104" s="5" t="s">
        <v>29</v>
      </c>
      <c r="O104" s="5" t="s">
        <v>145</v>
      </c>
      <c r="P104" s="5" t="s">
        <v>137</v>
      </c>
      <c r="Q104" s="8">
        <v>43404</v>
      </c>
      <c r="R104" s="8">
        <v>43411</v>
      </c>
      <c r="S104" s="5" t="s">
        <v>33</v>
      </c>
      <c r="T104" t="str">
        <f>VLOOKUP(H104,'Segment 3 Descriptions'!A:B,2,FALSE)</f>
        <v>Other Vehicle Expenses</v>
      </c>
    </row>
    <row r="105" spans="1:20" x14ac:dyDescent="0.25">
      <c r="A105" s="5" t="s">
        <v>19</v>
      </c>
      <c r="B105" s="5" t="s">
        <v>20</v>
      </c>
      <c r="C105" s="5" t="s">
        <v>138</v>
      </c>
      <c r="D105" s="5" t="s">
        <v>208</v>
      </c>
      <c r="E105" s="5" t="s">
        <v>23</v>
      </c>
      <c r="F105" s="5" t="s">
        <v>155</v>
      </c>
      <c r="G105" s="6" t="s">
        <v>25</v>
      </c>
      <c r="H105" s="5" t="s">
        <v>207</v>
      </c>
      <c r="I105" s="5" t="s">
        <v>46</v>
      </c>
      <c r="J105" s="6" t="s">
        <v>47</v>
      </c>
      <c r="K105" s="5" t="s">
        <v>29</v>
      </c>
      <c r="L105" s="7">
        <v>3.79</v>
      </c>
      <c r="M105" s="5" t="s">
        <v>144</v>
      </c>
      <c r="N105" s="5" t="s">
        <v>29</v>
      </c>
      <c r="O105" s="5" t="s">
        <v>145</v>
      </c>
      <c r="P105" s="5" t="s">
        <v>137</v>
      </c>
      <c r="Q105" s="8">
        <v>43404</v>
      </c>
      <c r="R105" s="8">
        <v>43411</v>
      </c>
      <c r="S105" s="5" t="s">
        <v>33</v>
      </c>
      <c r="T105" t="str">
        <f>VLOOKUP(H105,'Segment 3 Descriptions'!A:B,2,FALSE)</f>
        <v>Other Vehicle Expenses</v>
      </c>
    </row>
    <row r="106" spans="1:20" x14ac:dyDescent="0.25">
      <c r="A106" s="5" t="s">
        <v>19</v>
      </c>
      <c r="B106" s="5" t="s">
        <v>20</v>
      </c>
      <c r="C106" s="5" t="s">
        <v>138</v>
      </c>
      <c r="D106" s="5" t="s">
        <v>209</v>
      </c>
      <c r="E106" s="5" t="s">
        <v>23</v>
      </c>
      <c r="F106" s="5" t="s">
        <v>155</v>
      </c>
      <c r="G106" s="6" t="s">
        <v>25</v>
      </c>
      <c r="H106" s="5" t="s">
        <v>207</v>
      </c>
      <c r="I106" s="5" t="s">
        <v>148</v>
      </c>
      <c r="J106" s="6" t="s">
        <v>149</v>
      </c>
      <c r="K106" s="5" t="s">
        <v>29</v>
      </c>
      <c r="L106" s="7">
        <v>1.24</v>
      </c>
      <c r="M106" s="5" t="s">
        <v>144</v>
      </c>
      <c r="N106" s="5" t="s">
        <v>29</v>
      </c>
      <c r="O106" s="5" t="s">
        <v>145</v>
      </c>
      <c r="P106" s="5" t="s">
        <v>137</v>
      </c>
      <c r="Q106" s="8">
        <v>43404</v>
      </c>
      <c r="R106" s="8">
        <v>43411</v>
      </c>
      <c r="S106" s="5" t="s">
        <v>33</v>
      </c>
      <c r="T106" t="str">
        <f>VLOOKUP(H106,'Segment 3 Descriptions'!A:B,2,FALSE)</f>
        <v>Other Vehicle Expenses</v>
      </c>
    </row>
    <row r="107" spans="1:20" x14ac:dyDescent="0.25">
      <c r="A107" s="5" t="s">
        <v>19</v>
      </c>
      <c r="B107" s="5" t="s">
        <v>20</v>
      </c>
      <c r="C107" s="5" t="s">
        <v>138</v>
      </c>
      <c r="D107" s="5" t="s">
        <v>210</v>
      </c>
      <c r="E107" s="5" t="s">
        <v>23</v>
      </c>
      <c r="F107" s="5" t="s">
        <v>78</v>
      </c>
      <c r="G107" s="6" t="s">
        <v>25</v>
      </c>
      <c r="H107" s="5" t="s">
        <v>184</v>
      </c>
      <c r="I107" s="5" t="s">
        <v>148</v>
      </c>
      <c r="J107" s="6" t="s">
        <v>149</v>
      </c>
      <c r="K107" s="5" t="s">
        <v>29</v>
      </c>
      <c r="L107" s="7">
        <v>0.19</v>
      </c>
      <c r="M107" s="5" t="s">
        <v>144</v>
      </c>
      <c r="N107" s="5" t="s">
        <v>29</v>
      </c>
      <c r="O107" s="5" t="s">
        <v>145</v>
      </c>
      <c r="P107" s="5" t="s">
        <v>137</v>
      </c>
      <c r="Q107" s="8">
        <v>43404</v>
      </c>
      <c r="R107" s="8">
        <v>43411</v>
      </c>
      <c r="S107" s="5" t="s">
        <v>33</v>
      </c>
      <c r="T107" t="str">
        <f>VLOOKUP(H107,'Segment 3 Descriptions'!A:B,2,FALSE)</f>
        <v>Vehicle Insurance</v>
      </c>
    </row>
    <row r="108" spans="1:20" x14ac:dyDescent="0.25">
      <c r="A108" s="5" t="s">
        <v>19</v>
      </c>
      <c r="B108" s="5" t="s">
        <v>20</v>
      </c>
      <c r="C108" s="5" t="s">
        <v>138</v>
      </c>
      <c r="D108" s="5" t="s">
        <v>211</v>
      </c>
      <c r="E108" s="5" t="s">
        <v>23</v>
      </c>
      <c r="F108" s="5" t="s">
        <v>140</v>
      </c>
      <c r="G108" s="6" t="s">
        <v>25</v>
      </c>
      <c r="H108" s="5" t="s">
        <v>26</v>
      </c>
      <c r="I108" s="5" t="s">
        <v>46</v>
      </c>
      <c r="J108" s="6" t="s">
        <v>47</v>
      </c>
      <c r="K108" s="5" t="s">
        <v>29</v>
      </c>
      <c r="L108" s="7">
        <v>78.08</v>
      </c>
      <c r="M108" s="5" t="s">
        <v>144</v>
      </c>
      <c r="N108" s="5" t="s">
        <v>29</v>
      </c>
      <c r="O108" s="5" t="s">
        <v>145</v>
      </c>
      <c r="P108" s="5" t="s">
        <v>137</v>
      </c>
      <c r="Q108" s="8">
        <v>43404</v>
      </c>
      <c r="R108" s="8">
        <v>43411</v>
      </c>
      <c r="S108" s="5" t="s">
        <v>33</v>
      </c>
      <c r="T108" t="str">
        <f>VLOOKUP(H108,'Segment 3 Descriptions'!A:B,2,FALSE)</f>
        <v>Salaries</v>
      </c>
    </row>
    <row r="109" spans="1:20" x14ac:dyDescent="0.25">
      <c r="A109" s="5" t="s">
        <v>19</v>
      </c>
      <c r="B109" s="5" t="s">
        <v>20</v>
      </c>
      <c r="C109" s="5" t="s">
        <v>138</v>
      </c>
      <c r="D109" s="5" t="s">
        <v>212</v>
      </c>
      <c r="E109" s="5" t="s">
        <v>23</v>
      </c>
      <c r="F109" s="5" t="s">
        <v>78</v>
      </c>
      <c r="G109" s="6" t="s">
        <v>25</v>
      </c>
      <c r="H109" s="5" t="s">
        <v>213</v>
      </c>
      <c r="I109" s="5" t="s">
        <v>148</v>
      </c>
      <c r="J109" s="6" t="s">
        <v>149</v>
      </c>
      <c r="K109" s="5" t="s">
        <v>29</v>
      </c>
      <c r="L109" s="7">
        <v>2.02</v>
      </c>
      <c r="M109" s="5" t="s">
        <v>144</v>
      </c>
      <c r="N109" s="5" t="s">
        <v>29</v>
      </c>
      <c r="O109" s="5" t="s">
        <v>145</v>
      </c>
      <c r="P109" s="5" t="s">
        <v>137</v>
      </c>
      <c r="Q109" s="8">
        <v>43404</v>
      </c>
      <c r="R109" s="8">
        <v>43411</v>
      </c>
      <c r="S109" s="5" t="s">
        <v>33</v>
      </c>
      <c r="T109" t="str">
        <f>VLOOKUP(H109,'Segment 3 Descriptions'!A:B,2,FALSE)</f>
        <v>Uniforms</v>
      </c>
    </row>
    <row r="110" spans="1:20" x14ac:dyDescent="0.25">
      <c r="A110" s="5" t="s">
        <v>19</v>
      </c>
      <c r="B110" s="5" t="s">
        <v>20</v>
      </c>
      <c r="C110" s="5" t="s">
        <v>138</v>
      </c>
      <c r="D110" s="5" t="s">
        <v>214</v>
      </c>
      <c r="E110" s="5" t="s">
        <v>23</v>
      </c>
      <c r="F110" s="5" t="s">
        <v>78</v>
      </c>
      <c r="G110" s="6" t="s">
        <v>25</v>
      </c>
      <c r="H110" s="5" t="s">
        <v>156</v>
      </c>
      <c r="I110" s="5" t="s">
        <v>142</v>
      </c>
      <c r="J110" s="6" t="s">
        <v>143</v>
      </c>
      <c r="K110" s="5" t="s">
        <v>29</v>
      </c>
      <c r="L110" s="7">
        <v>8.61</v>
      </c>
      <c r="M110" s="5" t="s">
        <v>144</v>
      </c>
      <c r="N110" s="5" t="s">
        <v>29</v>
      </c>
      <c r="O110" s="5" t="s">
        <v>145</v>
      </c>
      <c r="P110" s="5" t="s">
        <v>137</v>
      </c>
      <c r="Q110" s="8">
        <v>43404</v>
      </c>
      <c r="R110" s="8">
        <v>43411</v>
      </c>
      <c r="S110" s="5" t="s">
        <v>33</v>
      </c>
      <c r="T110" t="str">
        <f>VLOOKUP(H110,'Segment 3 Descriptions'!A:B,2,FALSE)</f>
        <v>Supplies &amp; Misc Dept Expenses</v>
      </c>
    </row>
    <row r="111" spans="1:20" x14ac:dyDescent="0.25">
      <c r="A111" s="5" t="s">
        <v>19</v>
      </c>
      <c r="B111" s="5" t="s">
        <v>20</v>
      </c>
      <c r="C111" s="5" t="s">
        <v>138</v>
      </c>
      <c r="D111" s="5" t="s">
        <v>215</v>
      </c>
      <c r="E111" s="5" t="s">
        <v>23</v>
      </c>
      <c r="F111" s="5" t="s">
        <v>78</v>
      </c>
      <c r="G111" s="6" t="s">
        <v>25</v>
      </c>
      <c r="H111" s="5" t="s">
        <v>156</v>
      </c>
      <c r="I111" s="5" t="s">
        <v>46</v>
      </c>
      <c r="J111" s="6" t="s">
        <v>47</v>
      </c>
      <c r="K111" s="5" t="s">
        <v>29</v>
      </c>
      <c r="L111" s="7">
        <v>16.989999999999998</v>
      </c>
      <c r="M111" s="5" t="s">
        <v>144</v>
      </c>
      <c r="N111" s="5" t="s">
        <v>29</v>
      </c>
      <c r="O111" s="5" t="s">
        <v>145</v>
      </c>
      <c r="P111" s="5" t="s">
        <v>137</v>
      </c>
      <c r="Q111" s="8">
        <v>43404</v>
      </c>
      <c r="R111" s="8">
        <v>43411</v>
      </c>
      <c r="S111" s="5" t="s">
        <v>33</v>
      </c>
      <c r="T111" t="str">
        <f>VLOOKUP(H111,'Segment 3 Descriptions'!A:B,2,FALSE)</f>
        <v>Supplies &amp; Misc Dept Expenses</v>
      </c>
    </row>
    <row r="112" spans="1:20" x14ac:dyDescent="0.25">
      <c r="A112" s="5" t="s">
        <v>19</v>
      </c>
      <c r="B112" s="5" t="s">
        <v>20</v>
      </c>
      <c r="C112" s="5" t="s">
        <v>138</v>
      </c>
      <c r="D112" s="5" t="s">
        <v>216</v>
      </c>
      <c r="E112" s="5" t="s">
        <v>23</v>
      </c>
      <c r="F112" s="5" t="s">
        <v>78</v>
      </c>
      <c r="G112" s="6" t="s">
        <v>25</v>
      </c>
      <c r="H112" s="5" t="s">
        <v>156</v>
      </c>
      <c r="I112" s="5" t="s">
        <v>148</v>
      </c>
      <c r="J112" s="6" t="s">
        <v>149</v>
      </c>
      <c r="K112" s="5" t="s">
        <v>29</v>
      </c>
      <c r="L112" s="7">
        <v>5.57</v>
      </c>
      <c r="M112" s="5" t="s">
        <v>144</v>
      </c>
      <c r="N112" s="5" t="s">
        <v>29</v>
      </c>
      <c r="O112" s="5" t="s">
        <v>145</v>
      </c>
      <c r="P112" s="5" t="s">
        <v>137</v>
      </c>
      <c r="Q112" s="8">
        <v>43404</v>
      </c>
      <c r="R112" s="8">
        <v>43411</v>
      </c>
      <c r="S112" s="5" t="s">
        <v>33</v>
      </c>
      <c r="T112" t="str">
        <f>VLOOKUP(H112,'Segment 3 Descriptions'!A:B,2,FALSE)</f>
        <v>Supplies &amp; Misc Dept Expenses</v>
      </c>
    </row>
    <row r="113" spans="1:20" x14ac:dyDescent="0.25">
      <c r="A113" s="5" t="s">
        <v>19</v>
      </c>
      <c r="B113" s="5" t="s">
        <v>20</v>
      </c>
      <c r="C113" s="5" t="s">
        <v>138</v>
      </c>
      <c r="D113" s="5" t="s">
        <v>217</v>
      </c>
      <c r="E113" s="5" t="s">
        <v>23</v>
      </c>
      <c r="F113" s="5" t="s">
        <v>155</v>
      </c>
      <c r="G113" s="6" t="s">
        <v>25</v>
      </c>
      <c r="H113" s="5" t="s">
        <v>184</v>
      </c>
      <c r="I113" s="5" t="s">
        <v>142</v>
      </c>
      <c r="J113" s="6" t="s">
        <v>143</v>
      </c>
      <c r="K113" s="5" t="s">
        <v>29</v>
      </c>
      <c r="L113" s="7">
        <v>0.63</v>
      </c>
      <c r="M113" s="5" t="s">
        <v>144</v>
      </c>
      <c r="N113" s="5" t="s">
        <v>29</v>
      </c>
      <c r="O113" s="5" t="s">
        <v>145</v>
      </c>
      <c r="P113" s="5" t="s">
        <v>137</v>
      </c>
      <c r="Q113" s="8">
        <v>43404</v>
      </c>
      <c r="R113" s="8">
        <v>43411</v>
      </c>
      <c r="S113" s="5" t="s">
        <v>33</v>
      </c>
      <c r="T113" t="str">
        <f>VLOOKUP(H113,'Segment 3 Descriptions'!A:B,2,FALSE)</f>
        <v>Vehicle Insurance</v>
      </c>
    </row>
    <row r="114" spans="1:20" x14ac:dyDescent="0.25">
      <c r="A114" s="5" t="s">
        <v>19</v>
      </c>
      <c r="B114" s="5" t="s">
        <v>20</v>
      </c>
      <c r="C114" s="5" t="s">
        <v>138</v>
      </c>
      <c r="D114" s="5" t="s">
        <v>218</v>
      </c>
      <c r="E114" s="5" t="s">
        <v>23</v>
      </c>
      <c r="F114" s="5" t="s">
        <v>155</v>
      </c>
      <c r="G114" s="6" t="s">
        <v>25</v>
      </c>
      <c r="H114" s="5" t="s">
        <v>184</v>
      </c>
      <c r="I114" s="5" t="s">
        <v>46</v>
      </c>
      <c r="J114" s="6" t="s">
        <v>47</v>
      </c>
      <c r="K114" s="5" t="s">
        <v>29</v>
      </c>
      <c r="L114" s="7">
        <v>1.25</v>
      </c>
      <c r="M114" s="5" t="s">
        <v>144</v>
      </c>
      <c r="N114" s="5" t="s">
        <v>29</v>
      </c>
      <c r="O114" s="5" t="s">
        <v>145</v>
      </c>
      <c r="P114" s="5" t="s">
        <v>137</v>
      </c>
      <c r="Q114" s="8">
        <v>43404</v>
      </c>
      <c r="R114" s="8">
        <v>43411</v>
      </c>
      <c r="S114" s="5" t="s">
        <v>33</v>
      </c>
      <c r="T114" t="str">
        <f>VLOOKUP(H114,'Segment 3 Descriptions'!A:B,2,FALSE)</f>
        <v>Vehicle Insurance</v>
      </c>
    </row>
    <row r="115" spans="1:20" x14ac:dyDescent="0.25">
      <c r="A115" s="5" t="s">
        <v>19</v>
      </c>
      <c r="B115" s="5" t="s">
        <v>20</v>
      </c>
      <c r="C115" s="5" t="s">
        <v>138</v>
      </c>
      <c r="D115" s="5" t="s">
        <v>219</v>
      </c>
      <c r="E115" s="5" t="s">
        <v>23</v>
      </c>
      <c r="F115" s="5" t="s">
        <v>78</v>
      </c>
      <c r="G115" s="6" t="s">
        <v>25</v>
      </c>
      <c r="H115" s="5" t="s">
        <v>220</v>
      </c>
      <c r="I115" s="5" t="s">
        <v>46</v>
      </c>
      <c r="J115" s="6" t="s">
        <v>47</v>
      </c>
      <c r="K115" s="5" t="s">
        <v>29</v>
      </c>
      <c r="L115" s="7">
        <v>8.1199999999999992</v>
      </c>
      <c r="M115" s="5" t="s">
        <v>144</v>
      </c>
      <c r="N115" s="5" t="s">
        <v>29</v>
      </c>
      <c r="O115" s="5" t="s">
        <v>145</v>
      </c>
      <c r="P115" s="5" t="s">
        <v>137</v>
      </c>
      <c r="Q115" s="8">
        <v>43404</v>
      </c>
      <c r="R115" s="8">
        <v>43411</v>
      </c>
      <c r="S115" s="5" t="s">
        <v>33</v>
      </c>
      <c r="T115" t="str">
        <f>VLOOKUP(H115,'Segment 3 Descriptions'!A:B,2,FALSE)</f>
        <v>Lodging &amp; Travel</v>
      </c>
    </row>
    <row r="116" spans="1:20" x14ac:dyDescent="0.25">
      <c r="A116" s="5" t="s">
        <v>19</v>
      </c>
      <c r="B116" s="5" t="s">
        <v>20</v>
      </c>
      <c r="C116" s="5" t="s">
        <v>138</v>
      </c>
      <c r="D116" s="5" t="s">
        <v>221</v>
      </c>
      <c r="E116" s="5" t="s">
        <v>23</v>
      </c>
      <c r="F116" s="5" t="s">
        <v>78</v>
      </c>
      <c r="G116" s="6" t="s">
        <v>25</v>
      </c>
      <c r="H116" s="5" t="s">
        <v>222</v>
      </c>
      <c r="I116" s="5" t="s">
        <v>148</v>
      </c>
      <c r="J116" s="6" t="s">
        <v>149</v>
      </c>
      <c r="K116" s="5" t="s">
        <v>29</v>
      </c>
      <c r="L116" s="7">
        <v>0.67</v>
      </c>
      <c r="M116" s="5" t="s">
        <v>144</v>
      </c>
      <c r="N116" s="5" t="s">
        <v>29</v>
      </c>
      <c r="O116" s="5" t="s">
        <v>145</v>
      </c>
      <c r="P116" s="5" t="s">
        <v>137</v>
      </c>
      <c r="Q116" s="8">
        <v>43404</v>
      </c>
      <c r="R116" s="8">
        <v>43411</v>
      </c>
      <c r="S116" s="5" t="s">
        <v>33</v>
      </c>
      <c r="T116" t="str">
        <f>VLOOKUP(H116,'Segment 3 Descriptions'!A:B,2,FALSE)</f>
        <v>Meals</v>
      </c>
    </row>
    <row r="117" spans="1:20" x14ac:dyDescent="0.25">
      <c r="A117" s="5" t="s">
        <v>19</v>
      </c>
      <c r="B117" s="5" t="s">
        <v>20</v>
      </c>
      <c r="C117" s="5" t="s">
        <v>138</v>
      </c>
      <c r="D117" s="5" t="s">
        <v>223</v>
      </c>
      <c r="E117" s="5" t="s">
        <v>23</v>
      </c>
      <c r="F117" s="5" t="s">
        <v>78</v>
      </c>
      <c r="G117" s="6" t="s">
        <v>25</v>
      </c>
      <c r="H117" s="5" t="s">
        <v>222</v>
      </c>
      <c r="I117" s="5" t="s">
        <v>142</v>
      </c>
      <c r="J117" s="6" t="s">
        <v>143</v>
      </c>
      <c r="K117" s="5" t="s">
        <v>29</v>
      </c>
      <c r="L117" s="7">
        <v>1.03</v>
      </c>
      <c r="M117" s="5" t="s">
        <v>144</v>
      </c>
      <c r="N117" s="5" t="s">
        <v>29</v>
      </c>
      <c r="O117" s="5" t="s">
        <v>145</v>
      </c>
      <c r="P117" s="5" t="s">
        <v>137</v>
      </c>
      <c r="Q117" s="8">
        <v>43404</v>
      </c>
      <c r="R117" s="8">
        <v>43411</v>
      </c>
      <c r="S117" s="5" t="s">
        <v>33</v>
      </c>
      <c r="T117" t="str">
        <f>VLOOKUP(H117,'Segment 3 Descriptions'!A:B,2,FALSE)</f>
        <v>Meals</v>
      </c>
    </row>
    <row r="118" spans="1:20" x14ac:dyDescent="0.25">
      <c r="A118" s="5" t="s">
        <v>19</v>
      </c>
      <c r="B118" s="5" t="s">
        <v>20</v>
      </c>
      <c r="C118" s="5" t="s">
        <v>138</v>
      </c>
      <c r="D118" s="5" t="s">
        <v>224</v>
      </c>
      <c r="E118" s="5" t="s">
        <v>23</v>
      </c>
      <c r="F118" s="5" t="s">
        <v>78</v>
      </c>
      <c r="G118" s="6" t="s">
        <v>25</v>
      </c>
      <c r="H118" s="5" t="s">
        <v>222</v>
      </c>
      <c r="I118" s="5" t="s">
        <v>46</v>
      </c>
      <c r="J118" s="6" t="s">
        <v>47</v>
      </c>
      <c r="K118" s="5" t="s">
        <v>29</v>
      </c>
      <c r="L118" s="7">
        <v>2.0299999999999998</v>
      </c>
      <c r="M118" s="5" t="s">
        <v>144</v>
      </c>
      <c r="N118" s="5" t="s">
        <v>29</v>
      </c>
      <c r="O118" s="5" t="s">
        <v>145</v>
      </c>
      <c r="P118" s="5" t="s">
        <v>137</v>
      </c>
      <c r="Q118" s="8">
        <v>43404</v>
      </c>
      <c r="R118" s="8">
        <v>43411</v>
      </c>
      <c r="S118" s="5" t="s">
        <v>33</v>
      </c>
      <c r="T118" t="str">
        <f>VLOOKUP(H118,'Segment 3 Descriptions'!A:B,2,FALSE)</f>
        <v>Meals</v>
      </c>
    </row>
    <row r="119" spans="1:20" x14ac:dyDescent="0.25">
      <c r="A119" s="5" t="s">
        <v>19</v>
      </c>
      <c r="B119" s="5" t="s">
        <v>20</v>
      </c>
      <c r="C119" s="5" t="s">
        <v>138</v>
      </c>
      <c r="D119" s="5" t="s">
        <v>225</v>
      </c>
      <c r="E119" s="5" t="s">
        <v>23</v>
      </c>
      <c r="F119" s="5" t="s">
        <v>78</v>
      </c>
      <c r="G119" s="6" t="s">
        <v>25</v>
      </c>
      <c r="H119" s="5" t="s">
        <v>213</v>
      </c>
      <c r="I119" s="5" t="s">
        <v>142</v>
      </c>
      <c r="J119" s="6" t="s">
        <v>143</v>
      </c>
      <c r="K119" s="5" t="s">
        <v>29</v>
      </c>
      <c r="L119" s="7">
        <v>3.13</v>
      </c>
      <c r="M119" s="5" t="s">
        <v>144</v>
      </c>
      <c r="N119" s="5" t="s">
        <v>29</v>
      </c>
      <c r="O119" s="5" t="s">
        <v>145</v>
      </c>
      <c r="P119" s="5" t="s">
        <v>137</v>
      </c>
      <c r="Q119" s="8">
        <v>43404</v>
      </c>
      <c r="R119" s="8">
        <v>43411</v>
      </c>
      <c r="S119" s="5" t="s">
        <v>33</v>
      </c>
      <c r="T119" t="str">
        <f>VLOOKUP(H119,'Segment 3 Descriptions'!A:B,2,FALSE)</f>
        <v>Uniforms</v>
      </c>
    </row>
    <row r="120" spans="1:20" x14ac:dyDescent="0.25">
      <c r="A120" s="5" t="s">
        <v>19</v>
      </c>
      <c r="B120" s="5" t="s">
        <v>20</v>
      </c>
      <c r="C120" s="5" t="s">
        <v>138</v>
      </c>
      <c r="D120" s="5" t="s">
        <v>226</v>
      </c>
      <c r="E120" s="5" t="s">
        <v>23</v>
      </c>
      <c r="F120" s="5" t="s">
        <v>78</v>
      </c>
      <c r="G120" s="6" t="s">
        <v>25</v>
      </c>
      <c r="H120" s="5" t="s">
        <v>213</v>
      </c>
      <c r="I120" s="5" t="s">
        <v>46</v>
      </c>
      <c r="J120" s="6" t="s">
        <v>47</v>
      </c>
      <c r="K120" s="5" t="s">
        <v>29</v>
      </c>
      <c r="L120" s="7">
        <v>6.17</v>
      </c>
      <c r="M120" s="5" t="s">
        <v>144</v>
      </c>
      <c r="N120" s="5" t="s">
        <v>29</v>
      </c>
      <c r="O120" s="5" t="s">
        <v>145</v>
      </c>
      <c r="P120" s="5" t="s">
        <v>137</v>
      </c>
      <c r="Q120" s="8">
        <v>43404</v>
      </c>
      <c r="R120" s="8">
        <v>43411</v>
      </c>
      <c r="S120" s="5" t="s">
        <v>33</v>
      </c>
      <c r="T120" t="str">
        <f>VLOOKUP(H120,'Segment 3 Descriptions'!A:B,2,FALSE)</f>
        <v>Uniforms</v>
      </c>
    </row>
    <row r="121" spans="1:20" x14ac:dyDescent="0.25">
      <c r="A121" s="5" t="s">
        <v>19</v>
      </c>
      <c r="B121" s="5" t="s">
        <v>20</v>
      </c>
      <c r="C121" s="5" t="s">
        <v>138</v>
      </c>
      <c r="D121" s="5" t="s">
        <v>227</v>
      </c>
      <c r="E121" s="5" t="s">
        <v>23</v>
      </c>
      <c r="F121" s="5" t="s">
        <v>78</v>
      </c>
      <c r="G121" s="6" t="s">
        <v>25</v>
      </c>
      <c r="H121" s="5" t="s">
        <v>26</v>
      </c>
      <c r="I121" s="5" t="s">
        <v>46</v>
      </c>
      <c r="J121" s="6" t="s">
        <v>47</v>
      </c>
      <c r="K121" s="5" t="s">
        <v>29</v>
      </c>
      <c r="L121" s="7">
        <v>191.54</v>
      </c>
      <c r="M121" s="5" t="s">
        <v>144</v>
      </c>
      <c r="N121" s="5" t="s">
        <v>29</v>
      </c>
      <c r="O121" s="5" t="s">
        <v>145</v>
      </c>
      <c r="P121" s="5" t="s">
        <v>137</v>
      </c>
      <c r="Q121" s="8">
        <v>43404</v>
      </c>
      <c r="R121" s="8">
        <v>43411</v>
      </c>
      <c r="S121" s="5" t="s">
        <v>33</v>
      </c>
      <c r="T121" t="str">
        <f>VLOOKUP(H121,'Segment 3 Descriptions'!A:B,2,FALSE)</f>
        <v>Salaries</v>
      </c>
    </row>
    <row r="122" spans="1:20" x14ac:dyDescent="0.25">
      <c r="A122" s="5" t="s">
        <v>19</v>
      </c>
      <c r="B122" s="5" t="s">
        <v>20</v>
      </c>
      <c r="C122" s="5" t="s">
        <v>138</v>
      </c>
      <c r="D122" s="5" t="s">
        <v>228</v>
      </c>
      <c r="E122" s="5" t="s">
        <v>23</v>
      </c>
      <c r="F122" s="5" t="s">
        <v>78</v>
      </c>
      <c r="G122" s="6" t="s">
        <v>25</v>
      </c>
      <c r="H122" s="5" t="s">
        <v>26</v>
      </c>
      <c r="I122" s="5" t="s">
        <v>142</v>
      </c>
      <c r="J122" s="6" t="s">
        <v>143</v>
      </c>
      <c r="K122" s="5" t="s">
        <v>29</v>
      </c>
      <c r="L122" s="7">
        <v>97.07</v>
      </c>
      <c r="M122" s="5" t="s">
        <v>144</v>
      </c>
      <c r="N122" s="5" t="s">
        <v>29</v>
      </c>
      <c r="O122" s="5" t="s">
        <v>145</v>
      </c>
      <c r="P122" s="5" t="s">
        <v>137</v>
      </c>
      <c r="Q122" s="8">
        <v>43404</v>
      </c>
      <c r="R122" s="8">
        <v>43411</v>
      </c>
      <c r="S122" s="5" t="s">
        <v>33</v>
      </c>
      <c r="T122" t="str">
        <f>VLOOKUP(H122,'Segment 3 Descriptions'!A:B,2,FALSE)</f>
        <v>Salaries</v>
      </c>
    </row>
    <row r="123" spans="1:20" x14ac:dyDescent="0.25">
      <c r="A123" s="5" t="s">
        <v>19</v>
      </c>
      <c r="B123" s="5" t="s">
        <v>20</v>
      </c>
      <c r="C123" s="5" t="s">
        <v>138</v>
      </c>
      <c r="D123" s="5" t="s">
        <v>229</v>
      </c>
      <c r="E123" s="5" t="s">
        <v>23</v>
      </c>
      <c r="F123" s="5" t="s">
        <v>78</v>
      </c>
      <c r="G123" s="6" t="s">
        <v>25</v>
      </c>
      <c r="H123" s="5" t="s">
        <v>220</v>
      </c>
      <c r="I123" s="5" t="s">
        <v>148</v>
      </c>
      <c r="J123" s="6" t="s">
        <v>149</v>
      </c>
      <c r="K123" s="5" t="s">
        <v>29</v>
      </c>
      <c r="L123" s="7">
        <v>2.66</v>
      </c>
      <c r="M123" s="5" t="s">
        <v>144</v>
      </c>
      <c r="N123" s="5" t="s">
        <v>29</v>
      </c>
      <c r="O123" s="5" t="s">
        <v>145</v>
      </c>
      <c r="P123" s="5" t="s">
        <v>137</v>
      </c>
      <c r="Q123" s="8">
        <v>43404</v>
      </c>
      <c r="R123" s="8">
        <v>43411</v>
      </c>
      <c r="S123" s="5" t="s">
        <v>33</v>
      </c>
      <c r="T123" t="str">
        <f>VLOOKUP(H123,'Segment 3 Descriptions'!A:B,2,FALSE)</f>
        <v>Lodging &amp; Travel</v>
      </c>
    </row>
    <row r="124" spans="1:20" x14ac:dyDescent="0.25">
      <c r="A124" s="5" t="s">
        <v>19</v>
      </c>
      <c r="B124" s="5" t="s">
        <v>20</v>
      </c>
      <c r="C124" s="5" t="s">
        <v>138</v>
      </c>
      <c r="D124" s="5" t="s">
        <v>230</v>
      </c>
      <c r="E124" s="5" t="s">
        <v>23</v>
      </c>
      <c r="F124" s="5" t="s">
        <v>78</v>
      </c>
      <c r="G124" s="6" t="s">
        <v>25</v>
      </c>
      <c r="H124" s="5" t="s">
        <v>220</v>
      </c>
      <c r="I124" s="5" t="s">
        <v>142</v>
      </c>
      <c r="J124" s="6" t="s">
        <v>143</v>
      </c>
      <c r="K124" s="5" t="s">
        <v>29</v>
      </c>
      <c r="L124" s="7">
        <v>4.12</v>
      </c>
      <c r="M124" s="5" t="s">
        <v>144</v>
      </c>
      <c r="N124" s="5" t="s">
        <v>29</v>
      </c>
      <c r="O124" s="5" t="s">
        <v>145</v>
      </c>
      <c r="P124" s="5" t="s">
        <v>137</v>
      </c>
      <c r="Q124" s="8">
        <v>43404</v>
      </c>
      <c r="R124" s="8">
        <v>43411</v>
      </c>
      <c r="S124" s="5" t="s">
        <v>33</v>
      </c>
      <c r="T124" t="str">
        <f>VLOOKUP(H124,'Segment 3 Descriptions'!A:B,2,FALSE)</f>
        <v>Lodging &amp; Travel</v>
      </c>
    </row>
    <row r="125" spans="1:20" x14ac:dyDescent="0.25">
      <c r="A125" s="5" t="s">
        <v>19</v>
      </c>
      <c r="B125" s="5" t="s">
        <v>20</v>
      </c>
      <c r="C125" s="5" t="s">
        <v>134</v>
      </c>
      <c r="D125" s="5" t="s">
        <v>128</v>
      </c>
      <c r="E125" s="5" t="s">
        <v>23</v>
      </c>
      <c r="F125" s="5" t="s">
        <v>78</v>
      </c>
      <c r="G125" s="6" t="s">
        <v>25</v>
      </c>
      <c r="H125" s="5" t="s">
        <v>95</v>
      </c>
      <c r="I125" s="5" t="s">
        <v>87</v>
      </c>
      <c r="J125" s="6" t="s">
        <v>88</v>
      </c>
      <c r="K125" s="5" t="s">
        <v>29</v>
      </c>
      <c r="L125" s="7">
        <v>2.0499999999999998</v>
      </c>
      <c r="M125" s="5" t="s">
        <v>135</v>
      </c>
      <c r="N125" s="5" t="s">
        <v>29</v>
      </c>
      <c r="O125" s="5" t="s">
        <v>136</v>
      </c>
      <c r="P125" s="5" t="s">
        <v>137</v>
      </c>
      <c r="Q125" s="8">
        <v>43404</v>
      </c>
      <c r="R125" s="8">
        <v>43411</v>
      </c>
      <c r="S125" s="5" t="s">
        <v>33</v>
      </c>
      <c r="T125" t="str">
        <f>VLOOKUP(H125,'Segment 3 Descriptions'!A:B,2,FALSE)</f>
        <v>Other Health-related Benefits</v>
      </c>
    </row>
    <row r="126" spans="1:20" x14ac:dyDescent="0.25">
      <c r="A126" s="5" t="s">
        <v>19</v>
      </c>
      <c r="B126" s="5" t="s">
        <v>20</v>
      </c>
      <c r="C126" s="5" t="s">
        <v>134</v>
      </c>
      <c r="D126" s="5" t="s">
        <v>133</v>
      </c>
      <c r="E126" s="5" t="s">
        <v>23</v>
      </c>
      <c r="F126" s="5" t="s">
        <v>78</v>
      </c>
      <c r="G126" s="6" t="s">
        <v>25</v>
      </c>
      <c r="H126" s="5" t="s">
        <v>97</v>
      </c>
      <c r="I126" s="5" t="s">
        <v>87</v>
      </c>
      <c r="J126" s="6" t="s">
        <v>88</v>
      </c>
      <c r="K126" s="5" t="s">
        <v>29</v>
      </c>
      <c r="L126" s="7">
        <v>8.1</v>
      </c>
      <c r="M126" s="5" t="s">
        <v>135</v>
      </c>
      <c r="N126" s="5" t="s">
        <v>29</v>
      </c>
      <c r="O126" s="5" t="s">
        <v>136</v>
      </c>
      <c r="P126" s="5" t="s">
        <v>137</v>
      </c>
      <c r="Q126" s="8">
        <v>43404</v>
      </c>
      <c r="R126" s="8">
        <v>43411</v>
      </c>
      <c r="S126" s="5" t="s">
        <v>33</v>
      </c>
      <c r="T126" t="str">
        <f>VLOOKUP(H126,'Segment 3 Descriptions'!A:B,2,FALSE)</f>
        <v>401K Stock Match</v>
      </c>
    </row>
    <row r="127" spans="1:20" x14ac:dyDescent="0.25">
      <c r="A127" s="5" t="s">
        <v>19</v>
      </c>
      <c r="B127" s="5" t="s">
        <v>20</v>
      </c>
      <c r="C127" s="5" t="s">
        <v>134</v>
      </c>
      <c r="D127" s="5" t="s">
        <v>231</v>
      </c>
      <c r="E127" s="5" t="s">
        <v>23</v>
      </c>
      <c r="F127" s="5" t="s">
        <v>155</v>
      </c>
      <c r="G127" s="6" t="s">
        <v>25</v>
      </c>
      <c r="H127" s="5" t="s">
        <v>101</v>
      </c>
      <c r="I127" s="5" t="s">
        <v>102</v>
      </c>
      <c r="J127" s="6" t="s">
        <v>103</v>
      </c>
      <c r="K127" s="5" t="s">
        <v>29</v>
      </c>
      <c r="L127" s="7">
        <v>5.0999999999999996</v>
      </c>
      <c r="M127" s="5" t="s">
        <v>135</v>
      </c>
      <c r="N127" s="5" t="s">
        <v>29</v>
      </c>
      <c r="O127" s="5" t="s">
        <v>136</v>
      </c>
      <c r="P127" s="5" t="s">
        <v>137</v>
      </c>
      <c r="Q127" s="8">
        <v>43404</v>
      </c>
      <c r="R127" s="8">
        <v>43411</v>
      </c>
      <c r="S127" s="5" t="s">
        <v>33</v>
      </c>
      <c r="T127" t="str">
        <f>VLOOKUP(H127,'Segment 3 Descriptions'!A:B,2,FALSE)</f>
        <v>Workers Compensation</v>
      </c>
    </row>
    <row r="128" spans="1:20" x14ac:dyDescent="0.25">
      <c r="A128" s="5" t="s">
        <v>19</v>
      </c>
      <c r="B128" s="5" t="s">
        <v>20</v>
      </c>
      <c r="C128" s="5" t="s">
        <v>134</v>
      </c>
      <c r="D128" s="5" t="s">
        <v>232</v>
      </c>
      <c r="E128" s="5" t="s">
        <v>23</v>
      </c>
      <c r="F128" s="5" t="s">
        <v>155</v>
      </c>
      <c r="G128" s="6" t="s">
        <v>25</v>
      </c>
      <c r="H128" s="5" t="s">
        <v>105</v>
      </c>
      <c r="I128" s="5" t="s">
        <v>87</v>
      </c>
      <c r="J128" s="6" t="s">
        <v>88</v>
      </c>
      <c r="K128" s="5" t="s">
        <v>29</v>
      </c>
      <c r="L128" s="7">
        <v>33.47</v>
      </c>
      <c r="M128" s="5" t="s">
        <v>135</v>
      </c>
      <c r="N128" s="5" t="s">
        <v>29</v>
      </c>
      <c r="O128" s="5" t="s">
        <v>136</v>
      </c>
      <c r="P128" s="5" t="s">
        <v>137</v>
      </c>
      <c r="Q128" s="8">
        <v>43404</v>
      </c>
      <c r="R128" s="8">
        <v>43411</v>
      </c>
      <c r="S128" s="5" t="s">
        <v>33</v>
      </c>
      <c r="T128" t="str">
        <f>VLOOKUP(H128,'Segment 3 Descriptions'!A:B,2,FALSE)</f>
        <v>Benefit Claims, Opt Out Cr, P/R W/H</v>
      </c>
    </row>
    <row r="129" spans="1:20" x14ac:dyDescent="0.25">
      <c r="A129" s="5" t="s">
        <v>19</v>
      </c>
      <c r="B129" s="5" t="s">
        <v>20</v>
      </c>
      <c r="C129" s="5" t="s">
        <v>134</v>
      </c>
      <c r="D129" s="5" t="s">
        <v>233</v>
      </c>
      <c r="E129" s="5" t="s">
        <v>23</v>
      </c>
      <c r="F129" s="5" t="s">
        <v>155</v>
      </c>
      <c r="G129" s="6" t="s">
        <v>25</v>
      </c>
      <c r="H129" s="5" t="s">
        <v>93</v>
      </c>
      <c r="I129" s="5" t="s">
        <v>87</v>
      </c>
      <c r="J129" s="6" t="s">
        <v>88</v>
      </c>
      <c r="K129" s="5" t="s">
        <v>29</v>
      </c>
      <c r="L129" s="7">
        <v>5.25</v>
      </c>
      <c r="M129" s="5" t="s">
        <v>135</v>
      </c>
      <c r="N129" s="5" t="s">
        <v>29</v>
      </c>
      <c r="O129" s="5" t="s">
        <v>136</v>
      </c>
      <c r="P129" s="5" t="s">
        <v>137</v>
      </c>
      <c r="Q129" s="8">
        <v>43404</v>
      </c>
      <c r="R129" s="8">
        <v>43411</v>
      </c>
      <c r="S129" s="5" t="s">
        <v>33</v>
      </c>
      <c r="T129" t="str">
        <f>VLOOKUP(H129,'Segment 3 Descriptions'!A:B,2,FALSE)</f>
        <v>Benefit Administrative Fees</v>
      </c>
    </row>
    <row r="130" spans="1:20" x14ac:dyDescent="0.25">
      <c r="A130" s="5" t="s">
        <v>19</v>
      </c>
      <c r="B130" s="5" t="s">
        <v>20</v>
      </c>
      <c r="C130" s="5" t="s">
        <v>134</v>
      </c>
      <c r="D130" s="5" t="s">
        <v>234</v>
      </c>
      <c r="E130" s="5" t="s">
        <v>23</v>
      </c>
      <c r="F130" s="5" t="s">
        <v>155</v>
      </c>
      <c r="G130" s="6" t="s">
        <v>25</v>
      </c>
      <c r="H130" s="5" t="s">
        <v>99</v>
      </c>
      <c r="I130" s="5" t="s">
        <v>87</v>
      </c>
      <c r="J130" s="6" t="s">
        <v>88</v>
      </c>
      <c r="K130" s="5" t="s">
        <v>29</v>
      </c>
      <c r="L130" s="7">
        <v>10.199999999999999</v>
      </c>
      <c r="M130" s="5" t="s">
        <v>135</v>
      </c>
      <c r="N130" s="5" t="s">
        <v>29</v>
      </c>
      <c r="O130" s="5" t="s">
        <v>136</v>
      </c>
      <c r="P130" s="5" t="s">
        <v>137</v>
      </c>
      <c r="Q130" s="8">
        <v>43404</v>
      </c>
      <c r="R130" s="8">
        <v>43411</v>
      </c>
      <c r="S130" s="5" t="s">
        <v>33</v>
      </c>
      <c r="T130" t="str">
        <f>VLOOKUP(H130,'Segment 3 Descriptions'!A:B,2,FALSE)</f>
        <v>401K Cash Match</v>
      </c>
    </row>
    <row r="131" spans="1:20" x14ac:dyDescent="0.25">
      <c r="A131" s="5" t="s">
        <v>19</v>
      </c>
      <c r="B131" s="5" t="s">
        <v>20</v>
      </c>
      <c r="C131" s="5" t="s">
        <v>134</v>
      </c>
      <c r="D131" s="5" t="s">
        <v>125</v>
      </c>
      <c r="E131" s="5" t="s">
        <v>23</v>
      </c>
      <c r="F131" s="5" t="s">
        <v>78</v>
      </c>
      <c r="G131" s="6" t="s">
        <v>25</v>
      </c>
      <c r="H131" s="5" t="s">
        <v>101</v>
      </c>
      <c r="I131" s="5" t="s">
        <v>102</v>
      </c>
      <c r="J131" s="6" t="s">
        <v>103</v>
      </c>
      <c r="K131" s="5" t="s">
        <v>29</v>
      </c>
      <c r="L131" s="7">
        <v>0.89</v>
      </c>
      <c r="M131" s="5" t="s">
        <v>135</v>
      </c>
      <c r="N131" s="5" t="s">
        <v>29</v>
      </c>
      <c r="O131" s="5" t="s">
        <v>136</v>
      </c>
      <c r="P131" s="5" t="s">
        <v>137</v>
      </c>
      <c r="Q131" s="8">
        <v>43404</v>
      </c>
      <c r="R131" s="8">
        <v>43411</v>
      </c>
      <c r="S131" s="5" t="s">
        <v>33</v>
      </c>
      <c r="T131" t="str">
        <f>VLOOKUP(H131,'Segment 3 Descriptions'!A:B,2,FALSE)</f>
        <v>Workers Compensation</v>
      </c>
    </row>
    <row r="132" spans="1:20" x14ac:dyDescent="0.25">
      <c r="A132" s="5" t="s">
        <v>19</v>
      </c>
      <c r="B132" s="5" t="s">
        <v>20</v>
      </c>
      <c r="C132" s="5" t="s">
        <v>134</v>
      </c>
      <c r="D132" s="5" t="s">
        <v>130</v>
      </c>
      <c r="E132" s="5" t="s">
        <v>23</v>
      </c>
      <c r="F132" s="5" t="s">
        <v>78</v>
      </c>
      <c r="G132" s="6" t="s">
        <v>25</v>
      </c>
      <c r="H132" s="5" t="s">
        <v>105</v>
      </c>
      <c r="I132" s="5" t="s">
        <v>87</v>
      </c>
      <c r="J132" s="6" t="s">
        <v>88</v>
      </c>
      <c r="K132" s="5" t="s">
        <v>29</v>
      </c>
      <c r="L132" s="7">
        <v>61.59</v>
      </c>
      <c r="M132" s="5" t="s">
        <v>135</v>
      </c>
      <c r="N132" s="5" t="s">
        <v>29</v>
      </c>
      <c r="O132" s="5" t="s">
        <v>136</v>
      </c>
      <c r="P132" s="5" t="s">
        <v>137</v>
      </c>
      <c r="Q132" s="8">
        <v>43404</v>
      </c>
      <c r="R132" s="8">
        <v>43411</v>
      </c>
      <c r="S132" s="5" t="s">
        <v>33</v>
      </c>
      <c r="T132" t="str">
        <f>VLOOKUP(H132,'Segment 3 Descriptions'!A:B,2,FALSE)</f>
        <v>Benefit Claims, Opt Out Cr, P/R W/H</v>
      </c>
    </row>
    <row r="133" spans="1:20" x14ac:dyDescent="0.25">
      <c r="A133" s="5" t="s">
        <v>19</v>
      </c>
      <c r="B133" s="5" t="s">
        <v>20</v>
      </c>
      <c r="C133" s="5" t="s">
        <v>134</v>
      </c>
      <c r="D133" s="5" t="s">
        <v>235</v>
      </c>
      <c r="E133" s="5" t="s">
        <v>23</v>
      </c>
      <c r="F133" s="5" t="s">
        <v>140</v>
      </c>
      <c r="G133" s="6" t="s">
        <v>25</v>
      </c>
      <c r="H133" s="5" t="s">
        <v>99</v>
      </c>
      <c r="I133" s="5" t="s">
        <v>87</v>
      </c>
      <c r="J133" s="6" t="s">
        <v>88</v>
      </c>
      <c r="K133" s="5" t="s">
        <v>29</v>
      </c>
      <c r="L133" s="7">
        <v>5.74</v>
      </c>
      <c r="M133" s="5" t="s">
        <v>135</v>
      </c>
      <c r="N133" s="5" t="s">
        <v>29</v>
      </c>
      <c r="O133" s="5" t="s">
        <v>136</v>
      </c>
      <c r="P133" s="5" t="s">
        <v>137</v>
      </c>
      <c r="Q133" s="8">
        <v>43404</v>
      </c>
      <c r="R133" s="8">
        <v>43411</v>
      </c>
      <c r="S133" s="5" t="s">
        <v>33</v>
      </c>
      <c r="T133" t="str">
        <f>VLOOKUP(H133,'Segment 3 Descriptions'!A:B,2,FALSE)</f>
        <v>401K Cash Match</v>
      </c>
    </row>
    <row r="134" spans="1:20" x14ac:dyDescent="0.25">
      <c r="A134" s="5" t="s">
        <v>19</v>
      </c>
      <c r="B134" s="5" t="s">
        <v>20</v>
      </c>
      <c r="C134" s="5" t="s">
        <v>134</v>
      </c>
      <c r="D134" s="5" t="s">
        <v>236</v>
      </c>
      <c r="E134" s="5" t="s">
        <v>23</v>
      </c>
      <c r="F134" s="5" t="s">
        <v>140</v>
      </c>
      <c r="G134" s="6" t="s">
        <v>25</v>
      </c>
      <c r="H134" s="5" t="s">
        <v>101</v>
      </c>
      <c r="I134" s="5" t="s">
        <v>102</v>
      </c>
      <c r="J134" s="6" t="s">
        <v>103</v>
      </c>
      <c r="K134" s="5" t="s">
        <v>29</v>
      </c>
      <c r="L134" s="7">
        <v>0.37</v>
      </c>
      <c r="M134" s="5" t="s">
        <v>135</v>
      </c>
      <c r="N134" s="5" t="s">
        <v>29</v>
      </c>
      <c r="O134" s="5" t="s">
        <v>136</v>
      </c>
      <c r="P134" s="5" t="s">
        <v>137</v>
      </c>
      <c r="Q134" s="8">
        <v>43404</v>
      </c>
      <c r="R134" s="8">
        <v>43411</v>
      </c>
      <c r="S134" s="5" t="s">
        <v>33</v>
      </c>
      <c r="T134" t="str">
        <f>VLOOKUP(H134,'Segment 3 Descriptions'!A:B,2,FALSE)</f>
        <v>Workers Compensation</v>
      </c>
    </row>
    <row r="135" spans="1:20" x14ac:dyDescent="0.25">
      <c r="A135" s="5" t="s">
        <v>19</v>
      </c>
      <c r="B135" s="5" t="s">
        <v>20</v>
      </c>
      <c r="C135" s="5" t="s">
        <v>134</v>
      </c>
      <c r="D135" s="5" t="s">
        <v>237</v>
      </c>
      <c r="E135" s="5" t="s">
        <v>23</v>
      </c>
      <c r="F135" s="5" t="s">
        <v>140</v>
      </c>
      <c r="G135" s="6" t="s">
        <v>25</v>
      </c>
      <c r="H135" s="5" t="s">
        <v>105</v>
      </c>
      <c r="I135" s="5" t="s">
        <v>87</v>
      </c>
      <c r="J135" s="6" t="s">
        <v>88</v>
      </c>
      <c r="K135" s="5" t="s">
        <v>29</v>
      </c>
      <c r="L135" s="7">
        <v>32.130000000000003</v>
      </c>
      <c r="M135" s="5" t="s">
        <v>135</v>
      </c>
      <c r="N135" s="5" t="s">
        <v>29</v>
      </c>
      <c r="O135" s="5" t="s">
        <v>136</v>
      </c>
      <c r="P135" s="5" t="s">
        <v>137</v>
      </c>
      <c r="Q135" s="8">
        <v>43404</v>
      </c>
      <c r="R135" s="8">
        <v>43411</v>
      </c>
      <c r="S135" s="5" t="s">
        <v>33</v>
      </c>
      <c r="T135" t="str">
        <f>VLOOKUP(H135,'Segment 3 Descriptions'!A:B,2,FALSE)</f>
        <v>Benefit Claims, Opt Out Cr, P/R W/H</v>
      </c>
    </row>
    <row r="136" spans="1:20" x14ac:dyDescent="0.25">
      <c r="A136" s="5" t="s">
        <v>19</v>
      </c>
      <c r="B136" s="5" t="s">
        <v>20</v>
      </c>
      <c r="C136" s="5" t="s">
        <v>134</v>
      </c>
      <c r="D136" s="5" t="s">
        <v>238</v>
      </c>
      <c r="E136" s="5" t="s">
        <v>23</v>
      </c>
      <c r="F136" s="5" t="s">
        <v>140</v>
      </c>
      <c r="G136" s="6" t="s">
        <v>25</v>
      </c>
      <c r="H136" s="5" t="s">
        <v>93</v>
      </c>
      <c r="I136" s="5" t="s">
        <v>87</v>
      </c>
      <c r="J136" s="6" t="s">
        <v>88</v>
      </c>
      <c r="K136" s="5" t="s">
        <v>29</v>
      </c>
      <c r="L136" s="7">
        <v>5.04</v>
      </c>
      <c r="M136" s="5" t="s">
        <v>135</v>
      </c>
      <c r="N136" s="5" t="s">
        <v>29</v>
      </c>
      <c r="O136" s="5" t="s">
        <v>136</v>
      </c>
      <c r="P136" s="5" t="s">
        <v>137</v>
      </c>
      <c r="Q136" s="8">
        <v>43404</v>
      </c>
      <c r="R136" s="8">
        <v>43411</v>
      </c>
      <c r="S136" s="5" t="s">
        <v>33</v>
      </c>
      <c r="T136" t="str">
        <f>VLOOKUP(H136,'Segment 3 Descriptions'!A:B,2,FALSE)</f>
        <v>Benefit Administrative Fees</v>
      </c>
    </row>
    <row r="137" spans="1:20" x14ac:dyDescent="0.25">
      <c r="A137" s="5" t="s">
        <v>19</v>
      </c>
      <c r="B137" s="5" t="s">
        <v>20</v>
      </c>
      <c r="C137" s="5" t="s">
        <v>134</v>
      </c>
      <c r="D137" s="5" t="s">
        <v>239</v>
      </c>
      <c r="E137" s="5" t="s">
        <v>23</v>
      </c>
      <c r="F137" s="5" t="s">
        <v>140</v>
      </c>
      <c r="G137" s="6" t="s">
        <v>25</v>
      </c>
      <c r="H137" s="5" t="s">
        <v>95</v>
      </c>
      <c r="I137" s="5" t="s">
        <v>87</v>
      </c>
      <c r="J137" s="6" t="s">
        <v>88</v>
      </c>
      <c r="K137" s="5" t="s">
        <v>29</v>
      </c>
      <c r="L137" s="7">
        <v>0.82</v>
      </c>
      <c r="M137" s="5" t="s">
        <v>135</v>
      </c>
      <c r="N137" s="5" t="s">
        <v>29</v>
      </c>
      <c r="O137" s="5" t="s">
        <v>136</v>
      </c>
      <c r="P137" s="5" t="s">
        <v>137</v>
      </c>
      <c r="Q137" s="8">
        <v>43404</v>
      </c>
      <c r="R137" s="8">
        <v>43411</v>
      </c>
      <c r="S137" s="5" t="s">
        <v>33</v>
      </c>
      <c r="T137" t="str">
        <f>VLOOKUP(H137,'Segment 3 Descriptions'!A:B,2,FALSE)</f>
        <v>Other Health-related Benefits</v>
      </c>
    </row>
    <row r="138" spans="1:20" x14ac:dyDescent="0.25">
      <c r="A138" s="5" t="s">
        <v>19</v>
      </c>
      <c r="B138" s="5" t="s">
        <v>20</v>
      </c>
      <c r="C138" s="5" t="s">
        <v>134</v>
      </c>
      <c r="D138" s="5" t="s">
        <v>240</v>
      </c>
      <c r="E138" s="5" t="s">
        <v>23</v>
      </c>
      <c r="F138" s="5" t="s">
        <v>140</v>
      </c>
      <c r="G138" s="6" t="s">
        <v>25</v>
      </c>
      <c r="H138" s="5" t="s">
        <v>97</v>
      </c>
      <c r="I138" s="5" t="s">
        <v>87</v>
      </c>
      <c r="J138" s="6" t="s">
        <v>88</v>
      </c>
      <c r="K138" s="5" t="s">
        <v>29</v>
      </c>
      <c r="L138" s="7">
        <v>3.11</v>
      </c>
      <c r="M138" s="5" t="s">
        <v>135</v>
      </c>
      <c r="N138" s="5" t="s">
        <v>29</v>
      </c>
      <c r="O138" s="5" t="s">
        <v>136</v>
      </c>
      <c r="P138" s="5" t="s">
        <v>137</v>
      </c>
      <c r="Q138" s="8">
        <v>43404</v>
      </c>
      <c r="R138" s="8">
        <v>43411</v>
      </c>
      <c r="S138" s="5" t="s">
        <v>33</v>
      </c>
      <c r="T138" t="str">
        <f>VLOOKUP(H138,'Segment 3 Descriptions'!A:B,2,FALSE)</f>
        <v>401K Stock Match</v>
      </c>
    </row>
    <row r="139" spans="1:20" x14ac:dyDescent="0.25">
      <c r="A139" s="5" t="s">
        <v>19</v>
      </c>
      <c r="B139" s="5" t="s">
        <v>20</v>
      </c>
      <c r="C139" s="5" t="s">
        <v>241</v>
      </c>
      <c r="D139" s="5" t="s">
        <v>242</v>
      </c>
      <c r="E139" s="5" t="s">
        <v>23</v>
      </c>
      <c r="F139" s="5" t="s">
        <v>24</v>
      </c>
      <c r="G139" s="6" t="s">
        <v>25</v>
      </c>
      <c r="H139" s="5" t="s">
        <v>93</v>
      </c>
      <c r="I139" s="5" t="s">
        <v>87</v>
      </c>
      <c r="J139" s="6" t="s">
        <v>88</v>
      </c>
      <c r="K139" s="5" t="s">
        <v>29</v>
      </c>
      <c r="L139" s="7">
        <v>-161</v>
      </c>
      <c r="M139" s="5" t="s">
        <v>243</v>
      </c>
      <c r="N139" s="5" t="s">
        <v>29</v>
      </c>
      <c r="O139" s="5" t="s">
        <v>244</v>
      </c>
      <c r="P139" s="5" t="s">
        <v>245</v>
      </c>
      <c r="Q139" s="8">
        <v>43434</v>
      </c>
      <c r="R139" s="8">
        <v>43440</v>
      </c>
      <c r="S139" s="5" t="s">
        <v>33</v>
      </c>
      <c r="T139" t="str">
        <f>VLOOKUP(H139,'Segment 3 Descriptions'!A:B,2,FALSE)</f>
        <v>Benefit Administrative Fees</v>
      </c>
    </row>
    <row r="140" spans="1:20" x14ac:dyDescent="0.25">
      <c r="A140" s="5" t="s">
        <v>19</v>
      </c>
      <c r="B140" s="5" t="s">
        <v>20</v>
      </c>
      <c r="C140" s="5" t="s">
        <v>241</v>
      </c>
      <c r="D140" s="5" t="s">
        <v>246</v>
      </c>
      <c r="E140" s="5" t="s">
        <v>23</v>
      </c>
      <c r="F140" s="5" t="s">
        <v>24</v>
      </c>
      <c r="G140" s="6" t="s">
        <v>25</v>
      </c>
      <c r="H140" s="5" t="s">
        <v>95</v>
      </c>
      <c r="I140" s="5" t="s">
        <v>87</v>
      </c>
      <c r="J140" s="6" t="s">
        <v>88</v>
      </c>
      <c r="K140" s="5" t="s">
        <v>29</v>
      </c>
      <c r="L140" s="7">
        <v>-34</v>
      </c>
      <c r="M140" s="5" t="s">
        <v>243</v>
      </c>
      <c r="N140" s="5" t="s">
        <v>29</v>
      </c>
      <c r="O140" s="5" t="s">
        <v>244</v>
      </c>
      <c r="P140" s="5" t="s">
        <v>245</v>
      </c>
      <c r="Q140" s="8">
        <v>43434</v>
      </c>
      <c r="R140" s="8">
        <v>43440</v>
      </c>
      <c r="S140" s="5" t="s">
        <v>33</v>
      </c>
      <c r="T140" t="str">
        <f>VLOOKUP(H140,'Segment 3 Descriptions'!A:B,2,FALSE)</f>
        <v>Other Health-related Benefits</v>
      </c>
    </row>
    <row r="141" spans="1:20" x14ac:dyDescent="0.25">
      <c r="A141" s="5" t="s">
        <v>19</v>
      </c>
      <c r="B141" s="5" t="s">
        <v>20</v>
      </c>
      <c r="C141" s="5" t="s">
        <v>241</v>
      </c>
      <c r="D141" s="5" t="s">
        <v>247</v>
      </c>
      <c r="E141" s="5" t="s">
        <v>23</v>
      </c>
      <c r="F141" s="5" t="s">
        <v>24</v>
      </c>
      <c r="G141" s="6" t="s">
        <v>25</v>
      </c>
      <c r="H141" s="5" t="s">
        <v>97</v>
      </c>
      <c r="I141" s="5" t="s">
        <v>87</v>
      </c>
      <c r="J141" s="6" t="s">
        <v>88</v>
      </c>
      <c r="K141" s="5" t="s">
        <v>29</v>
      </c>
      <c r="L141" s="7">
        <v>-100</v>
      </c>
      <c r="M141" s="5" t="s">
        <v>243</v>
      </c>
      <c r="N141" s="5" t="s">
        <v>29</v>
      </c>
      <c r="O141" s="5" t="s">
        <v>244</v>
      </c>
      <c r="P141" s="5" t="s">
        <v>245</v>
      </c>
      <c r="Q141" s="8">
        <v>43434</v>
      </c>
      <c r="R141" s="8">
        <v>43440</v>
      </c>
      <c r="S141" s="5" t="s">
        <v>33</v>
      </c>
      <c r="T141" t="str">
        <f>VLOOKUP(H141,'Segment 3 Descriptions'!A:B,2,FALSE)</f>
        <v>401K Stock Match</v>
      </c>
    </row>
    <row r="142" spans="1:20" x14ac:dyDescent="0.25">
      <c r="A142" s="5" t="s">
        <v>19</v>
      </c>
      <c r="B142" s="5" t="s">
        <v>20</v>
      </c>
      <c r="C142" s="5" t="s">
        <v>241</v>
      </c>
      <c r="D142" s="5" t="s">
        <v>248</v>
      </c>
      <c r="E142" s="5" t="s">
        <v>23</v>
      </c>
      <c r="F142" s="5" t="s">
        <v>24</v>
      </c>
      <c r="G142" s="6" t="s">
        <v>25</v>
      </c>
      <c r="H142" s="5" t="s">
        <v>99</v>
      </c>
      <c r="I142" s="5" t="s">
        <v>87</v>
      </c>
      <c r="J142" s="6" t="s">
        <v>88</v>
      </c>
      <c r="K142" s="5" t="s">
        <v>29</v>
      </c>
      <c r="L142" s="7">
        <v>-205</v>
      </c>
      <c r="M142" s="5" t="s">
        <v>243</v>
      </c>
      <c r="N142" s="5" t="s">
        <v>29</v>
      </c>
      <c r="O142" s="5" t="s">
        <v>244</v>
      </c>
      <c r="P142" s="5" t="s">
        <v>245</v>
      </c>
      <c r="Q142" s="8">
        <v>43434</v>
      </c>
      <c r="R142" s="8">
        <v>43440</v>
      </c>
      <c r="S142" s="5" t="s">
        <v>33</v>
      </c>
      <c r="T142" t="str">
        <f>VLOOKUP(H142,'Segment 3 Descriptions'!A:B,2,FALSE)</f>
        <v>401K Cash Match</v>
      </c>
    </row>
    <row r="143" spans="1:20" x14ac:dyDescent="0.25">
      <c r="A143" s="5" t="s">
        <v>19</v>
      </c>
      <c r="B143" s="5" t="s">
        <v>20</v>
      </c>
      <c r="C143" s="5" t="s">
        <v>241</v>
      </c>
      <c r="D143" s="5" t="s">
        <v>249</v>
      </c>
      <c r="E143" s="5" t="s">
        <v>23</v>
      </c>
      <c r="F143" s="5" t="s">
        <v>24</v>
      </c>
      <c r="G143" s="6" t="s">
        <v>25</v>
      </c>
      <c r="H143" s="5" t="s">
        <v>101</v>
      </c>
      <c r="I143" s="5" t="s">
        <v>102</v>
      </c>
      <c r="J143" s="6" t="s">
        <v>103</v>
      </c>
      <c r="K143" s="5" t="s">
        <v>29</v>
      </c>
      <c r="L143" s="7">
        <v>-118</v>
      </c>
      <c r="M143" s="5" t="s">
        <v>243</v>
      </c>
      <c r="N143" s="5" t="s">
        <v>29</v>
      </c>
      <c r="O143" s="5" t="s">
        <v>244</v>
      </c>
      <c r="P143" s="5" t="s">
        <v>245</v>
      </c>
      <c r="Q143" s="8">
        <v>43434</v>
      </c>
      <c r="R143" s="8">
        <v>43440</v>
      </c>
      <c r="S143" s="5" t="s">
        <v>33</v>
      </c>
      <c r="T143" t="str">
        <f>VLOOKUP(H143,'Segment 3 Descriptions'!A:B,2,FALSE)</f>
        <v>Workers Compensation</v>
      </c>
    </row>
    <row r="144" spans="1:20" x14ac:dyDescent="0.25">
      <c r="A144" s="5" t="s">
        <v>19</v>
      </c>
      <c r="B144" s="5" t="s">
        <v>20</v>
      </c>
      <c r="C144" s="5" t="s">
        <v>241</v>
      </c>
      <c r="D144" s="5" t="s">
        <v>250</v>
      </c>
      <c r="E144" s="5" t="s">
        <v>23</v>
      </c>
      <c r="F144" s="5" t="s">
        <v>24</v>
      </c>
      <c r="G144" s="6" t="s">
        <v>25</v>
      </c>
      <c r="H144" s="5" t="s">
        <v>105</v>
      </c>
      <c r="I144" s="5" t="s">
        <v>87</v>
      </c>
      <c r="J144" s="6" t="s">
        <v>88</v>
      </c>
      <c r="K144" s="5" t="s">
        <v>29</v>
      </c>
      <c r="L144" s="7">
        <v>-1025</v>
      </c>
      <c r="M144" s="5" t="s">
        <v>243</v>
      </c>
      <c r="N144" s="5" t="s">
        <v>29</v>
      </c>
      <c r="O144" s="5" t="s">
        <v>244</v>
      </c>
      <c r="P144" s="5" t="s">
        <v>245</v>
      </c>
      <c r="Q144" s="8">
        <v>43434</v>
      </c>
      <c r="R144" s="8">
        <v>43440</v>
      </c>
      <c r="S144" s="5" t="s">
        <v>33</v>
      </c>
      <c r="T144" t="str">
        <f>VLOOKUP(H144,'Segment 3 Descriptions'!A:B,2,FALSE)</f>
        <v>Benefit Claims, Opt Out Cr, P/R W/H</v>
      </c>
    </row>
    <row r="145" spans="1:20" x14ac:dyDescent="0.25">
      <c r="A145" s="5" t="s">
        <v>19</v>
      </c>
      <c r="B145" s="5" t="s">
        <v>20</v>
      </c>
      <c r="C145" s="5" t="s">
        <v>241</v>
      </c>
      <c r="D145" s="5" t="s">
        <v>251</v>
      </c>
      <c r="E145" s="5" t="s">
        <v>23</v>
      </c>
      <c r="F145" s="5" t="s">
        <v>24</v>
      </c>
      <c r="G145" s="6" t="s">
        <v>25</v>
      </c>
      <c r="H145" s="5" t="s">
        <v>86</v>
      </c>
      <c r="I145" s="5" t="s">
        <v>87</v>
      </c>
      <c r="J145" s="6" t="s">
        <v>88</v>
      </c>
      <c r="K145" s="5" t="s">
        <v>29</v>
      </c>
      <c r="L145" s="7">
        <v>467</v>
      </c>
      <c r="M145" s="5" t="s">
        <v>243</v>
      </c>
      <c r="N145" s="5" t="s">
        <v>29</v>
      </c>
      <c r="O145" s="5" t="s">
        <v>244</v>
      </c>
      <c r="P145" s="5" t="s">
        <v>245</v>
      </c>
      <c r="Q145" s="8">
        <v>43434</v>
      </c>
      <c r="R145" s="8">
        <v>43440</v>
      </c>
      <c r="S145" s="5" t="s">
        <v>33</v>
      </c>
      <c r="T145" t="str">
        <f>VLOOKUP(H145,'Segment 3 Descriptions'!A:B,2,FALSE)</f>
        <v>Benefit Withholding</v>
      </c>
    </row>
    <row r="146" spans="1:20" x14ac:dyDescent="0.25">
      <c r="A146" s="5" t="s">
        <v>40</v>
      </c>
      <c r="B146" s="5" t="s">
        <v>41</v>
      </c>
      <c r="C146" s="5" t="s">
        <v>252</v>
      </c>
      <c r="D146" s="5" t="s">
        <v>54</v>
      </c>
      <c r="E146" s="5" t="s">
        <v>23</v>
      </c>
      <c r="F146" s="5" t="s">
        <v>44</v>
      </c>
      <c r="G146" s="6" t="s">
        <v>25</v>
      </c>
      <c r="H146" s="5" t="s">
        <v>26</v>
      </c>
      <c r="I146" s="5" t="s">
        <v>55</v>
      </c>
      <c r="J146" s="6" t="s">
        <v>56</v>
      </c>
      <c r="K146" s="5" t="s">
        <v>29</v>
      </c>
      <c r="L146" s="7">
        <v>228.5</v>
      </c>
      <c r="M146" s="5" t="s">
        <v>253</v>
      </c>
      <c r="N146" s="5" t="s">
        <v>29</v>
      </c>
      <c r="O146" s="5" t="s">
        <v>29</v>
      </c>
      <c r="P146" s="5" t="s">
        <v>252</v>
      </c>
      <c r="Q146" s="8">
        <v>43440</v>
      </c>
      <c r="R146" s="8">
        <v>43470</v>
      </c>
      <c r="S146" s="5" t="s">
        <v>33</v>
      </c>
      <c r="T146" t="str">
        <f>VLOOKUP(H146,'Segment 3 Descriptions'!A:B,2,FALSE)</f>
        <v>Salaries</v>
      </c>
    </row>
    <row r="147" spans="1:20" x14ac:dyDescent="0.25">
      <c r="A147" s="5" t="s">
        <v>40</v>
      </c>
      <c r="B147" s="5" t="s">
        <v>41</v>
      </c>
      <c r="C147" s="5" t="s">
        <v>252</v>
      </c>
      <c r="D147" s="5" t="s">
        <v>58</v>
      </c>
      <c r="E147" s="5" t="s">
        <v>23</v>
      </c>
      <c r="F147" s="5" t="s">
        <v>44</v>
      </c>
      <c r="G147" s="6" t="s">
        <v>25</v>
      </c>
      <c r="H147" s="5" t="s">
        <v>26</v>
      </c>
      <c r="I147" s="5" t="s">
        <v>27</v>
      </c>
      <c r="J147" s="6" t="s">
        <v>28</v>
      </c>
      <c r="K147" s="5" t="s">
        <v>29</v>
      </c>
      <c r="L147" s="7">
        <v>1721.46</v>
      </c>
      <c r="M147" s="5" t="s">
        <v>253</v>
      </c>
      <c r="N147" s="5" t="s">
        <v>29</v>
      </c>
      <c r="O147" s="5" t="s">
        <v>29</v>
      </c>
      <c r="P147" s="5" t="s">
        <v>252</v>
      </c>
      <c r="Q147" s="8">
        <v>43440</v>
      </c>
      <c r="R147" s="8">
        <v>43470</v>
      </c>
      <c r="S147" s="5" t="s">
        <v>33</v>
      </c>
      <c r="T147" t="str">
        <f>VLOOKUP(H147,'Segment 3 Descriptions'!A:B,2,FALSE)</f>
        <v>Salaries</v>
      </c>
    </row>
    <row r="148" spans="1:20" x14ac:dyDescent="0.25">
      <c r="A148" s="5" t="s">
        <v>40</v>
      </c>
      <c r="B148" s="5" t="s">
        <v>41</v>
      </c>
      <c r="C148" s="5" t="s">
        <v>252</v>
      </c>
      <c r="D148" s="5" t="s">
        <v>254</v>
      </c>
      <c r="E148" s="5" t="s">
        <v>23</v>
      </c>
      <c r="F148" s="5" t="s">
        <v>44</v>
      </c>
      <c r="G148" s="6" t="s">
        <v>25</v>
      </c>
      <c r="H148" s="5" t="s">
        <v>26</v>
      </c>
      <c r="I148" s="5" t="s">
        <v>67</v>
      </c>
      <c r="J148" s="6" t="s">
        <v>47</v>
      </c>
      <c r="K148" s="5" t="s">
        <v>29</v>
      </c>
      <c r="L148" s="7">
        <v>246.48</v>
      </c>
      <c r="M148" s="5" t="s">
        <v>253</v>
      </c>
      <c r="N148" s="5" t="s">
        <v>29</v>
      </c>
      <c r="O148" s="5" t="s">
        <v>29</v>
      </c>
      <c r="P148" s="5" t="s">
        <v>252</v>
      </c>
      <c r="Q148" s="8">
        <v>43440</v>
      </c>
      <c r="R148" s="8">
        <v>43470</v>
      </c>
      <c r="S148" s="5" t="s">
        <v>33</v>
      </c>
      <c r="T148" t="str">
        <f>VLOOKUP(H148,'Segment 3 Descriptions'!A:B,2,FALSE)</f>
        <v>Salaries</v>
      </c>
    </row>
    <row r="149" spans="1:20" x14ac:dyDescent="0.25">
      <c r="A149" s="5" t="s">
        <v>40</v>
      </c>
      <c r="B149" s="5" t="s">
        <v>41</v>
      </c>
      <c r="C149" s="5" t="s">
        <v>252</v>
      </c>
      <c r="D149" s="5" t="s">
        <v>59</v>
      </c>
      <c r="E149" s="5" t="s">
        <v>23</v>
      </c>
      <c r="F149" s="5" t="s">
        <v>44</v>
      </c>
      <c r="G149" s="6" t="s">
        <v>25</v>
      </c>
      <c r="H149" s="5" t="s">
        <v>26</v>
      </c>
      <c r="I149" s="5" t="s">
        <v>46</v>
      </c>
      <c r="J149" s="6" t="s">
        <v>47</v>
      </c>
      <c r="K149" s="5" t="s">
        <v>29</v>
      </c>
      <c r="L149" s="7">
        <v>5219.7299999999996</v>
      </c>
      <c r="M149" s="5" t="s">
        <v>253</v>
      </c>
      <c r="N149" s="5" t="s">
        <v>29</v>
      </c>
      <c r="O149" s="5" t="s">
        <v>29</v>
      </c>
      <c r="P149" s="5" t="s">
        <v>252</v>
      </c>
      <c r="Q149" s="8">
        <v>43440</v>
      </c>
      <c r="R149" s="8">
        <v>43470</v>
      </c>
      <c r="S149" s="5" t="s">
        <v>33</v>
      </c>
      <c r="T149" t="str">
        <f>VLOOKUP(H149,'Segment 3 Descriptions'!A:B,2,FALSE)</f>
        <v>Salaries</v>
      </c>
    </row>
    <row r="150" spans="1:20" x14ac:dyDescent="0.25">
      <c r="A150" s="5" t="s">
        <v>40</v>
      </c>
      <c r="B150" s="5" t="s">
        <v>41</v>
      </c>
      <c r="C150" s="5" t="s">
        <v>252</v>
      </c>
      <c r="D150" s="5" t="s">
        <v>60</v>
      </c>
      <c r="E150" s="5" t="s">
        <v>23</v>
      </c>
      <c r="F150" s="5" t="s">
        <v>44</v>
      </c>
      <c r="G150" s="6" t="s">
        <v>25</v>
      </c>
      <c r="H150" s="5" t="s">
        <v>26</v>
      </c>
      <c r="I150" s="5" t="s">
        <v>61</v>
      </c>
      <c r="J150" s="6" t="s">
        <v>47</v>
      </c>
      <c r="K150" s="5" t="s">
        <v>29</v>
      </c>
      <c r="L150" s="7">
        <v>5468.92</v>
      </c>
      <c r="M150" s="5" t="s">
        <v>253</v>
      </c>
      <c r="N150" s="5" t="s">
        <v>29</v>
      </c>
      <c r="O150" s="5" t="s">
        <v>29</v>
      </c>
      <c r="P150" s="5" t="s">
        <v>252</v>
      </c>
      <c r="Q150" s="8">
        <v>43440</v>
      </c>
      <c r="R150" s="8">
        <v>43470</v>
      </c>
      <c r="S150" s="5" t="s">
        <v>33</v>
      </c>
      <c r="T150" t="str">
        <f>VLOOKUP(H150,'Segment 3 Descriptions'!A:B,2,FALSE)</f>
        <v>Salaries</v>
      </c>
    </row>
    <row r="151" spans="1:20" x14ac:dyDescent="0.25">
      <c r="A151" s="5" t="s">
        <v>40</v>
      </c>
      <c r="B151" s="5" t="s">
        <v>41</v>
      </c>
      <c r="C151" s="5" t="s">
        <v>252</v>
      </c>
      <c r="D151" s="5" t="s">
        <v>113</v>
      </c>
      <c r="E151" s="5" t="s">
        <v>23</v>
      </c>
      <c r="F151" s="5" t="s">
        <v>50</v>
      </c>
      <c r="G151" s="6" t="s">
        <v>25</v>
      </c>
      <c r="H151" s="5" t="s">
        <v>26</v>
      </c>
      <c r="I151" s="5" t="s">
        <v>27</v>
      </c>
      <c r="J151" s="6" t="s">
        <v>28</v>
      </c>
      <c r="K151" s="5" t="s">
        <v>29</v>
      </c>
      <c r="L151" s="7">
        <v>116.58</v>
      </c>
      <c r="M151" s="5" t="s">
        <v>253</v>
      </c>
      <c r="N151" s="5" t="s">
        <v>29</v>
      </c>
      <c r="O151" s="5" t="s">
        <v>29</v>
      </c>
      <c r="P151" s="5" t="s">
        <v>252</v>
      </c>
      <c r="Q151" s="8">
        <v>43440</v>
      </c>
      <c r="R151" s="8">
        <v>43470</v>
      </c>
      <c r="S151" s="5" t="s">
        <v>33</v>
      </c>
      <c r="T151" t="str">
        <f>VLOOKUP(H151,'Segment 3 Descriptions'!A:B,2,FALSE)</f>
        <v>Salaries</v>
      </c>
    </row>
    <row r="152" spans="1:20" x14ac:dyDescent="0.25">
      <c r="A152" s="5" t="s">
        <v>40</v>
      </c>
      <c r="B152" s="5" t="s">
        <v>41</v>
      </c>
      <c r="C152" s="5" t="s">
        <v>252</v>
      </c>
      <c r="D152" s="5" t="s">
        <v>62</v>
      </c>
      <c r="E152" s="5" t="s">
        <v>23</v>
      </c>
      <c r="F152" s="5" t="s">
        <v>50</v>
      </c>
      <c r="G152" s="6" t="s">
        <v>25</v>
      </c>
      <c r="H152" s="5" t="s">
        <v>26</v>
      </c>
      <c r="I152" s="5" t="s">
        <v>63</v>
      </c>
      <c r="J152" s="6" t="s">
        <v>64</v>
      </c>
      <c r="K152" s="5" t="s">
        <v>29</v>
      </c>
      <c r="L152" s="7">
        <v>1243.52</v>
      </c>
      <c r="M152" s="5" t="s">
        <v>253</v>
      </c>
      <c r="N152" s="5" t="s">
        <v>29</v>
      </c>
      <c r="O152" s="5" t="s">
        <v>29</v>
      </c>
      <c r="P152" s="5" t="s">
        <v>252</v>
      </c>
      <c r="Q152" s="8">
        <v>43440</v>
      </c>
      <c r="R152" s="8">
        <v>43470</v>
      </c>
      <c r="S152" s="5" t="s">
        <v>33</v>
      </c>
      <c r="T152" t="str">
        <f>VLOOKUP(H152,'Segment 3 Descriptions'!A:B,2,FALSE)</f>
        <v>Salaries</v>
      </c>
    </row>
    <row r="153" spans="1:20" x14ac:dyDescent="0.25">
      <c r="A153" s="5" t="s">
        <v>19</v>
      </c>
      <c r="B153" s="5" t="s">
        <v>20</v>
      </c>
      <c r="C153" s="5" t="s">
        <v>241</v>
      </c>
      <c r="D153" s="5" t="s">
        <v>255</v>
      </c>
      <c r="E153" s="5" t="s">
        <v>23</v>
      </c>
      <c r="F153" s="5" t="s">
        <v>24</v>
      </c>
      <c r="G153" s="6" t="s">
        <v>25</v>
      </c>
      <c r="H153" s="5" t="s">
        <v>45</v>
      </c>
      <c r="I153" s="5" t="s">
        <v>35</v>
      </c>
      <c r="J153" s="6" t="s">
        <v>36</v>
      </c>
      <c r="K153" s="5" t="s">
        <v>29</v>
      </c>
      <c r="L153" s="7">
        <v>-5.91</v>
      </c>
      <c r="M153" s="5" t="s">
        <v>256</v>
      </c>
      <c r="N153" s="5" t="s">
        <v>29</v>
      </c>
      <c r="O153" s="5" t="s">
        <v>257</v>
      </c>
      <c r="P153" s="5" t="s">
        <v>245</v>
      </c>
      <c r="Q153" s="8">
        <v>43434</v>
      </c>
      <c r="R153" s="8">
        <v>43440</v>
      </c>
      <c r="S153" s="5" t="s">
        <v>33</v>
      </c>
      <c r="T153" t="str">
        <f>VLOOKUP(H153,'Segment 3 Descriptions'!A:B,2,FALSE)</f>
        <v>Overtime/Comp Time/On Call</v>
      </c>
    </row>
    <row r="154" spans="1:20" x14ac:dyDescent="0.25">
      <c r="A154" s="5" t="s">
        <v>19</v>
      </c>
      <c r="B154" s="5" t="s">
        <v>20</v>
      </c>
      <c r="C154" s="5" t="s">
        <v>241</v>
      </c>
      <c r="D154" s="5" t="s">
        <v>258</v>
      </c>
      <c r="E154" s="5" t="s">
        <v>23</v>
      </c>
      <c r="F154" s="5" t="s">
        <v>24</v>
      </c>
      <c r="G154" s="6" t="s">
        <v>25</v>
      </c>
      <c r="H154" s="5" t="s">
        <v>45</v>
      </c>
      <c r="I154" s="5" t="s">
        <v>38</v>
      </c>
      <c r="J154" s="6" t="s">
        <v>39</v>
      </c>
      <c r="K154" s="5" t="s">
        <v>29</v>
      </c>
      <c r="L154" s="7">
        <v>-4.93</v>
      </c>
      <c r="M154" s="5" t="s">
        <v>256</v>
      </c>
      <c r="N154" s="5" t="s">
        <v>29</v>
      </c>
      <c r="O154" s="5" t="s">
        <v>257</v>
      </c>
      <c r="P154" s="5" t="s">
        <v>245</v>
      </c>
      <c r="Q154" s="8">
        <v>43434</v>
      </c>
      <c r="R154" s="8">
        <v>43440</v>
      </c>
      <c r="S154" s="5" t="s">
        <v>33</v>
      </c>
      <c r="T154" t="str">
        <f>VLOOKUP(H154,'Segment 3 Descriptions'!A:B,2,FALSE)</f>
        <v>Overtime/Comp Time/On Call</v>
      </c>
    </row>
    <row r="155" spans="1:20" x14ac:dyDescent="0.25">
      <c r="A155" s="5" t="s">
        <v>19</v>
      </c>
      <c r="B155" s="5" t="s">
        <v>20</v>
      </c>
      <c r="C155" s="5" t="s">
        <v>241</v>
      </c>
      <c r="D155" s="5" t="s">
        <v>259</v>
      </c>
      <c r="E155" s="5" t="s">
        <v>23</v>
      </c>
      <c r="F155" s="5" t="s">
        <v>24</v>
      </c>
      <c r="G155" s="6" t="s">
        <v>25</v>
      </c>
      <c r="H155" s="5" t="s">
        <v>45</v>
      </c>
      <c r="I155" s="5" t="s">
        <v>27</v>
      </c>
      <c r="J155" s="6" t="s">
        <v>28</v>
      </c>
      <c r="K155" s="5" t="s">
        <v>29</v>
      </c>
      <c r="L155" s="7">
        <v>-5.16</v>
      </c>
      <c r="M155" s="5" t="s">
        <v>256</v>
      </c>
      <c r="N155" s="5" t="s">
        <v>29</v>
      </c>
      <c r="O155" s="5" t="s">
        <v>257</v>
      </c>
      <c r="P155" s="5" t="s">
        <v>245</v>
      </c>
      <c r="Q155" s="8">
        <v>43434</v>
      </c>
      <c r="R155" s="8">
        <v>43440</v>
      </c>
      <c r="S155" s="5" t="s">
        <v>33</v>
      </c>
      <c r="T155" t="str">
        <f>VLOOKUP(H155,'Segment 3 Descriptions'!A:B,2,FALSE)</f>
        <v>Overtime/Comp Time/On Call</v>
      </c>
    </row>
    <row r="156" spans="1:20" x14ac:dyDescent="0.25">
      <c r="A156" s="5" t="s">
        <v>40</v>
      </c>
      <c r="B156" s="5" t="s">
        <v>41</v>
      </c>
      <c r="C156" s="5" t="s">
        <v>252</v>
      </c>
      <c r="D156" s="5" t="s">
        <v>108</v>
      </c>
      <c r="E156" s="5" t="s">
        <v>23</v>
      </c>
      <c r="F156" s="5" t="s">
        <v>50</v>
      </c>
      <c r="G156" s="6" t="s">
        <v>25</v>
      </c>
      <c r="H156" s="5" t="s">
        <v>26</v>
      </c>
      <c r="I156" s="5" t="s">
        <v>109</v>
      </c>
      <c r="J156" s="6" t="s">
        <v>110</v>
      </c>
      <c r="K156" s="5" t="s">
        <v>29</v>
      </c>
      <c r="L156" s="7">
        <v>272.02</v>
      </c>
      <c r="M156" s="5" t="s">
        <v>253</v>
      </c>
      <c r="N156" s="5" t="s">
        <v>29</v>
      </c>
      <c r="O156" s="5" t="s">
        <v>29</v>
      </c>
      <c r="P156" s="5" t="s">
        <v>252</v>
      </c>
      <c r="Q156" s="8">
        <v>43440</v>
      </c>
      <c r="R156" s="8">
        <v>43470</v>
      </c>
      <c r="S156" s="5" t="s">
        <v>33</v>
      </c>
      <c r="T156" t="str">
        <f>VLOOKUP(H156,'Segment 3 Descriptions'!A:B,2,FALSE)</f>
        <v>Salaries</v>
      </c>
    </row>
    <row r="157" spans="1:20" x14ac:dyDescent="0.25">
      <c r="A157" s="5" t="s">
        <v>40</v>
      </c>
      <c r="B157" s="5" t="s">
        <v>41</v>
      </c>
      <c r="C157" s="5" t="s">
        <v>252</v>
      </c>
      <c r="D157" s="5" t="s">
        <v>111</v>
      </c>
      <c r="E157" s="5" t="s">
        <v>23</v>
      </c>
      <c r="F157" s="5" t="s">
        <v>50</v>
      </c>
      <c r="G157" s="6" t="s">
        <v>25</v>
      </c>
      <c r="H157" s="5" t="s">
        <v>26</v>
      </c>
      <c r="I157" s="5" t="s">
        <v>112</v>
      </c>
      <c r="J157" s="6" t="s">
        <v>56</v>
      </c>
      <c r="K157" s="5" t="s">
        <v>29</v>
      </c>
      <c r="L157" s="7">
        <v>272.02</v>
      </c>
      <c r="M157" s="5" t="s">
        <v>253</v>
      </c>
      <c r="N157" s="5" t="s">
        <v>29</v>
      </c>
      <c r="O157" s="5" t="s">
        <v>29</v>
      </c>
      <c r="P157" s="5" t="s">
        <v>252</v>
      </c>
      <c r="Q157" s="8">
        <v>43440</v>
      </c>
      <c r="R157" s="8">
        <v>43470</v>
      </c>
      <c r="S157" s="5" t="s">
        <v>33</v>
      </c>
      <c r="T157" t="str">
        <f>VLOOKUP(H157,'Segment 3 Descriptions'!A:B,2,FALSE)</f>
        <v>Salaries</v>
      </c>
    </row>
    <row r="158" spans="1:20" x14ac:dyDescent="0.25">
      <c r="A158" s="5" t="s">
        <v>40</v>
      </c>
      <c r="B158" s="5" t="s">
        <v>41</v>
      </c>
      <c r="C158" s="5" t="s">
        <v>252</v>
      </c>
      <c r="D158" s="5" t="s">
        <v>73</v>
      </c>
      <c r="E158" s="5" t="s">
        <v>23</v>
      </c>
      <c r="F158" s="5" t="s">
        <v>44</v>
      </c>
      <c r="G158" s="6" t="s">
        <v>25</v>
      </c>
      <c r="H158" s="5" t="s">
        <v>26</v>
      </c>
      <c r="I158" s="5" t="s">
        <v>74</v>
      </c>
      <c r="J158" s="6" t="s">
        <v>75</v>
      </c>
      <c r="K158" s="5" t="s">
        <v>29</v>
      </c>
      <c r="L158" s="7">
        <v>363</v>
      </c>
      <c r="M158" s="5" t="s">
        <v>253</v>
      </c>
      <c r="N158" s="5" t="s">
        <v>29</v>
      </c>
      <c r="O158" s="5" t="s">
        <v>29</v>
      </c>
      <c r="P158" s="5" t="s">
        <v>252</v>
      </c>
      <c r="Q158" s="8">
        <v>43440</v>
      </c>
      <c r="R158" s="8">
        <v>43470</v>
      </c>
      <c r="S158" s="5" t="s">
        <v>33</v>
      </c>
      <c r="T158" t="str">
        <f>VLOOKUP(H158,'Segment 3 Descriptions'!A:B,2,FALSE)</f>
        <v>Salaries</v>
      </c>
    </row>
    <row r="159" spans="1:20" x14ac:dyDescent="0.25">
      <c r="A159" s="5" t="s">
        <v>40</v>
      </c>
      <c r="B159" s="5" t="s">
        <v>41</v>
      </c>
      <c r="C159" s="5" t="s">
        <v>252</v>
      </c>
      <c r="D159" s="5" t="s">
        <v>260</v>
      </c>
      <c r="E159" s="5" t="s">
        <v>23</v>
      </c>
      <c r="F159" s="5" t="s">
        <v>44</v>
      </c>
      <c r="G159" s="6" t="s">
        <v>25</v>
      </c>
      <c r="H159" s="5" t="s">
        <v>26</v>
      </c>
      <c r="I159" s="5" t="s">
        <v>63</v>
      </c>
      <c r="J159" s="6" t="s">
        <v>64</v>
      </c>
      <c r="K159" s="5" t="s">
        <v>29</v>
      </c>
      <c r="L159" s="7">
        <v>106.29</v>
      </c>
      <c r="M159" s="5" t="s">
        <v>253</v>
      </c>
      <c r="N159" s="5" t="s">
        <v>29</v>
      </c>
      <c r="O159" s="5" t="s">
        <v>29</v>
      </c>
      <c r="P159" s="5" t="s">
        <v>252</v>
      </c>
      <c r="Q159" s="8">
        <v>43440</v>
      </c>
      <c r="R159" s="8">
        <v>43470</v>
      </c>
      <c r="S159" s="5" t="s">
        <v>33</v>
      </c>
      <c r="T159" t="str">
        <f>VLOOKUP(H159,'Segment 3 Descriptions'!A:B,2,FALSE)</f>
        <v>Salaries</v>
      </c>
    </row>
    <row r="160" spans="1:20" x14ac:dyDescent="0.25">
      <c r="A160" s="5" t="s">
        <v>40</v>
      </c>
      <c r="B160" s="5" t="s">
        <v>41</v>
      </c>
      <c r="C160" s="5" t="s">
        <v>252</v>
      </c>
      <c r="D160" s="5" t="s">
        <v>22</v>
      </c>
      <c r="E160" s="5" t="s">
        <v>23</v>
      </c>
      <c r="F160" s="5" t="s">
        <v>24</v>
      </c>
      <c r="G160" s="6" t="s">
        <v>25</v>
      </c>
      <c r="H160" s="5" t="s">
        <v>26</v>
      </c>
      <c r="I160" s="5" t="s">
        <v>27</v>
      </c>
      <c r="J160" s="6" t="s">
        <v>28</v>
      </c>
      <c r="K160" s="5" t="s">
        <v>29</v>
      </c>
      <c r="L160" s="7">
        <v>52.76</v>
      </c>
      <c r="M160" s="5" t="s">
        <v>253</v>
      </c>
      <c r="N160" s="5" t="s">
        <v>29</v>
      </c>
      <c r="O160" s="5" t="s">
        <v>29</v>
      </c>
      <c r="P160" s="5" t="s">
        <v>252</v>
      </c>
      <c r="Q160" s="8">
        <v>43440</v>
      </c>
      <c r="R160" s="8">
        <v>43470</v>
      </c>
      <c r="S160" s="5" t="s">
        <v>33</v>
      </c>
      <c r="T160" t="str">
        <f>VLOOKUP(H160,'Segment 3 Descriptions'!A:B,2,FALSE)</f>
        <v>Salaries</v>
      </c>
    </row>
    <row r="161" spans="1:20" x14ac:dyDescent="0.25">
      <c r="A161" s="5" t="s">
        <v>40</v>
      </c>
      <c r="B161" s="5" t="s">
        <v>41</v>
      </c>
      <c r="C161" s="5" t="s">
        <v>252</v>
      </c>
      <c r="D161" s="5" t="s">
        <v>34</v>
      </c>
      <c r="E161" s="5" t="s">
        <v>23</v>
      </c>
      <c r="F161" s="5" t="s">
        <v>24</v>
      </c>
      <c r="G161" s="6" t="s">
        <v>25</v>
      </c>
      <c r="H161" s="5" t="s">
        <v>26</v>
      </c>
      <c r="I161" s="5" t="s">
        <v>35</v>
      </c>
      <c r="J161" s="6" t="s">
        <v>36</v>
      </c>
      <c r="K161" s="5" t="s">
        <v>29</v>
      </c>
      <c r="L161" s="7">
        <v>3058.28</v>
      </c>
      <c r="M161" s="5" t="s">
        <v>253</v>
      </c>
      <c r="N161" s="5" t="s">
        <v>29</v>
      </c>
      <c r="O161" s="5" t="s">
        <v>29</v>
      </c>
      <c r="P161" s="5" t="s">
        <v>252</v>
      </c>
      <c r="Q161" s="8">
        <v>43440</v>
      </c>
      <c r="R161" s="8">
        <v>43470</v>
      </c>
      <c r="S161" s="5" t="s">
        <v>33</v>
      </c>
      <c r="T161" t="str">
        <f>VLOOKUP(H161,'Segment 3 Descriptions'!A:B,2,FALSE)</f>
        <v>Salaries</v>
      </c>
    </row>
    <row r="162" spans="1:20" x14ac:dyDescent="0.25">
      <c r="A162" s="5" t="s">
        <v>40</v>
      </c>
      <c r="B162" s="5" t="s">
        <v>41</v>
      </c>
      <c r="C162" s="5" t="s">
        <v>261</v>
      </c>
      <c r="D162" s="5" t="s">
        <v>262</v>
      </c>
      <c r="E162" s="5" t="s">
        <v>23</v>
      </c>
      <c r="F162" s="5" t="s">
        <v>44</v>
      </c>
      <c r="G162" s="6" t="s">
        <v>25</v>
      </c>
      <c r="H162" s="5" t="s">
        <v>26</v>
      </c>
      <c r="I162" s="5" t="s">
        <v>112</v>
      </c>
      <c r="J162" s="6" t="s">
        <v>56</v>
      </c>
      <c r="K162" s="5" t="s">
        <v>29</v>
      </c>
      <c r="L162" s="7">
        <v>77.72</v>
      </c>
      <c r="M162" s="5" t="s">
        <v>263</v>
      </c>
      <c r="N162" s="5" t="s">
        <v>29</v>
      </c>
      <c r="O162" s="5" t="s">
        <v>29</v>
      </c>
      <c r="P162" s="5" t="s">
        <v>261</v>
      </c>
      <c r="Q162" s="8">
        <v>43412</v>
      </c>
      <c r="R162" s="8">
        <v>43438</v>
      </c>
      <c r="S162" s="5" t="s">
        <v>33</v>
      </c>
      <c r="T162" t="str">
        <f>VLOOKUP(H162,'Segment 3 Descriptions'!A:B,2,FALSE)</f>
        <v>Salaries</v>
      </c>
    </row>
    <row r="163" spans="1:20" x14ac:dyDescent="0.25">
      <c r="A163" s="5" t="s">
        <v>40</v>
      </c>
      <c r="B163" s="5" t="s">
        <v>41</v>
      </c>
      <c r="C163" s="5" t="s">
        <v>261</v>
      </c>
      <c r="D163" s="5" t="s">
        <v>54</v>
      </c>
      <c r="E163" s="5" t="s">
        <v>23</v>
      </c>
      <c r="F163" s="5" t="s">
        <v>44</v>
      </c>
      <c r="G163" s="6" t="s">
        <v>25</v>
      </c>
      <c r="H163" s="5" t="s">
        <v>26</v>
      </c>
      <c r="I163" s="5" t="s">
        <v>55</v>
      </c>
      <c r="J163" s="6" t="s">
        <v>56</v>
      </c>
      <c r="K163" s="5" t="s">
        <v>29</v>
      </c>
      <c r="L163" s="7">
        <v>239.76</v>
      </c>
      <c r="M163" s="5" t="s">
        <v>263</v>
      </c>
      <c r="N163" s="5" t="s">
        <v>29</v>
      </c>
      <c r="O163" s="5" t="s">
        <v>29</v>
      </c>
      <c r="P163" s="5" t="s">
        <v>261</v>
      </c>
      <c r="Q163" s="8">
        <v>43412</v>
      </c>
      <c r="R163" s="8">
        <v>43438</v>
      </c>
      <c r="S163" s="5" t="s">
        <v>33</v>
      </c>
      <c r="T163" t="str">
        <f>VLOOKUP(H163,'Segment 3 Descriptions'!A:B,2,FALSE)</f>
        <v>Salaries</v>
      </c>
    </row>
    <row r="164" spans="1:20" x14ac:dyDescent="0.25">
      <c r="A164" s="5" t="s">
        <v>40</v>
      </c>
      <c r="B164" s="5" t="s">
        <v>41</v>
      </c>
      <c r="C164" s="5" t="s">
        <v>261</v>
      </c>
      <c r="D164" s="5" t="s">
        <v>59</v>
      </c>
      <c r="E164" s="5" t="s">
        <v>23</v>
      </c>
      <c r="F164" s="5" t="s">
        <v>44</v>
      </c>
      <c r="G164" s="6" t="s">
        <v>25</v>
      </c>
      <c r="H164" s="5" t="s">
        <v>26</v>
      </c>
      <c r="I164" s="5" t="s">
        <v>46</v>
      </c>
      <c r="J164" s="6" t="s">
        <v>47</v>
      </c>
      <c r="K164" s="5" t="s">
        <v>29</v>
      </c>
      <c r="L164" s="7">
        <v>6980.62</v>
      </c>
      <c r="M164" s="5" t="s">
        <v>263</v>
      </c>
      <c r="N164" s="5" t="s">
        <v>29</v>
      </c>
      <c r="O164" s="5" t="s">
        <v>29</v>
      </c>
      <c r="P164" s="5" t="s">
        <v>261</v>
      </c>
      <c r="Q164" s="8">
        <v>43412</v>
      </c>
      <c r="R164" s="8">
        <v>43438</v>
      </c>
      <c r="S164" s="5" t="s">
        <v>33</v>
      </c>
      <c r="T164" t="str">
        <f>VLOOKUP(H164,'Segment 3 Descriptions'!A:B,2,FALSE)</f>
        <v>Salaries</v>
      </c>
    </row>
    <row r="165" spans="1:20" x14ac:dyDescent="0.25">
      <c r="A165" s="5" t="s">
        <v>40</v>
      </c>
      <c r="B165" s="5" t="s">
        <v>41</v>
      </c>
      <c r="C165" s="5" t="s">
        <v>261</v>
      </c>
      <c r="D165" s="5" t="s">
        <v>60</v>
      </c>
      <c r="E165" s="5" t="s">
        <v>23</v>
      </c>
      <c r="F165" s="5" t="s">
        <v>44</v>
      </c>
      <c r="G165" s="6" t="s">
        <v>25</v>
      </c>
      <c r="H165" s="5" t="s">
        <v>26</v>
      </c>
      <c r="I165" s="5" t="s">
        <v>61</v>
      </c>
      <c r="J165" s="6" t="s">
        <v>47</v>
      </c>
      <c r="K165" s="5" t="s">
        <v>29</v>
      </c>
      <c r="L165" s="7">
        <v>5113.8</v>
      </c>
      <c r="M165" s="5" t="s">
        <v>263</v>
      </c>
      <c r="N165" s="5" t="s">
        <v>29</v>
      </c>
      <c r="O165" s="5" t="s">
        <v>29</v>
      </c>
      <c r="P165" s="5" t="s">
        <v>261</v>
      </c>
      <c r="Q165" s="8">
        <v>43412</v>
      </c>
      <c r="R165" s="8">
        <v>43438</v>
      </c>
      <c r="S165" s="5" t="s">
        <v>33</v>
      </c>
      <c r="T165" t="str">
        <f>VLOOKUP(H165,'Segment 3 Descriptions'!A:B,2,FALSE)</f>
        <v>Salaries</v>
      </c>
    </row>
    <row r="166" spans="1:20" x14ac:dyDescent="0.25">
      <c r="A166" s="5" t="s">
        <v>40</v>
      </c>
      <c r="B166" s="5" t="s">
        <v>41</v>
      </c>
      <c r="C166" s="5" t="s">
        <v>261</v>
      </c>
      <c r="D166" s="5" t="s">
        <v>70</v>
      </c>
      <c r="E166" s="5" t="s">
        <v>23</v>
      </c>
      <c r="F166" s="5" t="s">
        <v>44</v>
      </c>
      <c r="G166" s="6" t="s">
        <v>25</v>
      </c>
      <c r="H166" s="5" t="s">
        <v>26</v>
      </c>
      <c r="I166" s="5" t="s">
        <v>71</v>
      </c>
      <c r="J166" s="6" t="s">
        <v>72</v>
      </c>
      <c r="K166" s="5" t="s">
        <v>29</v>
      </c>
      <c r="L166" s="7">
        <v>206.88</v>
      </c>
      <c r="M166" s="5" t="s">
        <v>263</v>
      </c>
      <c r="N166" s="5" t="s">
        <v>29</v>
      </c>
      <c r="O166" s="5" t="s">
        <v>29</v>
      </c>
      <c r="P166" s="5" t="s">
        <v>261</v>
      </c>
      <c r="Q166" s="8">
        <v>43412</v>
      </c>
      <c r="R166" s="8">
        <v>43438</v>
      </c>
      <c r="S166" s="5" t="s">
        <v>33</v>
      </c>
      <c r="T166" t="str">
        <f>VLOOKUP(H166,'Segment 3 Descriptions'!A:B,2,FALSE)</f>
        <v>Salaries</v>
      </c>
    </row>
    <row r="167" spans="1:20" x14ac:dyDescent="0.25">
      <c r="A167" s="5" t="s">
        <v>40</v>
      </c>
      <c r="B167" s="5" t="s">
        <v>41</v>
      </c>
      <c r="C167" s="5" t="s">
        <v>261</v>
      </c>
      <c r="D167" s="5" t="s">
        <v>73</v>
      </c>
      <c r="E167" s="5" t="s">
        <v>23</v>
      </c>
      <c r="F167" s="5" t="s">
        <v>44</v>
      </c>
      <c r="G167" s="6" t="s">
        <v>25</v>
      </c>
      <c r="H167" s="5" t="s">
        <v>26</v>
      </c>
      <c r="I167" s="5" t="s">
        <v>74</v>
      </c>
      <c r="J167" s="6" t="s">
        <v>75</v>
      </c>
      <c r="K167" s="5" t="s">
        <v>29</v>
      </c>
      <c r="L167" s="7">
        <v>810.96</v>
      </c>
      <c r="M167" s="5" t="s">
        <v>263</v>
      </c>
      <c r="N167" s="5" t="s">
        <v>29</v>
      </c>
      <c r="O167" s="5" t="s">
        <v>29</v>
      </c>
      <c r="P167" s="5" t="s">
        <v>261</v>
      </c>
      <c r="Q167" s="8">
        <v>43412</v>
      </c>
      <c r="R167" s="8">
        <v>43438</v>
      </c>
      <c r="S167" s="5" t="s">
        <v>33</v>
      </c>
      <c r="T167" t="str">
        <f>VLOOKUP(H167,'Segment 3 Descriptions'!A:B,2,FALSE)</f>
        <v>Salaries</v>
      </c>
    </row>
    <row r="168" spans="1:20" x14ac:dyDescent="0.25">
      <c r="A168" s="5" t="s">
        <v>40</v>
      </c>
      <c r="B168" s="5" t="s">
        <v>41</v>
      </c>
      <c r="C168" s="5" t="s">
        <v>261</v>
      </c>
      <c r="D168" s="5" t="s">
        <v>111</v>
      </c>
      <c r="E168" s="5" t="s">
        <v>23</v>
      </c>
      <c r="F168" s="5" t="s">
        <v>50</v>
      </c>
      <c r="G168" s="6" t="s">
        <v>25</v>
      </c>
      <c r="H168" s="5" t="s">
        <v>26</v>
      </c>
      <c r="I168" s="5" t="s">
        <v>112</v>
      </c>
      <c r="J168" s="6" t="s">
        <v>56</v>
      </c>
      <c r="K168" s="5" t="s">
        <v>29</v>
      </c>
      <c r="L168" s="7">
        <v>233.16</v>
      </c>
      <c r="M168" s="5" t="s">
        <v>263</v>
      </c>
      <c r="N168" s="5" t="s">
        <v>29</v>
      </c>
      <c r="O168" s="5" t="s">
        <v>29</v>
      </c>
      <c r="P168" s="5" t="s">
        <v>261</v>
      </c>
      <c r="Q168" s="8">
        <v>43412</v>
      </c>
      <c r="R168" s="8">
        <v>43438</v>
      </c>
      <c r="S168" s="5" t="s">
        <v>33</v>
      </c>
      <c r="T168" t="str">
        <f>VLOOKUP(H168,'Segment 3 Descriptions'!A:B,2,FALSE)</f>
        <v>Salaries</v>
      </c>
    </row>
    <row r="169" spans="1:20" x14ac:dyDescent="0.25">
      <c r="A169" s="5" t="s">
        <v>40</v>
      </c>
      <c r="B169" s="5" t="s">
        <v>41</v>
      </c>
      <c r="C169" s="5" t="s">
        <v>261</v>
      </c>
      <c r="D169" s="5" t="s">
        <v>264</v>
      </c>
      <c r="E169" s="5" t="s">
        <v>23</v>
      </c>
      <c r="F169" s="5" t="s">
        <v>44</v>
      </c>
      <c r="G169" s="6" t="s">
        <v>25</v>
      </c>
      <c r="H169" s="5" t="s">
        <v>26</v>
      </c>
      <c r="I169" s="5" t="s">
        <v>109</v>
      </c>
      <c r="J169" s="6" t="s">
        <v>110</v>
      </c>
      <c r="K169" s="5" t="s">
        <v>29</v>
      </c>
      <c r="L169" s="7">
        <v>77.72</v>
      </c>
      <c r="M169" s="5" t="s">
        <v>263</v>
      </c>
      <c r="N169" s="5" t="s">
        <v>29</v>
      </c>
      <c r="O169" s="5" t="s">
        <v>29</v>
      </c>
      <c r="P169" s="5" t="s">
        <v>261</v>
      </c>
      <c r="Q169" s="8">
        <v>43412</v>
      </c>
      <c r="R169" s="8">
        <v>43438</v>
      </c>
      <c r="S169" s="5" t="s">
        <v>33</v>
      </c>
      <c r="T169" t="str">
        <f>VLOOKUP(H169,'Segment 3 Descriptions'!A:B,2,FALSE)</f>
        <v>Salaries</v>
      </c>
    </row>
    <row r="170" spans="1:20" x14ac:dyDescent="0.25">
      <c r="A170" s="5" t="s">
        <v>40</v>
      </c>
      <c r="B170" s="5" t="s">
        <v>41</v>
      </c>
      <c r="C170" s="5" t="s">
        <v>261</v>
      </c>
      <c r="D170" s="5" t="s">
        <v>254</v>
      </c>
      <c r="E170" s="5" t="s">
        <v>23</v>
      </c>
      <c r="F170" s="5" t="s">
        <v>44</v>
      </c>
      <c r="G170" s="6" t="s">
        <v>25</v>
      </c>
      <c r="H170" s="5" t="s">
        <v>26</v>
      </c>
      <c r="I170" s="5" t="s">
        <v>67</v>
      </c>
      <c r="J170" s="6" t="s">
        <v>47</v>
      </c>
      <c r="K170" s="5" t="s">
        <v>29</v>
      </c>
      <c r="L170" s="7">
        <v>207.16</v>
      </c>
      <c r="M170" s="5" t="s">
        <v>263</v>
      </c>
      <c r="N170" s="5" t="s">
        <v>29</v>
      </c>
      <c r="O170" s="5" t="s">
        <v>29</v>
      </c>
      <c r="P170" s="5" t="s">
        <v>261</v>
      </c>
      <c r="Q170" s="8">
        <v>43412</v>
      </c>
      <c r="R170" s="8">
        <v>43438</v>
      </c>
      <c r="S170" s="5" t="s">
        <v>33</v>
      </c>
      <c r="T170" t="str">
        <f>VLOOKUP(H170,'Segment 3 Descriptions'!A:B,2,FALSE)</f>
        <v>Salaries</v>
      </c>
    </row>
    <row r="171" spans="1:20" x14ac:dyDescent="0.25">
      <c r="A171" s="5" t="s">
        <v>40</v>
      </c>
      <c r="B171" s="5" t="s">
        <v>41</v>
      </c>
      <c r="C171" s="5" t="s">
        <v>261</v>
      </c>
      <c r="D171" s="5" t="s">
        <v>108</v>
      </c>
      <c r="E171" s="5" t="s">
        <v>23</v>
      </c>
      <c r="F171" s="5" t="s">
        <v>50</v>
      </c>
      <c r="G171" s="6" t="s">
        <v>25</v>
      </c>
      <c r="H171" s="5" t="s">
        <v>26</v>
      </c>
      <c r="I171" s="5" t="s">
        <v>109</v>
      </c>
      <c r="J171" s="6" t="s">
        <v>110</v>
      </c>
      <c r="K171" s="5" t="s">
        <v>29</v>
      </c>
      <c r="L171" s="7">
        <v>505.18</v>
      </c>
      <c r="M171" s="5" t="s">
        <v>263</v>
      </c>
      <c r="N171" s="5" t="s">
        <v>29</v>
      </c>
      <c r="O171" s="5" t="s">
        <v>29</v>
      </c>
      <c r="P171" s="5" t="s">
        <v>261</v>
      </c>
      <c r="Q171" s="8">
        <v>43412</v>
      </c>
      <c r="R171" s="8">
        <v>43438</v>
      </c>
      <c r="S171" s="5" t="s">
        <v>33</v>
      </c>
      <c r="T171" t="str">
        <f>VLOOKUP(H171,'Segment 3 Descriptions'!A:B,2,FALSE)</f>
        <v>Salaries</v>
      </c>
    </row>
    <row r="172" spans="1:20" x14ac:dyDescent="0.25">
      <c r="A172" s="5" t="s">
        <v>40</v>
      </c>
      <c r="B172" s="5" t="s">
        <v>41</v>
      </c>
      <c r="C172" s="5" t="s">
        <v>261</v>
      </c>
      <c r="D172" s="5" t="s">
        <v>68</v>
      </c>
      <c r="E172" s="5" t="s">
        <v>23</v>
      </c>
      <c r="F172" s="5" t="s">
        <v>50</v>
      </c>
      <c r="G172" s="6" t="s">
        <v>25</v>
      </c>
      <c r="H172" s="5" t="s">
        <v>26</v>
      </c>
      <c r="I172" s="5" t="s">
        <v>46</v>
      </c>
      <c r="J172" s="6" t="s">
        <v>47</v>
      </c>
      <c r="K172" s="5" t="s">
        <v>29</v>
      </c>
      <c r="L172" s="7">
        <v>466.32</v>
      </c>
      <c r="M172" s="5" t="s">
        <v>263</v>
      </c>
      <c r="N172" s="5" t="s">
        <v>29</v>
      </c>
      <c r="O172" s="5" t="s">
        <v>29</v>
      </c>
      <c r="P172" s="5" t="s">
        <v>261</v>
      </c>
      <c r="Q172" s="8">
        <v>43412</v>
      </c>
      <c r="R172" s="8">
        <v>43438</v>
      </c>
      <c r="S172" s="5" t="s">
        <v>33</v>
      </c>
      <c r="T172" t="str">
        <f>VLOOKUP(H172,'Segment 3 Descriptions'!A:B,2,FALSE)</f>
        <v>Salaries</v>
      </c>
    </row>
    <row r="173" spans="1:20" x14ac:dyDescent="0.25">
      <c r="A173" s="5" t="s">
        <v>40</v>
      </c>
      <c r="B173" s="5" t="s">
        <v>41</v>
      </c>
      <c r="C173" s="5" t="s">
        <v>261</v>
      </c>
      <c r="D173" s="5" t="s">
        <v>62</v>
      </c>
      <c r="E173" s="5" t="s">
        <v>23</v>
      </c>
      <c r="F173" s="5" t="s">
        <v>50</v>
      </c>
      <c r="G173" s="6" t="s">
        <v>25</v>
      </c>
      <c r="H173" s="5" t="s">
        <v>26</v>
      </c>
      <c r="I173" s="5" t="s">
        <v>63</v>
      </c>
      <c r="J173" s="6" t="s">
        <v>64</v>
      </c>
      <c r="K173" s="5" t="s">
        <v>29</v>
      </c>
      <c r="L173" s="7">
        <v>155.44</v>
      </c>
      <c r="M173" s="5" t="s">
        <v>263</v>
      </c>
      <c r="N173" s="5" t="s">
        <v>29</v>
      </c>
      <c r="O173" s="5" t="s">
        <v>29</v>
      </c>
      <c r="P173" s="5" t="s">
        <v>261</v>
      </c>
      <c r="Q173" s="8">
        <v>43412</v>
      </c>
      <c r="R173" s="8">
        <v>43438</v>
      </c>
      <c r="S173" s="5" t="s">
        <v>33</v>
      </c>
      <c r="T173" t="str">
        <f>VLOOKUP(H173,'Segment 3 Descriptions'!A:B,2,FALSE)</f>
        <v>Salaries</v>
      </c>
    </row>
    <row r="174" spans="1:20" x14ac:dyDescent="0.25">
      <c r="A174" s="5" t="s">
        <v>40</v>
      </c>
      <c r="B174" s="5" t="s">
        <v>41</v>
      </c>
      <c r="C174" s="5" t="s">
        <v>261</v>
      </c>
      <c r="D174" s="5" t="s">
        <v>22</v>
      </c>
      <c r="E174" s="5" t="s">
        <v>23</v>
      </c>
      <c r="F174" s="5" t="s">
        <v>24</v>
      </c>
      <c r="G174" s="6" t="s">
        <v>25</v>
      </c>
      <c r="H174" s="5" t="s">
        <v>26</v>
      </c>
      <c r="I174" s="5" t="s">
        <v>27</v>
      </c>
      <c r="J174" s="6" t="s">
        <v>28</v>
      </c>
      <c r="K174" s="5" t="s">
        <v>29</v>
      </c>
      <c r="L174" s="7">
        <v>3888.8</v>
      </c>
      <c r="M174" s="5" t="s">
        <v>263</v>
      </c>
      <c r="N174" s="5" t="s">
        <v>29</v>
      </c>
      <c r="O174" s="5" t="s">
        <v>29</v>
      </c>
      <c r="P174" s="5" t="s">
        <v>261</v>
      </c>
      <c r="Q174" s="8">
        <v>43412</v>
      </c>
      <c r="R174" s="8">
        <v>43438</v>
      </c>
      <c r="S174" s="5" t="s">
        <v>33</v>
      </c>
      <c r="T174" t="str">
        <f>VLOOKUP(H174,'Segment 3 Descriptions'!A:B,2,FALSE)</f>
        <v>Salaries</v>
      </c>
    </row>
    <row r="175" spans="1:20" x14ac:dyDescent="0.25">
      <c r="A175" s="5" t="s">
        <v>40</v>
      </c>
      <c r="B175" s="5" t="s">
        <v>41</v>
      </c>
      <c r="C175" s="5" t="s">
        <v>261</v>
      </c>
      <c r="D175" s="5" t="s">
        <v>34</v>
      </c>
      <c r="E175" s="5" t="s">
        <v>23</v>
      </c>
      <c r="F175" s="5" t="s">
        <v>24</v>
      </c>
      <c r="G175" s="6" t="s">
        <v>25</v>
      </c>
      <c r="H175" s="5" t="s">
        <v>26</v>
      </c>
      <c r="I175" s="5" t="s">
        <v>35</v>
      </c>
      <c r="J175" s="6" t="s">
        <v>36</v>
      </c>
      <c r="K175" s="5" t="s">
        <v>29</v>
      </c>
      <c r="L175" s="7">
        <v>1413.6</v>
      </c>
      <c r="M175" s="5" t="s">
        <v>263</v>
      </c>
      <c r="N175" s="5" t="s">
        <v>29</v>
      </c>
      <c r="O175" s="5" t="s">
        <v>29</v>
      </c>
      <c r="P175" s="5" t="s">
        <v>261</v>
      </c>
      <c r="Q175" s="8">
        <v>43412</v>
      </c>
      <c r="R175" s="8">
        <v>43438</v>
      </c>
      <c r="S175" s="5" t="s">
        <v>33</v>
      </c>
      <c r="T175" t="str">
        <f>VLOOKUP(H175,'Segment 3 Descriptions'!A:B,2,FALSE)</f>
        <v>Salaries</v>
      </c>
    </row>
    <row r="176" spans="1:20" x14ac:dyDescent="0.25">
      <c r="A176" s="5" t="s">
        <v>19</v>
      </c>
      <c r="B176" s="5" t="s">
        <v>20</v>
      </c>
      <c r="C176" s="5" t="s">
        <v>265</v>
      </c>
      <c r="D176" s="5" t="s">
        <v>92</v>
      </c>
      <c r="E176" s="5" t="s">
        <v>23</v>
      </c>
      <c r="F176" s="5" t="s">
        <v>50</v>
      </c>
      <c r="G176" s="6" t="s">
        <v>25</v>
      </c>
      <c r="H176" s="5" t="s">
        <v>93</v>
      </c>
      <c r="I176" s="5" t="s">
        <v>87</v>
      </c>
      <c r="J176" s="6" t="s">
        <v>88</v>
      </c>
      <c r="K176" s="5" t="s">
        <v>29</v>
      </c>
      <c r="L176" s="7">
        <v>-41.36</v>
      </c>
      <c r="M176" s="5" t="s">
        <v>89</v>
      </c>
      <c r="N176" s="5" t="s">
        <v>29</v>
      </c>
      <c r="O176" s="5" t="s">
        <v>90</v>
      </c>
      <c r="P176" s="5" t="s">
        <v>266</v>
      </c>
      <c r="Q176" s="8">
        <v>43434</v>
      </c>
      <c r="R176" s="8">
        <v>43440</v>
      </c>
      <c r="S176" s="5" t="s">
        <v>33</v>
      </c>
      <c r="T176" t="str">
        <f>VLOOKUP(H176,'Segment 3 Descriptions'!A:B,2,FALSE)</f>
        <v>Benefit Administrative Fees</v>
      </c>
    </row>
    <row r="177" spans="1:20" x14ac:dyDescent="0.25">
      <c r="A177" s="5" t="s">
        <v>19</v>
      </c>
      <c r="B177" s="5" t="s">
        <v>20</v>
      </c>
      <c r="C177" s="5" t="s">
        <v>265</v>
      </c>
      <c r="D177" s="5" t="s">
        <v>94</v>
      </c>
      <c r="E177" s="5" t="s">
        <v>23</v>
      </c>
      <c r="F177" s="5" t="s">
        <v>50</v>
      </c>
      <c r="G177" s="6" t="s">
        <v>25</v>
      </c>
      <c r="H177" s="5" t="s">
        <v>95</v>
      </c>
      <c r="I177" s="5" t="s">
        <v>87</v>
      </c>
      <c r="J177" s="6" t="s">
        <v>88</v>
      </c>
      <c r="K177" s="5" t="s">
        <v>29</v>
      </c>
      <c r="L177" s="7">
        <v>-15.46</v>
      </c>
      <c r="M177" s="5" t="s">
        <v>89</v>
      </c>
      <c r="N177" s="5" t="s">
        <v>29</v>
      </c>
      <c r="O177" s="5" t="s">
        <v>90</v>
      </c>
      <c r="P177" s="5" t="s">
        <v>266</v>
      </c>
      <c r="Q177" s="8">
        <v>43434</v>
      </c>
      <c r="R177" s="8">
        <v>43440</v>
      </c>
      <c r="S177" s="5" t="s">
        <v>33</v>
      </c>
      <c r="T177" t="str">
        <f>VLOOKUP(H177,'Segment 3 Descriptions'!A:B,2,FALSE)</f>
        <v>Other Health-related Benefits</v>
      </c>
    </row>
    <row r="178" spans="1:20" x14ac:dyDescent="0.25">
      <c r="A178" s="5" t="s">
        <v>19</v>
      </c>
      <c r="B178" s="5" t="s">
        <v>20</v>
      </c>
      <c r="C178" s="5" t="s">
        <v>265</v>
      </c>
      <c r="D178" s="5" t="s">
        <v>96</v>
      </c>
      <c r="E178" s="5" t="s">
        <v>23</v>
      </c>
      <c r="F178" s="5" t="s">
        <v>50</v>
      </c>
      <c r="G178" s="6" t="s">
        <v>25</v>
      </c>
      <c r="H178" s="5" t="s">
        <v>97</v>
      </c>
      <c r="I178" s="5" t="s">
        <v>87</v>
      </c>
      <c r="J178" s="6" t="s">
        <v>88</v>
      </c>
      <c r="K178" s="5" t="s">
        <v>29</v>
      </c>
      <c r="L178" s="7">
        <v>-49.48</v>
      </c>
      <c r="M178" s="5" t="s">
        <v>89</v>
      </c>
      <c r="N178" s="5" t="s">
        <v>29</v>
      </c>
      <c r="O178" s="5" t="s">
        <v>90</v>
      </c>
      <c r="P178" s="5" t="s">
        <v>266</v>
      </c>
      <c r="Q178" s="8">
        <v>43434</v>
      </c>
      <c r="R178" s="8">
        <v>43440</v>
      </c>
      <c r="S178" s="5" t="s">
        <v>33</v>
      </c>
      <c r="T178" t="str">
        <f>VLOOKUP(H178,'Segment 3 Descriptions'!A:B,2,FALSE)</f>
        <v>401K Stock Match</v>
      </c>
    </row>
    <row r="179" spans="1:20" x14ac:dyDescent="0.25">
      <c r="A179" s="5" t="s">
        <v>19</v>
      </c>
      <c r="B179" s="5" t="s">
        <v>20</v>
      </c>
      <c r="C179" s="5" t="s">
        <v>265</v>
      </c>
      <c r="D179" s="5" t="s">
        <v>98</v>
      </c>
      <c r="E179" s="5" t="s">
        <v>23</v>
      </c>
      <c r="F179" s="5" t="s">
        <v>50</v>
      </c>
      <c r="G179" s="6" t="s">
        <v>25</v>
      </c>
      <c r="H179" s="5" t="s">
        <v>99</v>
      </c>
      <c r="I179" s="5" t="s">
        <v>87</v>
      </c>
      <c r="J179" s="6" t="s">
        <v>88</v>
      </c>
      <c r="K179" s="5" t="s">
        <v>29</v>
      </c>
      <c r="L179" s="7">
        <v>-125.25</v>
      </c>
      <c r="M179" s="5" t="s">
        <v>89</v>
      </c>
      <c r="N179" s="5" t="s">
        <v>29</v>
      </c>
      <c r="O179" s="5" t="s">
        <v>90</v>
      </c>
      <c r="P179" s="5" t="s">
        <v>266</v>
      </c>
      <c r="Q179" s="8">
        <v>43434</v>
      </c>
      <c r="R179" s="8">
        <v>43440</v>
      </c>
      <c r="S179" s="5" t="s">
        <v>33</v>
      </c>
      <c r="T179" t="str">
        <f>VLOOKUP(H179,'Segment 3 Descriptions'!A:B,2,FALSE)</f>
        <v>401K Cash Match</v>
      </c>
    </row>
    <row r="180" spans="1:20" x14ac:dyDescent="0.25">
      <c r="A180" s="5" t="s">
        <v>19</v>
      </c>
      <c r="B180" s="5" t="s">
        <v>20</v>
      </c>
      <c r="C180" s="5" t="s">
        <v>265</v>
      </c>
      <c r="D180" s="5" t="s">
        <v>124</v>
      </c>
      <c r="E180" s="5" t="s">
        <v>23</v>
      </c>
      <c r="F180" s="5" t="s">
        <v>50</v>
      </c>
      <c r="G180" s="6" t="s">
        <v>25</v>
      </c>
      <c r="H180" s="5" t="s">
        <v>45</v>
      </c>
      <c r="I180" s="5" t="s">
        <v>46</v>
      </c>
      <c r="J180" s="6" t="s">
        <v>47</v>
      </c>
      <c r="K180" s="5" t="s">
        <v>29</v>
      </c>
      <c r="L180" s="7">
        <v>-11.12</v>
      </c>
      <c r="M180" s="5" t="s">
        <v>116</v>
      </c>
      <c r="N180" s="5" t="s">
        <v>29</v>
      </c>
      <c r="O180" s="5" t="s">
        <v>117</v>
      </c>
      <c r="P180" s="5" t="s">
        <v>266</v>
      </c>
      <c r="Q180" s="8">
        <v>43434</v>
      </c>
      <c r="R180" s="8">
        <v>43440</v>
      </c>
      <c r="S180" s="5" t="s">
        <v>33</v>
      </c>
      <c r="T180" t="str">
        <f>VLOOKUP(H180,'Segment 3 Descriptions'!A:B,2,FALSE)</f>
        <v>Overtime/Comp Time/On Call</v>
      </c>
    </row>
    <row r="181" spans="1:20" x14ac:dyDescent="0.25">
      <c r="A181" s="5" t="s">
        <v>19</v>
      </c>
      <c r="B181" s="5" t="s">
        <v>20</v>
      </c>
      <c r="C181" s="5" t="s">
        <v>265</v>
      </c>
      <c r="D181" s="5" t="s">
        <v>115</v>
      </c>
      <c r="E181" s="5" t="s">
        <v>23</v>
      </c>
      <c r="F181" s="5" t="s">
        <v>50</v>
      </c>
      <c r="G181" s="6" t="s">
        <v>25</v>
      </c>
      <c r="H181" s="5" t="s">
        <v>45</v>
      </c>
      <c r="I181" s="5" t="s">
        <v>63</v>
      </c>
      <c r="J181" s="6" t="s">
        <v>64</v>
      </c>
      <c r="K181" s="5" t="s">
        <v>29</v>
      </c>
      <c r="L181" s="7">
        <v>-67.84</v>
      </c>
      <c r="M181" s="5" t="s">
        <v>116</v>
      </c>
      <c r="N181" s="5" t="s">
        <v>29</v>
      </c>
      <c r="O181" s="5" t="s">
        <v>117</v>
      </c>
      <c r="P181" s="5" t="s">
        <v>266</v>
      </c>
      <c r="Q181" s="8">
        <v>43434</v>
      </c>
      <c r="R181" s="8">
        <v>43440</v>
      </c>
      <c r="S181" s="5" t="s">
        <v>33</v>
      </c>
      <c r="T181" t="str">
        <f>VLOOKUP(H181,'Segment 3 Descriptions'!A:B,2,FALSE)</f>
        <v>Overtime/Comp Time/On Call</v>
      </c>
    </row>
    <row r="182" spans="1:20" x14ac:dyDescent="0.25">
      <c r="A182" s="5" t="s">
        <v>19</v>
      </c>
      <c r="B182" s="5" t="s">
        <v>20</v>
      </c>
      <c r="C182" s="5" t="s">
        <v>265</v>
      </c>
      <c r="D182" s="5" t="s">
        <v>49</v>
      </c>
      <c r="E182" s="5" t="s">
        <v>23</v>
      </c>
      <c r="F182" s="5" t="s">
        <v>50</v>
      </c>
      <c r="G182" s="6" t="s">
        <v>25</v>
      </c>
      <c r="H182" s="5" t="s">
        <v>45</v>
      </c>
      <c r="I182" s="5" t="s">
        <v>51</v>
      </c>
      <c r="J182" s="6" t="s">
        <v>52</v>
      </c>
      <c r="K182" s="5" t="s">
        <v>29</v>
      </c>
      <c r="L182" s="7">
        <v>-7.04</v>
      </c>
      <c r="M182" s="5" t="s">
        <v>116</v>
      </c>
      <c r="N182" s="5" t="s">
        <v>29</v>
      </c>
      <c r="O182" s="5" t="s">
        <v>117</v>
      </c>
      <c r="P182" s="5" t="s">
        <v>266</v>
      </c>
      <c r="Q182" s="8">
        <v>43434</v>
      </c>
      <c r="R182" s="8">
        <v>43440</v>
      </c>
      <c r="S182" s="5" t="s">
        <v>33</v>
      </c>
      <c r="T182" t="str">
        <f>VLOOKUP(H182,'Segment 3 Descriptions'!A:B,2,FALSE)</f>
        <v>Overtime/Comp Time/On Call</v>
      </c>
    </row>
    <row r="183" spans="1:20" x14ac:dyDescent="0.25">
      <c r="A183" s="5" t="s">
        <v>19</v>
      </c>
      <c r="B183" s="5" t="s">
        <v>20</v>
      </c>
      <c r="C183" s="5" t="s">
        <v>265</v>
      </c>
      <c r="D183" s="5" t="s">
        <v>121</v>
      </c>
      <c r="E183" s="5" t="s">
        <v>23</v>
      </c>
      <c r="F183" s="5" t="s">
        <v>50</v>
      </c>
      <c r="G183" s="6" t="s">
        <v>25</v>
      </c>
      <c r="H183" s="5" t="s">
        <v>45</v>
      </c>
      <c r="I183" s="5" t="s">
        <v>112</v>
      </c>
      <c r="J183" s="6" t="s">
        <v>56</v>
      </c>
      <c r="K183" s="5" t="s">
        <v>29</v>
      </c>
      <c r="L183" s="7">
        <v>-32.619999999999997</v>
      </c>
      <c r="M183" s="5" t="s">
        <v>116</v>
      </c>
      <c r="N183" s="5" t="s">
        <v>29</v>
      </c>
      <c r="O183" s="5" t="s">
        <v>117</v>
      </c>
      <c r="P183" s="5" t="s">
        <v>266</v>
      </c>
      <c r="Q183" s="8">
        <v>43434</v>
      </c>
      <c r="R183" s="8">
        <v>43440</v>
      </c>
      <c r="S183" s="5" t="s">
        <v>33</v>
      </c>
      <c r="T183" t="str">
        <f>VLOOKUP(H183,'Segment 3 Descriptions'!A:B,2,FALSE)</f>
        <v>Overtime/Comp Time/On Call</v>
      </c>
    </row>
    <row r="184" spans="1:20" x14ac:dyDescent="0.25">
      <c r="A184" s="5" t="s">
        <v>19</v>
      </c>
      <c r="B184" s="5" t="s">
        <v>20</v>
      </c>
      <c r="C184" s="5" t="s">
        <v>265</v>
      </c>
      <c r="D184" s="5" t="s">
        <v>122</v>
      </c>
      <c r="E184" s="5" t="s">
        <v>23</v>
      </c>
      <c r="F184" s="5" t="s">
        <v>50</v>
      </c>
      <c r="G184" s="6" t="s">
        <v>25</v>
      </c>
      <c r="H184" s="5" t="s">
        <v>45</v>
      </c>
      <c r="I184" s="5" t="s">
        <v>109</v>
      </c>
      <c r="J184" s="6" t="s">
        <v>110</v>
      </c>
      <c r="K184" s="5" t="s">
        <v>29</v>
      </c>
      <c r="L184" s="7">
        <v>-36.33</v>
      </c>
      <c r="M184" s="5" t="s">
        <v>116</v>
      </c>
      <c r="N184" s="5" t="s">
        <v>29</v>
      </c>
      <c r="O184" s="5" t="s">
        <v>117</v>
      </c>
      <c r="P184" s="5" t="s">
        <v>266</v>
      </c>
      <c r="Q184" s="8">
        <v>43434</v>
      </c>
      <c r="R184" s="8">
        <v>43440</v>
      </c>
      <c r="S184" s="5" t="s">
        <v>33</v>
      </c>
      <c r="T184" t="str">
        <f>VLOOKUP(H184,'Segment 3 Descriptions'!A:B,2,FALSE)</f>
        <v>Overtime/Comp Time/On Call</v>
      </c>
    </row>
    <row r="185" spans="1:20" x14ac:dyDescent="0.25">
      <c r="A185" s="5" t="s">
        <v>19</v>
      </c>
      <c r="B185" s="5" t="s">
        <v>20</v>
      </c>
      <c r="C185" s="5" t="s">
        <v>265</v>
      </c>
      <c r="D185" s="5" t="s">
        <v>123</v>
      </c>
      <c r="E185" s="5" t="s">
        <v>23</v>
      </c>
      <c r="F185" s="5" t="s">
        <v>50</v>
      </c>
      <c r="G185" s="6" t="s">
        <v>25</v>
      </c>
      <c r="H185" s="5" t="s">
        <v>45</v>
      </c>
      <c r="I185" s="5" t="s">
        <v>27</v>
      </c>
      <c r="J185" s="6" t="s">
        <v>28</v>
      </c>
      <c r="K185" s="5" t="s">
        <v>29</v>
      </c>
      <c r="L185" s="7">
        <v>-7.41</v>
      </c>
      <c r="M185" s="5" t="s">
        <v>116</v>
      </c>
      <c r="N185" s="5" t="s">
        <v>29</v>
      </c>
      <c r="O185" s="5" t="s">
        <v>117</v>
      </c>
      <c r="P185" s="5" t="s">
        <v>266</v>
      </c>
      <c r="Q185" s="8">
        <v>43434</v>
      </c>
      <c r="R185" s="8">
        <v>43440</v>
      </c>
      <c r="S185" s="5" t="s">
        <v>33</v>
      </c>
      <c r="T185" t="str">
        <f>VLOOKUP(H185,'Segment 3 Descriptions'!A:B,2,FALSE)</f>
        <v>Overtime/Comp Time/On Call</v>
      </c>
    </row>
    <row r="186" spans="1:20" x14ac:dyDescent="0.25">
      <c r="A186" s="5" t="s">
        <v>19</v>
      </c>
      <c r="B186" s="5" t="s">
        <v>20</v>
      </c>
      <c r="C186" s="5" t="s">
        <v>265</v>
      </c>
      <c r="D186" s="5" t="s">
        <v>111</v>
      </c>
      <c r="E186" s="5" t="s">
        <v>23</v>
      </c>
      <c r="F186" s="5" t="s">
        <v>50</v>
      </c>
      <c r="G186" s="6" t="s">
        <v>25</v>
      </c>
      <c r="H186" s="5" t="s">
        <v>26</v>
      </c>
      <c r="I186" s="5" t="s">
        <v>112</v>
      </c>
      <c r="J186" s="6" t="s">
        <v>56</v>
      </c>
      <c r="K186" s="5" t="s">
        <v>29</v>
      </c>
      <c r="L186" s="7">
        <v>-386.33</v>
      </c>
      <c r="M186" s="5" t="s">
        <v>106</v>
      </c>
      <c r="N186" s="5" t="s">
        <v>29</v>
      </c>
      <c r="O186" s="5" t="s">
        <v>107</v>
      </c>
      <c r="P186" s="5" t="s">
        <v>266</v>
      </c>
      <c r="Q186" s="8">
        <v>43434</v>
      </c>
      <c r="R186" s="8">
        <v>43440</v>
      </c>
      <c r="S186" s="5" t="s">
        <v>33</v>
      </c>
      <c r="T186" t="str">
        <f>VLOOKUP(H186,'Segment 3 Descriptions'!A:B,2,FALSE)</f>
        <v>Salaries</v>
      </c>
    </row>
    <row r="187" spans="1:20" x14ac:dyDescent="0.25">
      <c r="A187" s="5" t="s">
        <v>19</v>
      </c>
      <c r="B187" s="5" t="s">
        <v>20</v>
      </c>
      <c r="C187" s="5" t="s">
        <v>265</v>
      </c>
      <c r="D187" s="5" t="s">
        <v>267</v>
      </c>
      <c r="E187" s="5" t="s">
        <v>23</v>
      </c>
      <c r="F187" s="5" t="s">
        <v>50</v>
      </c>
      <c r="G187" s="6" t="s">
        <v>25</v>
      </c>
      <c r="H187" s="5" t="s">
        <v>26</v>
      </c>
      <c r="I187" s="5" t="s">
        <v>51</v>
      </c>
      <c r="J187" s="6" t="s">
        <v>52</v>
      </c>
      <c r="K187" s="5" t="s">
        <v>29</v>
      </c>
      <c r="L187" s="7">
        <v>-83.41</v>
      </c>
      <c r="M187" s="5" t="s">
        <v>106</v>
      </c>
      <c r="N187" s="5" t="s">
        <v>29</v>
      </c>
      <c r="O187" s="5" t="s">
        <v>107</v>
      </c>
      <c r="P187" s="5" t="s">
        <v>266</v>
      </c>
      <c r="Q187" s="8">
        <v>43434</v>
      </c>
      <c r="R187" s="8">
        <v>43440</v>
      </c>
      <c r="S187" s="5" t="s">
        <v>33</v>
      </c>
      <c r="T187" t="str">
        <f>VLOOKUP(H187,'Segment 3 Descriptions'!A:B,2,FALSE)</f>
        <v>Salaries</v>
      </c>
    </row>
    <row r="188" spans="1:20" x14ac:dyDescent="0.25">
      <c r="A188" s="5" t="s">
        <v>19</v>
      </c>
      <c r="B188" s="5" t="s">
        <v>20</v>
      </c>
      <c r="C188" s="5" t="s">
        <v>265</v>
      </c>
      <c r="D188" s="5" t="s">
        <v>113</v>
      </c>
      <c r="E188" s="5" t="s">
        <v>23</v>
      </c>
      <c r="F188" s="5" t="s">
        <v>50</v>
      </c>
      <c r="G188" s="6" t="s">
        <v>25</v>
      </c>
      <c r="H188" s="5" t="s">
        <v>26</v>
      </c>
      <c r="I188" s="5" t="s">
        <v>27</v>
      </c>
      <c r="J188" s="6" t="s">
        <v>28</v>
      </c>
      <c r="K188" s="5" t="s">
        <v>29</v>
      </c>
      <c r="L188" s="7">
        <v>-87.8</v>
      </c>
      <c r="M188" s="5" t="s">
        <v>106</v>
      </c>
      <c r="N188" s="5" t="s">
        <v>29</v>
      </c>
      <c r="O188" s="5" t="s">
        <v>107</v>
      </c>
      <c r="P188" s="5" t="s">
        <v>266</v>
      </c>
      <c r="Q188" s="8">
        <v>43434</v>
      </c>
      <c r="R188" s="8">
        <v>43440</v>
      </c>
      <c r="S188" s="5" t="s">
        <v>33</v>
      </c>
      <c r="T188" t="str">
        <f>VLOOKUP(H188,'Segment 3 Descriptions'!A:B,2,FALSE)</f>
        <v>Salaries</v>
      </c>
    </row>
    <row r="189" spans="1:20" x14ac:dyDescent="0.25">
      <c r="A189" s="5" t="s">
        <v>19</v>
      </c>
      <c r="B189" s="5" t="s">
        <v>20</v>
      </c>
      <c r="C189" s="5" t="s">
        <v>265</v>
      </c>
      <c r="D189" s="5" t="s">
        <v>62</v>
      </c>
      <c r="E189" s="5" t="s">
        <v>23</v>
      </c>
      <c r="F189" s="5" t="s">
        <v>50</v>
      </c>
      <c r="G189" s="6" t="s">
        <v>25</v>
      </c>
      <c r="H189" s="5" t="s">
        <v>26</v>
      </c>
      <c r="I189" s="5" t="s">
        <v>63</v>
      </c>
      <c r="J189" s="6" t="s">
        <v>64</v>
      </c>
      <c r="K189" s="5" t="s">
        <v>29</v>
      </c>
      <c r="L189" s="7">
        <v>-803.39</v>
      </c>
      <c r="M189" s="5" t="s">
        <v>106</v>
      </c>
      <c r="N189" s="5" t="s">
        <v>29</v>
      </c>
      <c r="O189" s="5" t="s">
        <v>107</v>
      </c>
      <c r="P189" s="5" t="s">
        <v>266</v>
      </c>
      <c r="Q189" s="8">
        <v>43434</v>
      </c>
      <c r="R189" s="8">
        <v>43440</v>
      </c>
      <c r="S189" s="5" t="s">
        <v>33</v>
      </c>
      <c r="T189" t="str">
        <f>VLOOKUP(H189,'Segment 3 Descriptions'!A:B,2,FALSE)</f>
        <v>Salaries</v>
      </c>
    </row>
    <row r="190" spans="1:20" x14ac:dyDescent="0.25">
      <c r="A190" s="5" t="s">
        <v>19</v>
      </c>
      <c r="B190" s="5" t="s">
        <v>20</v>
      </c>
      <c r="C190" s="5" t="s">
        <v>265</v>
      </c>
      <c r="D190" s="5" t="s">
        <v>68</v>
      </c>
      <c r="E190" s="5" t="s">
        <v>23</v>
      </c>
      <c r="F190" s="5" t="s">
        <v>50</v>
      </c>
      <c r="G190" s="6" t="s">
        <v>25</v>
      </c>
      <c r="H190" s="5" t="s">
        <v>26</v>
      </c>
      <c r="I190" s="5" t="s">
        <v>46</v>
      </c>
      <c r="J190" s="6" t="s">
        <v>47</v>
      </c>
      <c r="K190" s="5" t="s">
        <v>29</v>
      </c>
      <c r="L190" s="7">
        <v>-131.69999999999999</v>
      </c>
      <c r="M190" s="5" t="s">
        <v>106</v>
      </c>
      <c r="N190" s="5" t="s">
        <v>29</v>
      </c>
      <c r="O190" s="5" t="s">
        <v>107</v>
      </c>
      <c r="P190" s="5" t="s">
        <v>266</v>
      </c>
      <c r="Q190" s="8">
        <v>43434</v>
      </c>
      <c r="R190" s="8">
        <v>43440</v>
      </c>
      <c r="S190" s="5" t="s">
        <v>33</v>
      </c>
      <c r="T190" t="str">
        <f>VLOOKUP(H190,'Segment 3 Descriptions'!A:B,2,FALSE)</f>
        <v>Salaries</v>
      </c>
    </row>
    <row r="191" spans="1:20" x14ac:dyDescent="0.25">
      <c r="A191" s="5" t="s">
        <v>19</v>
      </c>
      <c r="B191" s="5" t="s">
        <v>20</v>
      </c>
      <c r="C191" s="5" t="s">
        <v>265</v>
      </c>
      <c r="D191" s="5" t="s">
        <v>108</v>
      </c>
      <c r="E191" s="5" t="s">
        <v>23</v>
      </c>
      <c r="F191" s="5" t="s">
        <v>50</v>
      </c>
      <c r="G191" s="6" t="s">
        <v>25</v>
      </c>
      <c r="H191" s="5" t="s">
        <v>26</v>
      </c>
      <c r="I191" s="5" t="s">
        <v>109</v>
      </c>
      <c r="J191" s="6" t="s">
        <v>110</v>
      </c>
      <c r="K191" s="5" t="s">
        <v>29</v>
      </c>
      <c r="L191" s="7">
        <v>-430.23</v>
      </c>
      <c r="M191" s="5" t="s">
        <v>106</v>
      </c>
      <c r="N191" s="5" t="s">
        <v>29</v>
      </c>
      <c r="O191" s="5" t="s">
        <v>107</v>
      </c>
      <c r="P191" s="5" t="s">
        <v>266</v>
      </c>
      <c r="Q191" s="8">
        <v>43434</v>
      </c>
      <c r="R191" s="8">
        <v>43440</v>
      </c>
      <c r="S191" s="5" t="s">
        <v>33</v>
      </c>
      <c r="T191" t="str">
        <f>VLOOKUP(H191,'Segment 3 Descriptions'!A:B,2,FALSE)</f>
        <v>Salaries</v>
      </c>
    </row>
    <row r="192" spans="1:20" x14ac:dyDescent="0.25">
      <c r="A192" s="5" t="s">
        <v>19</v>
      </c>
      <c r="B192" s="5" t="s">
        <v>20</v>
      </c>
      <c r="C192" s="5" t="s">
        <v>265</v>
      </c>
      <c r="D192" s="5" t="s">
        <v>100</v>
      </c>
      <c r="E192" s="5" t="s">
        <v>23</v>
      </c>
      <c r="F192" s="5" t="s">
        <v>50</v>
      </c>
      <c r="G192" s="6" t="s">
        <v>25</v>
      </c>
      <c r="H192" s="5" t="s">
        <v>101</v>
      </c>
      <c r="I192" s="5" t="s">
        <v>102</v>
      </c>
      <c r="J192" s="6" t="s">
        <v>103</v>
      </c>
      <c r="K192" s="5" t="s">
        <v>29</v>
      </c>
      <c r="L192" s="7">
        <v>-57.6</v>
      </c>
      <c r="M192" s="5" t="s">
        <v>89</v>
      </c>
      <c r="N192" s="5" t="s">
        <v>29</v>
      </c>
      <c r="O192" s="5" t="s">
        <v>90</v>
      </c>
      <c r="P192" s="5" t="s">
        <v>266</v>
      </c>
      <c r="Q192" s="8">
        <v>43434</v>
      </c>
      <c r="R192" s="8">
        <v>43440</v>
      </c>
      <c r="S192" s="5" t="s">
        <v>33</v>
      </c>
      <c r="T192" t="str">
        <f>VLOOKUP(H192,'Segment 3 Descriptions'!A:B,2,FALSE)</f>
        <v>Workers Compensation</v>
      </c>
    </row>
    <row r="193" spans="1:20" x14ac:dyDescent="0.25">
      <c r="A193" s="5" t="s">
        <v>19</v>
      </c>
      <c r="B193" s="5" t="s">
        <v>20</v>
      </c>
      <c r="C193" s="5" t="s">
        <v>265</v>
      </c>
      <c r="D193" s="5" t="s">
        <v>104</v>
      </c>
      <c r="E193" s="5" t="s">
        <v>23</v>
      </c>
      <c r="F193" s="5" t="s">
        <v>50</v>
      </c>
      <c r="G193" s="6" t="s">
        <v>25</v>
      </c>
      <c r="H193" s="5" t="s">
        <v>105</v>
      </c>
      <c r="I193" s="5" t="s">
        <v>87</v>
      </c>
      <c r="J193" s="6" t="s">
        <v>88</v>
      </c>
      <c r="K193" s="5" t="s">
        <v>29</v>
      </c>
      <c r="L193" s="7">
        <v>-264.04000000000002</v>
      </c>
      <c r="M193" s="5" t="s">
        <v>89</v>
      </c>
      <c r="N193" s="5" t="s">
        <v>29</v>
      </c>
      <c r="O193" s="5" t="s">
        <v>90</v>
      </c>
      <c r="P193" s="5" t="s">
        <v>266</v>
      </c>
      <c r="Q193" s="8">
        <v>43434</v>
      </c>
      <c r="R193" s="8">
        <v>43440</v>
      </c>
      <c r="S193" s="5" t="s">
        <v>33</v>
      </c>
      <c r="T193" t="str">
        <f>VLOOKUP(H193,'Segment 3 Descriptions'!A:B,2,FALSE)</f>
        <v>Benefit Claims, Opt Out Cr, P/R W/H</v>
      </c>
    </row>
    <row r="194" spans="1:20" x14ac:dyDescent="0.25">
      <c r="A194" s="5" t="s">
        <v>19</v>
      </c>
      <c r="B194" s="5" t="s">
        <v>20</v>
      </c>
      <c r="C194" s="5" t="s">
        <v>265</v>
      </c>
      <c r="D194" s="5" t="s">
        <v>85</v>
      </c>
      <c r="E194" s="5" t="s">
        <v>23</v>
      </c>
      <c r="F194" s="5" t="s">
        <v>50</v>
      </c>
      <c r="G194" s="6" t="s">
        <v>25</v>
      </c>
      <c r="H194" s="5" t="s">
        <v>86</v>
      </c>
      <c r="I194" s="5" t="s">
        <v>87</v>
      </c>
      <c r="J194" s="6" t="s">
        <v>88</v>
      </c>
      <c r="K194" s="5" t="s">
        <v>29</v>
      </c>
      <c r="L194" s="7">
        <v>133.76</v>
      </c>
      <c r="M194" s="5" t="s">
        <v>89</v>
      </c>
      <c r="N194" s="5" t="s">
        <v>29</v>
      </c>
      <c r="O194" s="5" t="s">
        <v>90</v>
      </c>
      <c r="P194" s="5" t="s">
        <v>266</v>
      </c>
      <c r="Q194" s="8">
        <v>43434</v>
      </c>
      <c r="R194" s="8">
        <v>43440</v>
      </c>
      <c r="S194" s="5" t="s">
        <v>33</v>
      </c>
      <c r="T194" t="str">
        <f>VLOOKUP(H194,'Segment 3 Descriptions'!A:B,2,FALSE)</f>
        <v>Benefit Withholding</v>
      </c>
    </row>
    <row r="195" spans="1:20" x14ac:dyDescent="0.25">
      <c r="A195" s="5" t="s">
        <v>19</v>
      </c>
      <c r="B195" s="5" t="s">
        <v>20</v>
      </c>
      <c r="C195" s="5" t="s">
        <v>241</v>
      </c>
      <c r="D195" s="5" t="s">
        <v>34</v>
      </c>
      <c r="E195" s="5" t="s">
        <v>23</v>
      </c>
      <c r="F195" s="5" t="s">
        <v>24</v>
      </c>
      <c r="G195" s="6" t="s">
        <v>25</v>
      </c>
      <c r="H195" s="5" t="s">
        <v>26</v>
      </c>
      <c r="I195" s="5" t="s">
        <v>35</v>
      </c>
      <c r="J195" s="6" t="s">
        <v>36</v>
      </c>
      <c r="K195" s="5" t="s">
        <v>29</v>
      </c>
      <c r="L195" s="7">
        <v>-1570.07</v>
      </c>
      <c r="M195" s="5" t="s">
        <v>30</v>
      </c>
      <c r="N195" s="5" t="s">
        <v>29</v>
      </c>
      <c r="O195" s="5" t="s">
        <v>31</v>
      </c>
      <c r="P195" s="5" t="s">
        <v>245</v>
      </c>
      <c r="Q195" s="8">
        <v>43434</v>
      </c>
      <c r="R195" s="8">
        <v>43440</v>
      </c>
      <c r="S195" s="5" t="s">
        <v>33</v>
      </c>
      <c r="T195" t="str">
        <f>VLOOKUP(H195,'Segment 3 Descriptions'!A:B,2,FALSE)</f>
        <v>Salaries</v>
      </c>
    </row>
    <row r="196" spans="1:20" x14ac:dyDescent="0.25">
      <c r="A196" s="5" t="s">
        <v>19</v>
      </c>
      <c r="B196" s="5" t="s">
        <v>20</v>
      </c>
      <c r="C196" s="5" t="s">
        <v>241</v>
      </c>
      <c r="D196" s="5" t="s">
        <v>37</v>
      </c>
      <c r="E196" s="5" t="s">
        <v>23</v>
      </c>
      <c r="F196" s="5" t="s">
        <v>24</v>
      </c>
      <c r="G196" s="6" t="s">
        <v>25</v>
      </c>
      <c r="H196" s="5" t="s">
        <v>26</v>
      </c>
      <c r="I196" s="5" t="s">
        <v>38</v>
      </c>
      <c r="J196" s="6" t="s">
        <v>39</v>
      </c>
      <c r="K196" s="5" t="s">
        <v>29</v>
      </c>
      <c r="L196" s="7">
        <v>-1308.3900000000001</v>
      </c>
      <c r="M196" s="5" t="s">
        <v>30</v>
      </c>
      <c r="N196" s="5" t="s">
        <v>29</v>
      </c>
      <c r="O196" s="5" t="s">
        <v>31</v>
      </c>
      <c r="P196" s="5" t="s">
        <v>245</v>
      </c>
      <c r="Q196" s="8">
        <v>43434</v>
      </c>
      <c r="R196" s="8">
        <v>43440</v>
      </c>
      <c r="S196" s="5" t="s">
        <v>33</v>
      </c>
      <c r="T196" t="str">
        <f>VLOOKUP(H196,'Segment 3 Descriptions'!A:B,2,FALSE)</f>
        <v>Salaries</v>
      </c>
    </row>
    <row r="197" spans="1:20" x14ac:dyDescent="0.25">
      <c r="A197" s="5" t="s">
        <v>19</v>
      </c>
      <c r="B197" s="5" t="s">
        <v>20</v>
      </c>
      <c r="C197" s="5" t="s">
        <v>241</v>
      </c>
      <c r="D197" s="5" t="s">
        <v>22</v>
      </c>
      <c r="E197" s="5" t="s">
        <v>23</v>
      </c>
      <c r="F197" s="5" t="s">
        <v>24</v>
      </c>
      <c r="G197" s="6" t="s">
        <v>25</v>
      </c>
      <c r="H197" s="5" t="s">
        <v>26</v>
      </c>
      <c r="I197" s="5" t="s">
        <v>27</v>
      </c>
      <c r="J197" s="6" t="s">
        <v>28</v>
      </c>
      <c r="K197" s="5" t="s">
        <v>29</v>
      </c>
      <c r="L197" s="7">
        <v>-1371.54</v>
      </c>
      <c r="M197" s="5" t="s">
        <v>30</v>
      </c>
      <c r="N197" s="5" t="s">
        <v>29</v>
      </c>
      <c r="O197" s="5" t="s">
        <v>31</v>
      </c>
      <c r="P197" s="5" t="s">
        <v>245</v>
      </c>
      <c r="Q197" s="8">
        <v>43434</v>
      </c>
      <c r="R197" s="8">
        <v>43440</v>
      </c>
      <c r="S197" s="5" t="s">
        <v>33</v>
      </c>
      <c r="T197" t="str">
        <f>VLOOKUP(H197,'Segment 3 Descriptions'!A:B,2,FALSE)</f>
        <v>Salaries</v>
      </c>
    </row>
    <row r="198" spans="1:20" x14ac:dyDescent="0.25">
      <c r="A198" s="5" t="s">
        <v>19</v>
      </c>
      <c r="B198" s="5" t="s">
        <v>20</v>
      </c>
      <c r="C198" s="5" t="s">
        <v>268</v>
      </c>
      <c r="D198" s="5" t="s">
        <v>77</v>
      </c>
      <c r="E198" s="5" t="s">
        <v>23</v>
      </c>
      <c r="F198" s="5" t="s">
        <v>78</v>
      </c>
      <c r="G198" s="6" t="s">
        <v>25</v>
      </c>
      <c r="H198" s="5" t="s">
        <v>26</v>
      </c>
      <c r="I198" s="5" t="s">
        <v>79</v>
      </c>
      <c r="J198" s="6" t="s">
        <v>80</v>
      </c>
      <c r="K198" s="5" t="s">
        <v>29</v>
      </c>
      <c r="L198" s="7">
        <v>-190.32</v>
      </c>
      <c r="M198" s="5" t="s">
        <v>81</v>
      </c>
      <c r="N198" s="5" t="s">
        <v>29</v>
      </c>
      <c r="O198" s="5" t="s">
        <v>82</v>
      </c>
      <c r="P198" s="5" t="s">
        <v>269</v>
      </c>
      <c r="Q198" s="8">
        <v>43404</v>
      </c>
      <c r="R198" s="8">
        <v>43411</v>
      </c>
      <c r="S198" s="5" t="s">
        <v>33</v>
      </c>
      <c r="T198" t="str">
        <f>VLOOKUP(H198,'Segment 3 Descriptions'!A:B,2,FALSE)</f>
        <v>Salaries</v>
      </c>
    </row>
    <row r="199" spans="1:20" x14ac:dyDescent="0.25">
      <c r="A199" s="5" t="s">
        <v>19</v>
      </c>
      <c r="B199" s="5" t="s">
        <v>20</v>
      </c>
      <c r="C199" s="5" t="s">
        <v>245</v>
      </c>
      <c r="D199" s="5" t="s">
        <v>255</v>
      </c>
      <c r="E199" s="5" t="s">
        <v>23</v>
      </c>
      <c r="F199" s="5" t="s">
        <v>24</v>
      </c>
      <c r="G199" s="6" t="s">
        <v>25</v>
      </c>
      <c r="H199" s="5" t="s">
        <v>45</v>
      </c>
      <c r="I199" s="5" t="s">
        <v>35</v>
      </c>
      <c r="J199" s="6" t="s">
        <v>36</v>
      </c>
      <c r="K199" s="5" t="s">
        <v>29</v>
      </c>
      <c r="L199" s="7">
        <v>5.91</v>
      </c>
      <c r="M199" s="5" t="s">
        <v>256</v>
      </c>
      <c r="N199" s="5" t="s">
        <v>29</v>
      </c>
      <c r="O199" s="5" t="s">
        <v>257</v>
      </c>
      <c r="P199" s="5" t="s">
        <v>137</v>
      </c>
      <c r="Q199" s="8">
        <v>43404</v>
      </c>
      <c r="R199" s="8">
        <v>43411</v>
      </c>
      <c r="S199" s="5" t="s">
        <v>33</v>
      </c>
      <c r="T199" t="str">
        <f>VLOOKUP(H199,'Segment 3 Descriptions'!A:B,2,FALSE)</f>
        <v>Overtime/Comp Time/On Call</v>
      </c>
    </row>
    <row r="200" spans="1:20" x14ac:dyDescent="0.25">
      <c r="A200" s="5" t="s">
        <v>19</v>
      </c>
      <c r="B200" s="5" t="s">
        <v>20</v>
      </c>
      <c r="C200" s="5" t="s">
        <v>245</v>
      </c>
      <c r="D200" s="5" t="s">
        <v>258</v>
      </c>
      <c r="E200" s="5" t="s">
        <v>23</v>
      </c>
      <c r="F200" s="5" t="s">
        <v>24</v>
      </c>
      <c r="G200" s="6" t="s">
        <v>25</v>
      </c>
      <c r="H200" s="5" t="s">
        <v>45</v>
      </c>
      <c r="I200" s="5" t="s">
        <v>38</v>
      </c>
      <c r="J200" s="6" t="s">
        <v>39</v>
      </c>
      <c r="K200" s="5" t="s">
        <v>29</v>
      </c>
      <c r="L200" s="7">
        <v>4.93</v>
      </c>
      <c r="M200" s="5" t="s">
        <v>256</v>
      </c>
      <c r="N200" s="5" t="s">
        <v>29</v>
      </c>
      <c r="O200" s="5" t="s">
        <v>257</v>
      </c>
      <c r="P200" s="5" t="s">
        <v>137</v>
      </c>
      <c r="Q200" s="8">
        <v>43404</v>
      </c>
      <c r="R200" s="8">
        <v>43411</v>
      </c>
      <c r="S200" s="5" t="s">
        <v>33</v>
      </c>
      <c r="T200" t="str">
        <f>VLOOKUP(H200,'Segment 3 Descriptions'!A:B,2,FALSE)</f>
        <v>Overtime/Comp Time/On Call</v>
      </c>
    </row>
    <row r="201" spans="1:20" x14ac:dyDescent="0.25">
      <c r="A201" s="5" t="s">
        <v>19</v>
      </c>
      <c r="B201" s="5" t="s">
        <v>20</v>
      </c>
      <c r="C201" s="5" t="s">
        <v>245</v>
      </c>
      <c r="D201" s="5" t="s">
        <v>259</v>
      </c>
      <c r="E201" s="5" t="s">
        <v>23</v>
      </c>
      <c r="F201" s="5" t="s">
        <v>24</v>
      </c>
      <c r="G201" s="6" t="s">
        <v>25</v>
      </c>
      <c r="H201" s="5" t="s">
        <v>45</v>
      </c>
      <c r="I201" s="5" t="s">
        <v>27</v>
      </c>
      <c r="J201" s="6" t="s">
        <v>28</v>
      </c>
      <c r="K201" s="5" t="s">
        <v>29</v>
      </c>
      <c r="L201" s="7">
        <v>5.16</v>
      </c>
      <c r="M201" s="5" t="s">
        <v>256</v>
      </c>
      <c r="N201" s="5" t="s">
        <v>29</v>
      </c>
      <c r="O201" s="5" t="s">
        <v>257</v>
      </c>
      <c r="P201" s="5" t="s">
        <v>137</v>
      </c>
      <c r="Q201" s="8">
        <v>43404</v>
      </c>
      <c r="R201" s="8">
        <v>43411</v>
      </c>
      <c r="S201" s="5" t="s">
        <v>33</v>
      </c>
      <c r="T201" t="str">
        <f>VLOOKUP(H201,'Segment 3 Descriptions'!A:B,2,FALSE)</f>
        <v>Overtime/Comp Time/On Call</v>
      </c>
    </row>
    <row r="202" spans="1:20" x14ac:dyDescent="0.25">
      <c r="A202" s="5" t="s">
        <v>19</v>
      </c>
      <c r="B202" s="5" t="s">
        <v>20</v>
      </c>
      <c r="C202" s="5" t="s">
        <v>245</v>
      </c>
      <c r="D202" s="5" t="s">
        <v>242</v>
      </c>
      <c r="E202" s="5" t="s">
        <v>23</v>
      </c>
      <c r="F202" s="5" t="s">
        <v>24</v>
      </c>
      <c r="G202" s="6" t="s">
        <v>25</v>
      </c>
      <c r="H202" s="5" t="s">
        <v>93</v>
      </c>
      <c r="I202" s="5" t="s">
        <v>87</v>
      </c>
      <c r="J202" s="6" t="s">
        <v>88</v>
      </c>
      <c r="K202" s="5" t="s">
        <v>29</v>
      </c>
      <c r="L202" s="7">
        <v>161</v>
      </c>
      <c r="M202" s="5" t="s">
        <v>243</v>
      </c>
      <c r="N202" s="5" t="s">
        <v>29</v>
      </c>
      <c r="O202" s="5" t="s">
        <v>244</v>
      </c>
      <c r="P202" s="5" t="s">
        <v>137</v>
      </c>
      <c r="Q202" s="8">
        <v>43404</v>
      </c>
      <c r="R202" s="8">
        <v>43411</v>
      </c>
      <c r="S202" s="5" t="s">
        <v>33</v>
      </c>
      <c r="T202" t="str">
        <f>VLOOKUP(H202,'Segment 3 Descriptions'!A:B,2,FALSE)</f>
        <v>Benefit Administrative Fees</v>
      </c>
    </row>
    <row r="203" spans="1:20" x14ac:dyDescent="0.25">
      <c r="A203" s="5" t="s">
        <v>19</v>
      </c>
      <c r="B203" s="5" t="s">
        <v>20</v>
      </c>
      <c r="C203" s="5" t="s">
        <v>245</v>
      </c>
      <c r="D203" s="5" t="s">
        <v>246</v>
      </c>
      <c r="E203" s="5" t="s">
        <v>23</v>
      </c>
      <c r="F203" s="5" t="s">
        <v>24</v>
      </c>
      <c r="G203" s="6" t="s">
        <v>25</v>
      </c>
      <c r="H203" s="5" t="s">
        <v>95</v>
      </c>
      <c r="I203" s="5" t="s">
        <v>87</v>
      </c>
      <c r="J203" s="6" t="s">
        <v>88</v>
      </c>
      <c r="K203" s="5" t="s">
        <v>29</v>
      </c>
      <c r="L203" s="7">
        <v>34</v>
      </c>
      <c r="M203" s="5" t="s">
        <v>243</v>
      </c>
      <c r="N203" s="5" t="s">
        <v>29</v>
      </c>
      <c r="O203" s="5" t="s">
        <v>244</v>
      </c>
      <c r="P203" s="5" t="s">
        <v>137</v>
      </c>
      <c r="Q203" s="8">
        <v>43404</v>
      </c>
      <c r="R203" s="8">
        <v>43411</v>
      </c>
      <c r="S203" s="5" t="s">
        <v>33</v>
      </c>
      <c r="T203" t="str">
        <f>VLOOKUP(H203,'Segment 3 Descriptions'!A:B,2,FALSE)</f>
        <v>Other Health-related Benefits</v>
      </c>
    </row>
    <row r="204" spans="1:20" x14ac:dyDescent="0.25">
      <c r="A204" s="5" t="s">
        <v>19</v>
      </c>
      <c r="B204" s="5" t="s">
        <v>20</v>
      </c>
      <c r="C204" s="5" t="s">
        <v>245</v>
      </c>
      <c r="D204" s="5" t="s">
        <v>247</v>
      </c>
      <c r="E204" s="5" t="s">
        <v>23</v>
      </c>
      <c r="F204" s="5" t="s">
        <v>24</v>
      </c>
      <c r="G204" s="6" t="s">
        <v>25</v>
      </c>
      <c r="H204" s="5" t="s">
        <v>97</v>
      </c>
      <c r="I204" s="5" t="s">
        <v>87</v>
      </c>
      <c r="J204" s="6" t="s">
        <v>88</v>
      </c>
      <c r="K204" s="5" t="s">
        <v>29</v>
      </c>
      <c r="L204" s="7">
        <v>100</v>
      </c>
      <c r="M204" s="5" t="s">
        <v>243</v>
      </c>
      <c r="N204" s="5" t="s">
        <v>29</v>
      </c>
      <c r="O204" s="5" t="s">
        <v>244</v>
      </c>
      <c r="P204" s="5" t="s">
        <v>137</v>
      </c>
      <c r="Q204" s="8">
        <v>43404</v>
      </c>
      <c r="R204" s="8">
        <v>43411</v>
      </c>
      <c r="S204" s="5" t="s">
        <v>33</v>
      </c>
      <c r="T204" t="str">
        <f>VLOOKUP(H204,'Segment 3 Descriptions'!A:B,2,FALSE)</f>
        <v>401K Stock Match</v>
      </c>
    </row>
    <row r="205" spans="1:20" x14ac:dyDescent="0.25">
      <c r="A205" s="5" t="s">
        <v>19</v>
      </c>
      <c r="B205" s="5" t="s">
        <v>20</v>
      </c>
      <c r="C205" s="5" t="s">
        <v>245</v>
      </c>
      <c r="D205" s="5" t="s">
        <v>248</v>
      </c>
      <c r="E205" s="5" t="s">
        <v>23</v>
      </c>
      <c r="F205" s="5" t="s">
        <v>24</v>
      </c>
      <c r="G205" s="6" t="s">
        <v>25</v>
      </c>
      <c r="H205" s="5" t="s">
        <v>99</v>
      </c>
      <c r="I205" s="5" t="s">
        <v>87</v>
      </c>
      <c r="J205" s="6" t="s">
        <v>88</v>
      </c>
      <c r="K205" s="5" t="s">
        <v>29</v>
      </c>
      <c r="L205" s="7">
        <v>205</v>
      </c>
      <c r="M205" s="5" t="s">
        <v>243</v>
      </c>
      <c r="N205" s="5" t="s">
        <v>29</v>
      </c>
      <c r="O205" s="5" t="s">
        <v>244</v>
      </c>
      <c r="P205" s="5" t="s">
        <v>137</v>
      </c>
      <c r="Q205" s="8">
        <v>43404</v>
      </c>
      <c r="R205" s="8">
        <v>43411</v>
      </c>
      <c r="S205" s="5" t="s">
        <v>33</v>
      </c>
      <c r="T205" t="str">
        <f>VLOOKUP(H205,'Segment 3 Descriptions'!A:B,2,FALSE)</f>
        <v>401K Cash Match</v>
      </c>
    </row>
    <row r="206" spans="1:20" x14ac:dyDescent="0.25">
      <c r="A206" s="5" t="s">
        <v>19</v>
      </c>
      <c r="B206" s="5" t="s">
        <v>20</v>
      </c>
      <c r="C206" s="5" t="s">
        <v>245</v>
      </c>
      <c r="D206" s="5" t="s">
        <v>249</v>
      </c>
      <c r="E206" s="5" t="s">
        <v>23</v>
      </c>
      <c r="F206" s="5" t="s">
        <v>24</v>
      </c>
      <c r="G206" s="6" t="s">
        <v>25</v>
      </c>
      <c r="H206" s="5" t="s">
        <v>101</v>
      </c>
      <c r="I206" s="5" t="s">
        <v>102</v>
      </c>
      <c r="J206" s="6" t="s">
        <v>103</v>
      </c>
      <c r="K206" s="5" t="s">
        <v>29</v>
      </c>
      <c r="L206" s="7">
        <v>118</v>
      </c>
      <c r="M206" s="5" t="s">
        <v>243</v>
      </c>
      <c r="N206" s="5" t="s">
        <v>29</v>
      </c>
      <c r="O206" s="5" t="s">
        <v>244</v>
      </c>
      <c r="P206" s="5" t="s">
        <v>137</v>
      </c>
      <c r="Q206" s="8">
        <v>43404</v>
      </c>
      <c r="R206" s="8">
        <v>43411</v>
      </c>
      <c r="S206" s="5" t="s">
        <v>33</v>
      </c>
      <c r="T206" t="str">
        <f>VLOOKUP(H206,'Segment 3 Descriptions'!A:B,2,FALSE)</f>
        <v>Workers Compensation</v>
      </c>
    </row>
    <row r="207" spans="1:20" x14ac:dyDescent="0.25">
      <c r="A207" s="5" t="s">
        <v>19</v>
      </c>
      <c r="B207" s="5" t="s">
        <v>20</v>
      </c>
      <c r="C207" s="5" t="s">
        <v>245</v>
      </c>
      <c r="D207" s="5" t="s">
        <v>250</v>
      </c>
      <c r="E207" s="5" t="s">
        <v>23</v>
      </c>
      <c r="F207" s="5" t="s">
        <v>24</v>
      </c>
      <c r="G207" s="6" t="s">
        <v>25</v>
      </c>
      <c r="H207" s="5" t="s">
        <v>105</v>
      </c>
      <c r="I207" s="5" t="s">
        <v>87</v>
      </c>
      <c r="J207" s="6" t="s">
        <v>88</v>
      </c>
      <c r="K207" s="5" t="s">
        <v>29</v>
      </c>
      <c r="L207" s="7">
        <v>1025</v>
      </c>
      <c r="M207" s="5" t="s">
        <v>243</v>
      </c>
      <c r="N207" s="5" t="s">
        <v>29</v>
      </c>
      <c r="O207" s="5" t="s">
        <v>244</v>
      </c>
      <c r="P207" s="5" t="s">
        <v>137</v>
      </c>
      <c r="Q207" s="8">
        <v>43404</v>
      </c>
      <c r="R207" s="8">
        <v>43411</v>
      </c>
      <c r="S207" s="5" t="s">
        <v>33</v>
      </c>
      <c r="T207" t="str">
        <f>VLOOKUP(H207,'Segment 3 Descriptions'!A:B,2,FALSE)</f>
        <v>Benefit Claims, Opt Out Cr, P/R W/H</v>
      </c>
    </row>
    <row r="208" spans="1:20" x14ac:dyDescent="0.25">
      <c r="A208" s="5" t="s">
        <v>19</v>
      </c>
      <c r="B208" s="5" t="s">
        <v>20</v>
      </c>
      <c r="C208" s="5" t="s">
        <v>245</v>
      </c>
      <c r="D208" s="5" t="s">
        <v>251</v>
      </c>
      <c r="E208" s="5" t="s">
        <v>23</v>
      </c>
      <c r="F208" s="5" t="s">
        <v>24</v>
      </c>
      <c r="G208" s="6" t="s">
        <v>25</v>
      </c>
      <c r="H208" s="5" t="s">
        <v>86</v>
      </c>
      <c r="I208" s="5" t="s">
        <v>87</v>
      </c>
      <c r="J208" s="6" t="s">
        <v>88</v>
      </c>
      <c r="K208" s="5" t="s">
        <v>29</v>
      </c>
      <c r="L208" s="7">
        <v>-467</v>
      </c>
      <c r="M208" s="5" t="s">
        <v>243</v>
      </c>
      <c r="N208" s="5" t="s">
        <v>29</v>
      </c>
      <c r="O208" s="5" t="s">
        <v>244</v>
      </c>
      <c r="P208" s="5" t="s">
        <v>137</v>
      </c>
      <c r="Q208" s="8">
        <v>43404</v>
      </c>
      <c r="R208" s="8">
        <v>43411</v>
      </c>
      <c r="S208" s="5" t="s">
        <v>33</v>
      </c>
      <c r="T208" t="str">
        <f>VLOOKUP(H208,'Segment 3 Descriptions'!A:B,2,FALSE)</f>
        <v>Benefit Withholding</v>
      </c>
    </row>
    <row r="209" spans="1:20" x14ac:dyDescent="0.25">
      <c r="A209" s="5" t="s">
        <v>19</v>
      </c>
      <c r="B209" s="5" t="s">
        <v>20</v>
      </c>
      <c r="C209" s="5" t="s">
        <v>270</v>
      </c>
      <c r="D209" s="5" t="s">
        <v>242</v>
      </c>
      <c r="E209" s="5" t="s">
        <v>23</v>
      </c>
      <c r="F209" s="5" t="s">
        <v>24</v>
      </c>
      <c r="G209" s="6" t="s">
        <v>25</v>
      </c>
      <c r="H209" s="5" t="s">
        <v>93</v>
      </c>
      <c r="I209" s="5" t="s">
        <v>87</v>
      </c>
      <c r="J209" s="6" t="s">
        <v>88</v>
      </c>
      <c r="K209" s="5" t="s">
        <v>29</v>
      </c>
      <c r="L209" s="7">
        <v>201</v>
      </c>
      <c r="M209" s="5" t="s">
        <v>243</v>
      </c>
      <c r="N209" s="5" t="s">
        <v>29</v>
      </c>
      <c r="O209" s="5" t="s">
        <v>244</v>
      </c>
      <c r="P209" s="5" t="s">
        <v>137</v>
      </c>
      <c r="Q209" s="8">
        <v>43434</v>
      </c>
      <c r="R209" s="8">
        <v>43440</v>
      </c>
      <c r="S209" s="5" t="s">
        <v>33</v>
      </c>
      <c r="T209" t="str">
        <f>VLOOKUP(H209,'Segment 3 Descriptions'!A:B,2,FALSE)</f>
        <v>Benefit Administrative Fees</v>
      </c>
    </row>
    <row r="210" spans="1:20" x14ac:dyDescent="0.25">
      <c r="A210" s="5" t="s">
        <v>19</v>
      </c>
      <c r="B210" s="5" t="s">
        <v>20</v>
      </c>
      <c r="C210" s="5" t="s">
        <v>270</v>
      </c>
      <c r="D210" s="5" t="s">
        <v>246</v>
      </c>
      <c r="E210" s="5" t="s">
        <v>23</v>
      </c>
      <c r="F210" s="5" t="s">
        <v>24</v>
      </c>
      <c r="G210" s="6" t="s">
        <v>25</v>
      </c>
      <c r="H210" s="5" t="s">
        <v>95</v>
      </c>
      <c r="I210" s="5" t="s">
        <v>87</v>
      </c>
      <c r="J210" s="6" t="s">
        <v>88</v>
      </c>
      <c r="K210" s="5" t="s">
        <v>29</v>
      </c>
      <c r="L210" s="7">
        <v>15</v>
      </c>
      <c r="M210" s="5" t="s">
        <v>243</v>
      </c>
      <c r="N210" s="5" t="s">
        <v>29</v>
      </c>
      <c r="O210" s="5" t="s">
        <v>244</v>
      </c>
      <c r="P210" s="5" t="s">
        <v>137</v>
      </c>
      <c r="Q210" s="8">
        <v>43434</v>
      </c>
      <c r="R210" s="8">
        <v>43440</v>
      </c>
      <c r="S210" s="5" t="s">
        <v>33</v>
      </c>
      <c r="T210" t="str">
        <f>VLOOKUP(H210,'Segment 3 Descriptions'!A:B,2,FALSE)</f>
        <v>Other Health-related Benefits</v>
      </c>
    </row>
    <row r="211" spans="1:20" x14ac:dyDescent="0.25">
      <c r="A211" s="5" t="s">
        <v>19</v>
      </c>
      <c r="B211" s="5" t="s">
        <v>20</v>
      </c>
      <c r="C211" s="5" t="s">
        <v>270</v>
      </c>
      <c r="D211" s="5" t="s">
        <v>247</v>
      </c>
      <c r="E211" s="5" t="s">
        <v>23</v>
      </c>
      <c r="F211" s="5" t="s">
        <v>24</v>
      </c>
      <c r="G211" s="6" t="s">
        <v>25</v>
      </c>
      <c r="H211" s="5" t="s">
        <v>97</v>
      </c>
      <c r="I211" s="5" t="s">
        <v>87</v>
      </c>
      <c r="J211" s="6" t="s">
        <v>88</v>
      </c>
      <c r="K211" s="5" t="s">
        <v>29</v>
      </c>
      <c r="L211" s="7">
        <v>156</v>
      </c>
      <c r="M211" s="5" t="s">
        <v>243</v>
      </c>
      <c r="N211" s="5" t="s">
        <v>29</v>
      </c>
      <c r="O211" s="5" t="s">
        <v>244</v>
      </c>
      <c r="P211" s="5" t="s">
        <v>137</v>
      </c>
      <c r="Q211" s="8">
        <v>43434</v>
      </c>
      <c r="R211" s="8">
        <v>43440</v>
      </c>
      <c r="S211" s="5" t="s">
        <v>33</v>
      </c>
      <c r="T211" t="str">
        <f>VLOOKUP(H211,'Segment 3 Descriptions'!A:B,2,FALSE)</f>
        <v>401K Stock Match</v>
      </c>
    </row>
    <row r="212" spans="1:20" x14ac:dyDescent="0.25">
      <c r="A212" s="5" t="s">
        <v>19</v>
      </c>
      <c r="B212" s="5" t="s">
        <v>20</v>
      </c>
      <c r="C212" s="5" t="s">
        <v>270</v>
      </c>
      <c r="D212" s="5" t="s">
        <v>248</v>
      </c>
      <c r="E212" s="5" t="s">
        <v>23</v>
      </c>
      <c r="F212" s="5" t="s">
        <v>24</v>
      </c>
      <c r="G212" s="6" t="s">
        <v>25</v>
      </c>
      <c r="H212" s="5" t="s">
        <v>99</v>
      </c>
      <c r="I212" s="5" t="s">
        <v>87</v>
      </c>
      <c r="J212" s="6" t="s">
        <v>88</v>
      </c>
      <c r="K212" s="5" t="s">
        <v>29</v>
      </c>
      <c r="L212" s="7">
        <v>403</v>
      </c>
      <c r="M212" s="5" t="s">
        <v>243</v>
      </c>
      <c r="N212" s="5" t="s">
        <v>29</v>
      </c>
      <c r="O212" s="5" t="s">
        <v>244</v>
      </c>
      <c r="P212" s="5" t="s">
        <v>137</v>
      </c>
      <c r="Q212" s="8">
        <v>43434</v>
      </c>
      <c r="R212" s="8">
        <v>43440</v>
      </c>
      <c r="S212" s="5" t="s">
        <v>33</v>
      </c>
      <c r="T212" t="str">
        <f>VLOOKUP(H212,'Segment 3 Descriptions'!A:B,2,FALSE)</f>
        <v>401K Cash Match</v>
      </c>
    </row>
    <row r="213" spans="1:20" x14ac:dyDescent="0.25">
      <c r="A213" s="5" t="s">
        <v>19</v>
      </c>
      <c r="B213" s="5" t="s">
        <v>20</v>
      </c>
      <c r="C213" s="5" t="s">
        <v>245</v>
      </c>
      <c r="D213" s="5" t="s">
        <v>34</v>
      </c>
      <c r="E213" s="5" t="s">
        <v>23</v>
      </c>
      <c r="F213" s="5" t="s">
        <v>24</v>
      </c>
      <c r="G213" s="6" t="s">
        <v>25</v>
      </c>
      <c r="H213" s="5" t="s">
        <v>26</v>
      </c>
      <c r="I213" s="5" t="s">
        <v>35</v>
      </c>
      <c r="J213" s="6" t="s">
        <v>36</v>
      </c>
      <c r="K213" s="5" t="s">
        <v>29</v>
      </c>
      <c r="L213" s="7">
        <v>1570.07</v>
      </c>
      <c r="M213" s="5" t="s">
        <v>30</v>
      </c>
      <c r="N213" s="5" t="s">
        <v>29</v>
      </c>
      <c r="O213" s="5" t="s">
        <v>31</v>
      </c>
      <c r="P213" s="5" t="s">
        <v>137</v>
      </c>
      <c r="Q213" s="8">
        <v>43404</v>
      </c>
      <c r="R213" s="8">
        <v>43411</v>
      </c>
      <c r="S213" s="5" t="s">
        <v>33</v>
      </c>
      <c r="T213" t="str">
        <f>VLOOKUP(H213,'Segment 3 Descriptions'!A:B,2,FALSE)</f>
        <v>Salaries</v>
      </c>
    </row>
    <row r="214" spans="1:20" x14ac:dyDescent="0.25">
      <c r="A214" s="5" t="s">
        <v>19</v>
      </c>
      <c r="B214" s="5" t="s">
        <v>20</v>
      </c>
      <c r="C214" s="5" t="s">
        <v>245</v>
      </c>
      <c r="D214" s="5" t="s">
        <v>37</v>
      </c>
      <c r="E214" s="5" t="s">
        <v>23</v>
      </c>
      <c r="F214" s="5" t="s">
        <v>24</v>
      </c>
      <c r="G214" s="6" t="s">
        <v>25</v>
      </c>
      <c r="H214" s="5" t="s">
        <v>26</v>
      </c>
      <c r="I214" s="5" t="s">
        <v>38</v>
      </c>
      <c r="J214" s="6" t="s">
        <v>39</v>
      </c>
      <c r="K214" s="5" t="s">
        <v>29</v>
      </c>
      <c r="L214" s="7">
        <v>1308.3900000000001</v>
      </c>
      <c r="M214" s="5" t="s">
        <v>30</v>
      </c>
      <c r="N214" s="5" t="s">
        <v>29</v>
      </c>
      <c r="O214" s="5" t="s">
        <v>31</v>
      </c>
      <c r="P214" s="5" t="s">
        <v>137</v>
      </c>
      <c r="Q214" s="8">
        <v>43404</v>
      </c>
      <c r="R214" s="8">
        <v>43411</v>
      </c>
      <c r="S214" s="5" t="s">
        <v>33</v>
      </c>
      <c r="T214" t="str">
        <f>VLOOKUP(H214,'Segment 3 Descriptions'!A:B,2,FALSE)</f>
        <v>Salaries</v>
      </c>
    </row>
    <row r="215" spans="1:20" x14ac:dyDescent="0.25">
      <c r="A215" s="5" t="s">
        <v>19</v>
      </c>
      <c r="B215" s="5" t="s">
        <v>20</v>
      </c>
      <c r="C215" s="5" t="s">
        <v>245</v>
      </c>
      <c r="D215" s="5" t="s">
        <v>22</v>
      </c>
      <c r="E215" s="5" t="s">
        <v>23</v>
      </c>
      <c r="F215" s="5" t="s">
        <v>24</v>
      </c>
      <c r="G215" s="6" t="s">
        <v>25</v>
      </c>
      <c r="H215" s="5" t="s">
        <v>26</v>
      </c>
      <c r="I215" s="5" t="s">
        <v>27</v>
      </c>
      <c r="J215" s="6" t="s">
        <v>28</v>
      </c>
      <c r="K215" s="5" t="s">
        <v>29</v>
      </c>
      <c r="L215" s="7">
        <v>1371.54</v>
      </c>
      <c r="M215" s="5" t="s">
        <v>30</v>
      </c>
      <c r="N215" s="5" t="s">
        <v>29</v>
      </c>
      <c r="O215" s="5" t="s">
        <v>31</v>
      </c>
      <c r="P215" s="5" t="s">
        <v>137</v>
      </c>
      <c r="Q215" s="8">
        <v>43404</v>
      </c>
      <c r="R215" s="8">
        <v>43411</v>
      </c>
      <c r="S215" s="5" t="s">
        <v>33</v>
      </c>
      <c r="T215" t="str">
        <f>VLOOKUP(H215,'Segment 3 Descriptions'!A:B,2,FALSE)</f>
        <v>Salaries</v>
      </c>
    </row>
    <row r="216" spans="1:20" x14ac:dyDescent="0.25">
      <c r="A216" s="5" t="s">
        <v>19</v>
      </c>
      <c r="B216" s="5" t="s">
        <v>20</v>
      </c>
      <c r="C216" s="5" t="s">
        <v>271</v>
      </c>
      <c r="D216" s="5" t="s">
        <v>272</v>
      </c>
      <c r="E216" s="5" t="s">
        <v>23</v>
      </c>
      <c r="F216" s="5" t="s">
        <v>50</v>
      </c>
      <c r="G216" s="6" t="s">
        <v>25</v>
      </c>
      <c r="H216" s="5" t="s">
        <v>173</v>
      </c>
      <c r="I216" s="5" t="s">
        <v>55</v>
      </c>
      <c r="J216" s="6" t="s">
        <v>56</v>
      </c>
      <c r="K216" s="5" t="s">
        <v>29</v>
      </c>
      <c r="L216" s="7">
        <v>0.45</v>
      </c>
      <c r="M216" s="5" t="s">
        <v>273</v>
      </c>
      <c r="N216" s="5" t="s">
        <v>29</v>
      </c>
      <c r="O216" s="5" t="s">
        <v>274</v>
      </c>
      <c r="P216" s="5" t="s">
        <v>137</v>
      </c>
      <c r="Q216" s="8">
        <v>43434</v>
      </c>
      <c r="R216" s="8">
        <v>43440</v>
      </c>
      <c r="S216" s="5" t="s">
        <v>33</v>
      </c>
      <c r="T216" t="str">
        <f>VLOOKUP(H216,'Segment 3 Descriptions'!A:B,2,FALSE)</f>
        <v>Cell Phones</v>
      </c>
    </row>
    <row r="217" spans="1:20" x14ac:dyDescent="0.25">
      <c r="A217" s="5" t="s">
        <v>19</v>
      </c>
      <c r="B217" s="5" t="s">
        <v>20</v>
      </c>
      <c r="C217" s="5" t="s">
        <v>271</v>
      </c>
      <c r="D217" s="5" t="s">
        <v>275</v>
      </c>
      <c r="E217" s="5" t="s">
        <v>23</v>
      </c>
      <c r="F217" s="5" t="s">
        <v>50</v>
      </c>
      <c r="G217" s="6" t="s">
        <v>25</v>
      </c>
      <c r="H217" s="5" t="s">
        <v>173</v>
      </c>
      <c r="I217" s="5" t="s">
        <v>67</v>
      </c>
      <c r="J217" s="6" t="s">
        <v>47</v>
      </c>
      <c r="K217" s="5" t="s">
        <v>29</v>
      </c>
      <c r="L217" s="7">
        <v>1.79</v>
      </c>
      <c r="M217" s="5" t="s">
        <v>273</v>
      </c>
      <c r="N217" s="5" t="s">
        <v>29</v>
      </c>
      <c r="O217" s="5" t="s">
        <v>274</v>
      </c>
      <c r="P217" s="5" t="s">
        <v>137</v>
      </c>
      <c r="Q217" s="8">
        <v>43434</v>
      </c>
      <c r="R217" s="8">
        <v>43440</v>
      </c>
      <c r="S217" s="5" t="s">
        <v>33</v>
      </c>
      <c r="T217" t="str">
        <f>VLOOKUP(H217,'Segment 3 Descriptions'!A:B,2,FALSE)</f>
        <v>Cell Phones</v>
      </c>
    </row>
    <row r="218" spans="1:20" x14ac:dyDescent="0.25">
      <c r="A218" s="5" t="s">
        <v>19</v>
      </c>
      <c r="B218" s="5" t="s">
        <v>20</v>
      </c>
      <c r="C218" s="5" t="s">
        <v>271</v>
      </c>
      <c r="D218" s="5" t="s">
        <v>108</v>
      </c>
      <c r="E218" s="5" t="s">
        <v>23</v>
      </c>
      <c r="F218" s="5" t="s">
        <v>50</v>
      </c>
      <c r="G218" s="6" t="s">
        <v>25</v>
      </c>
      <c r="H218" s="5" t="s">
        <v>26</v>
      </c>
      <c r="I218" s="5" t="s">
        <v>109</v>
      </c>
      <c r="J218" s="6" t="s">
        <v>110</v>
      </c>
      <c r="K218" s="5" t="s">
        <v>29</v>
      </c>
      <c r="L218" s="7">
        <v>23.59</v>
      </c>
      <c r="M218" s="5" t="s">
        <v>273</v>
      </c>
      <c r="N218" s="5" t="s">
        <v>29</v>
      </c>
      <c r="O218" s="5" t="s">
        <v>274</v>
      </c>
      <c r="P218" s="5" t="s">
        <v>137</v>
      </c>
      <c r="Q218" s="8">
        <v>43434</v>
      </c>
      <c r="R218" s="8">
        <v>43440</v>
      </c>
      <c r="S218" s="5" t="s">
        <v>33</v>
      </c>
      <c r="T218" t="str">
        <f>VLOOKUP(H218,'Segment 3 Descriptions'!A:B,2,FALSE)</f>
        <v>Salaries</v>
      </c>
    </row>
    <row r="219" spans="1:20" x14ac:dyDescent="0.25">
      <c r="A219" s="5" t="s">
        <v>19</v>
      </c>
      <c r="B219" s="5" t="s">
        <v>20</v>
      </c>
      <c r="C219" s="5" t="s">
        <v>271</v>
      </c>
      <c r="D219" s="5" t="s">
        <v>276</v>
      </c>
      <c r="E219" s="5" t="s">
        <v>23</v>
      </c>
      <c r="F219" s="5" t="s">
        <v>50</v>
      </c>
      <c r="G219" s="6" t="s">
        <v>25</v>
      </c>
      <c r="H219" s="5" t="s">
        <v>173</v>
      </c>
      <c r="I219" s="5" t="s">
        <v>61</v>
      </c>
      <c r="J219" s="6" t="s">
        <v>47</v>
      </c>
      <c r="K219" s="5" t="s">
        <v>29</v>
      </c>
      <c r="L219" s="7">
        <v>6.72</v>
      </c>
      <c r="M219" s="5" t="s">
        <v>273</v>
      </c>
      <c r="N219" s="5" t="s">
        <v>29</v>
      </c>
      <c r="O219" s="5" t="s">
        <v>274</v>
      </c>
      <c r="P219" s="5" t="s">
        <v>137</v>
      </c>
      <c r="Q219" s="8">
        <v>43434</v>
      </c>
      <c r="R219" s="8">
        <v>43440</v>
      </c>
      <c r="S219" s="5" t="s">
        <v>33</v>
      </c>
      <c r="T219" t="str">
        <f>VLOOKUP(H219,'Segment 3 Descriptions'!A:B,2,FALSE)</f>
        <v>Cell Phones</v>
      </c>
    </row>
    <row r="220" spans="1:20" x14ac:dyDescent="0.25">
      <c r="A220" s="5" t="s">
        <v>19</v>
      </c>
      <c r="B220" s="5" t="s">
        <v>20</v>
      </c>
      <c r="C220" s="5" t="s">
        <v>271</v>
      </c>
      <c r="D220" s="5" t="s">
        <v>277</v>
      </c>
      <c r="E220" s="5" t="s">
        <v>23</v>
      </c>
      <c r="F220" s="5" t="s">
        <v>50</v>
      </c>
      <c r="G220" s="6" t="s">
        <v>25</v>
      </c>
      <c r="H220" s="5" t="s">
        <v>173</v>
      </c>
      <c r="I220" s="5" t="s">
        <v>109</v>
      </c>
      <c r="J220" s="6" t="s">
        <v>110</v>
      </c>
      <c r="K220" s="5" t="s">
        <v>29</v>
      </c>
      <c r="L220" s="7">
        <v>2.91</v>
      </c>
      <c r="M220" s="5" t="s">
        <v>273</v>
      </c>
      <c r="N220" s="5" t="s">
        <v>29</v>
      </c>
      <c r="O220" s="5" t="s">
        <v>274</v>
      </c>
      <c r="P220" s="5" t="s">
        <v>137</v>
      </c>
      <c r="Q220" s="8">
        <v>43434</v>
      </c>
      <c r="R220" s="8">
        <v>43440</v>
      </c>
      <c r="S220" s="5" t="s">
        <v>33</v>
      </c>
      <c r="T220" t="str">
        <f>VLOOKUP(H220,'Segment 3 Descriptions'!A:B,2,FALSE)</f>
        <v>Cell Phones</v>
      </c>
    </row>
    <row r="221" spans="1:20" x14ac:dyDescent="0.25">
      <c r="A221" s="5" t="s">
        <v>19</v>
      </c>
      <c r="B221" s="5" t="s">
        <v>20</v>
      </c>
      <c r="C221" s="5" t="s">
        <v>271</v>
      </c>
      <c r="D221" s="5" t="s">
        <v>278</v>
      </c>
      <c r="E221" s="5" t="s">
        <v>23</v>
      </c>
      <c r="F221" s="5" t="s">
        <v>50</v>
      </c>
      <c r="G221" s="6" t="s">
        <v>25</v>
      </c>
      <c r="H221" s="5" t="s">
        <v>207</v>
      </c>
      <c r="I221" s="5" t="s">
        <v>109</v>
      </c>
      <c r="J221" s="6" t="s">
        <v>110</v>
      </c>
      <c r="K221" s="5" t="s">
        <v>29</v>
      </c>
      <c r="L221" s="7">
        <v>3.24</v>
      </c>
      <c r="M221" s="5" t="s">
        <v>279</v>
      </c>
      <c r="N221" s="5" t="s">
        <v>29</v>
      </c>
      <c r="O221" s="5" t="s">
        <v>280</v>
      </c>
      <c r="P221" s="5" t="s">
        <v>137</v>
      </c>
      <c r="Q221" s="8">
        <v>43434</v>
      </c>
      <c r="R221" s="8">
        <v>43440</v>
      </c>
      <c r="S221" s="5" t="s">
        <v>33</v>
      </c>
      <c r="T221" t="str">
        <f>VLOOKUP(H221,'Segment 3 Descriptions'!A:B,2,FALSE)</f>
        <v>Other Vehicle Expenses</v>
      </c>
    </row>
    <row r="222" spans="1:20" x14ac:dyDescent="0.25">
      <c r="A222" s="5" t="s">
        <v>19</v>
      </c>
      <c r="B222" s="5" t="s">
        <v>20</v>
      </c>
      <c r="C222" s="5" t="s">
        <v>271</v>
      </c>
      <c r="D222" s="5" t="s">
        <v>281</v>
      </c>
      <c r="E222" s="5" t="s">
        <v>23</v>
      </c>
      <c r="F222" s="5" t="s">
        <v>50</v>
      </c>
      <c r="G222" s="6" t="s">
        <v>25</v>
      </c>
      <c r="H222" s="5" t="s">
        <v>207</v>
      </c>
      <c r="I222" s="5" t="s">
        <v>112</v>
      </c>
      <c r="J222" s="6" t="s">
        <v>56</v>
      </c>
      <c r="K222" s="5" t="s">
        <v>29</v>
      </c>
      <c r="L222" s="7">
        <v>1.49</v>
      </c>
      <c r="M222" s="5" t="s">
        <v>279</v>
      </c>
      <c r="N222" s="5" t="s">
        <v>29</v>
      </c>
      <c r="O222" s="5" t="s">
        <v>280</v>
      </c>
      <c r="P222" s="5" t="s">
        <v>137</v>
      </c>
      <c r="Q222" s="8">
        <v>43434</v>
      </c>
      <c r="R222" s="8">
        <v>43440</v>
      </c>
      <c r="S222" s="5" t="s">
        <v>33</v>
      </c>
      <c r="T222" t="str">
        <f>VLOOKUP(H222,'Segment 3 Descriptions'!A:B,2,FALSE)</f>
        <v>Other Vehicle Expenses</v>
      </c>
    </row>
    <row r="223" spans="1:20" x14ac:dyDescent="0.25">
      <c r="A223" s="5" t="s">
        <v>19</v>
      </c>
      <c r="B223" s="5" t="s">
        <v>20</v>
      </c>
      <c r="C223" s="5" t="s">
        <v>271</v>
      </c>
      <c r="D223" s="5" t="s">
        <v>282</v>
      </c>
      <c r="E223" s="5" t="s">
        <v>23</v>
      </c>
      <c r="F223" s="5" t="s">
        <v>50</v>
      </c>
      <c r="G223" s="6" t="s">
        <v>25</v>
      </c>
      <c r="H223" s="5" t="s">
        <v>207</v>
      </c>
      <c r="I223" s="5" t="s">
        <v>46</v>
      </c>
      <c r="J223" s="6" t="s">
        <v>47</v>
      </c>
      <c r="K223" s="5" t="s">
        <v>29</v>
      </c>
      <c r="L223" s="7">
        <v>14.19</v>
      </c>
      <c r="M223" s="5" t="s">
        <v>279</v>
      </c>
      <c r="N223" s="5" t="s">
        <v>29</v>
      </c>
      <c r="O223" s="5" t="s">
        <v>280</v>
      </c>
      <c r="P223" s="5" t="s">
        <v>137</v>
      </c>
      <c r="Q223" s="8">
        <v>43434</v>
      </c>
      <c r="R223" s="8">
        <v>43440</v>
      </c>
      <c r="S223" s="5" t="s">
        <v>33</v>
      </c>
      <c r="T223" t="str">
        <f>VLOOKUP(H223,'Segment 3 Descriptions'!A:B,2,FALSE)</f>
        <v>Other Vehicle Expenses</v>
      </c>
    </row>
    <row r="224" spans="1:20" x14ac:dyDescent="0.25">
      <c r="A224" s="5" t="s">
        <v>19</v>
      </c>
      <c r="B224" s="5" t="s">
        <v>20</v>
      </c>
      <c r="C224" s="5" t="s">
        <v>271</v>
      </c>
      <c r="D224" s="5" t="s">
        <v>283</v>
      </c>
      <c r="E224" s="5" t="s">
        <v>23</v>
      </c>
      <c r="F224" s="5" t="s">
        <v>50</v>
      </c>
      <c r="G224" s="6" t="s">
        <v>25</v>
      </c>
      <c r="H224" s="5" t="s">
        <v>207</v>
      </c>
      <c r="I224" s="5" t="s">
        <v>55</v>
      </c>
      <c r="J224" s="6" t="s">
        <v>56</v>
      </c>
      <c r="K224" s="5" t="s">
        <v>29</v>
      </c>
      <c r="L224" s="7">
        <v>0.5</v>
      </c>
      <c r="M224" s="5" t="s">
        <v>279</v>
      </c>
      <c r="N224" s="5" t="s">
        <v>29</v>
      </c>
      <c r="O224" s="5" t="s">
        <v>280</v>
      </c>
      <c r="P224" s="5" t="s">
        <v>137</v>
      </c>
      <c r="Q224" s="8">
        <v>43434</v>
      </c>
      <c r="R224" s="8">
        <v>43440</v>
      </c>
      <c r="S224" s="5" t="s">
        <v>33</v>
      </c>
      <c r="T224" t="str">
        <f>VLOOKUP(H224,'Segment 3 Descriptions'!A:B,2,FALSE)</f>
        <v>Other Vehicle Expenses</v>
      </c>
    </row>
    <row r="225" spans="1:20" x14ac:dyDescent="0.25">
      <c r="A225" s="5" t="s">
        <v>19</v>
      </c>
      <c r="B225" s="5" t="s">
        <v>20</v>
      </c>
      <c r="C225" s="5" t="s">
        <v>271</v>
      </c>
      <c r="D225" s="5" t="s">
        <v>284</v>
      </c>
      <c r="E225" s="5" t="s">
        <v>23</v>
      </c>
      <c r="F225" s="5" t="s">
        <v>50</v>
      </c>
      <c r="G225" s="6" t="s">
        <v>25</v>
      </c>
      <c r="H225" s="5" t="s">
        <v>207</v>
      </c>
      <c r="I225" s="5" t="s">
        <v>63</v>
      </c>
      <c r="J225" s="6" t="s">
        <v>64</v>
      </c>
      <c r="K225" s="5" t="s">
        <v>29</v>
      </c>
      <c r="L225" s="7">
        <v>12.57</v>
      </c>
      <c r="M225" s="5" t="s">
        <v>279</v>
      </c>
      <c r="N225" s="5" t="s">
        <v>29</v>
      </c>
      <c r="O225" s="5" t="s">
        <v>280</v>
      </c>
      <c r="P225" s="5" t="s">
        <v>137</v>
      </c>
      <c r="Q225" s="8">
        <v>43434</v>
      </c>
      <c r="R225" s="8">
        <v>43440</v>
      </c>
      <c r="S225" s="5" t="s">
        <v>33</v>
      </c>
      <c r="T225" t="str">
        <f>VLOOKUP(H225,'Segment 3 Descriptions'!A:B,2,FALSE)</f>
        <v>Other Vehicle Expenses</v>
      </c>
    </row>
    <row r="226" spans="1:20" x14ac:dyDescent="0.25">
      <c r="A226" s="5" t="s">
        <v>19</v>
      </c>
      <c r="B226" s="5" t="s">
        <v>20</v>
      </c>
      <c r="C226" s="5" t="s">
        <v>271</v>
      </c>
      <c r="D226" s="5" t="s">
        <v>285</v>
      </c>
      <c r="E226" s="5" t="s">
        <v>23</v>
      </c>
      <c r="F226" s="5" t="s">
        <v>50</v>
      </c>
      <c r="G226" s="6" t="s">
        <v>25</v>
      </c>
      <c r="H226" s="5" t="s">
        <v>207</v>
      </c>
      <c r="I226" s="5" t="s">
        <v>67</v>
      </c>
      <c r="J226" s="6" t="s">
        <v>47</v>
      </c>
      <c r="K226" s="5" t="s">
        <v>29</v>
      </c>
      <c r="L226" s="7">
        <v>1.99</v>
      </c>
      <c r="M226" s="5" t="s">
        <v>279</v>
      </c>
      <c r="N226" s="5" t="s">
        <v>29</v>
      </c>
      <c r="O226" s="5" t="s">
        <v>280</v>
      </c>
      <c r="P226" s="5" t="s">
        <v>137</v>
      </c>
      <c r="Q226" s="8">
        <v>43434</v>
      </c>
      <c r="R226" s="8">
        <v>43440</v>
      </c>
      <c r="S226" s="5" t="s">
        <v>33</v>
      </c>
      <c r="T226" t="str">
        <f>VLOOKUP(H226,'Segment 3 Descriptions'!A:B,2,FALSE)</f>
        <v>Other Vehicle Expenses</v>
      </c>
    </row>
    <row r="227" spans="1:20" x14ac:dyDescent="0.25">
      <c r="A227" s="5" t="s">
        <v>19</v>
      </c>
      <c r="B227" s="5" t="s">
        <v>20</v>
      </c>
      <c r="C227" s="5" t="s">
        <v>271</v>
      </c>
      <c r="D227" s="5" t="s">
        <v>286</v>
      </c>
      <c r="E227" s="5" t="s">
        <v>23</v>
      </c>
      <c r="F227" s="5" t="s">
        <v>50</v>
      </c>
      <c r="G227" s="6" t="s">
        <v>25</v>
      </c>
      <c r="H227" s="5" t="s">
        <v>184</v>
      </c>
      <c r="I227" s="5" t="s">
        <v>109</v>
      </c>
      <c r="J227" s="6" t="s">
        <v>110</v>
      </c>
      <c r="K227" s="5" t="s">
        <v>29</v>
      </c>
      <c r="L227" s="7">
        <v>1.22</v>
      </c>
      <c r="M227" s="5" t="s">
        <v>279</v>
      </c>
      <c r="N227" s="5" t="s">
        <v>29</v>
      </c>
      <c r="O227" s="5" t="s">
        <v>280</v>
      </c>
      <c r="P227" s="5" t="s">
        <v>137</v>
      </c>
      <c r="Q227" s="8">
        <v>43434</v>
      </c>
      <c r="R227" s="8">
        <v>43440</v>
      </c>
      <c r="S227" s="5" t="s">
        <v>33</v>
      </c>
      <c r="T227" t="str">
        <f>VLOOKUP(H227,'Segment 3 Descriptions'!A:B,2,FALSE)</f>
        <v>Vehicle Insurance</v>
      </c>
    </row>
    <row r="228" spans="1:20" x14ac:dyDescent="0.25">
      <c r="A228" s="5" t="s">
        <v>19</v>
      </c>
      <c r="B228" s="5" t="s">
        <v>20</v>
      </c>
      <c r="C228" s="5" t="s">
        <v>271</v>
      </c>
      <c r="D228" s="5" t="s">
        <v>287</v>
      </c>
      <c r="E228" s="5" t="s">
        <v>23</v>
      </c>
      <c r="F228" s="5" t="s">
        <v>50</v>
      </c>
      <c r="G228" s="6" t="s">
        <v>25</v>
      </c>
      <c r="H228" s="5" t="s">
        <v>184</v>
      </c>
      <c r="I228" s="5" t="s">
        <v>61</v>
      </c>
      <c r="J228" s="6" t="s">
        <v>47</v>
      </c>
      <c r="K228" s="5" t="s">
        <v>29</v>
      </c>
      <c r="L228" s="7">
        <v>2.82</v>
      </c>
      <c r="M228" s="5" t="s">
        <v>279</v>
      </c>
      <c r="N228" s="5" t="s">
        <v>29</v>
      </c>
      <c r="O228" s="5" t="s">
        <v>280</v>
      </c>
      <c r="P228" s="5" t="s">
        <v>137</v>
      </c>
      <c r="Q228" s="8">
        <v>43434</v>
      </c>
      <c r="R228" s="8">
        <v>43440</v>
      </c>
      <c r="S228" s="5" t="s">
        <v>33</v>
      </c>
      <c r="T228" t="str">
        <f>VLOOKUP(H228,'Segment 3 Descriptions'!A:B,2,FALSE)</f>
        <v>Vehicle Insurance</v>
      </c>
    </row>
    <row r="229" spans="1:20" x14ac:dyDescent="0.25">
      <c r="A229" s="5" t="s">
        <v>19</v>
      </c>
      <c r="B229" s="5" t="s">
        <v>20</v>
      </c>
      <c r="C229" s="5" t="s">
        <v>271</v>
      </c>
      <c r="D229" s="5" t="s">
        <v>288</v>
      </c>
      <c r="E229" s="5" t="s">
        <v>23</v>
      </c>
      <c r="F229" s="5" t="s">
        <v>50</v>
      </c>
      <c r="G229" s="6" t="s">
        <v>25</v>
      </c>
      <c r="H229" s="5" t="s">
        <v>184</v>
      </c>
      <c r="I229" s="5" t="s">
        <v>46</v>
      </c>
      <c r="J229" s="6" t="s">
        <v>47</v>
      </c>
      <c r="K229" s="5" t="s">
        <v>29</v>
      </c>
      <c r="L229" s="7">
        <v>5.35</v>
      </c>
      <c r="M229" s="5" t="s">
        <v>279</v>
      </c>
      <c r="N229" s="5" t="s">
        <v>29</v>
      </c>
      <c r="O229" s="5" t="s">
        <v>280</v>
      </c>
      <c r="P229" s="5" t="s">
        <v>137</v>
      </c>
      <c r="Q229" s="8">
        <v>43434</v>
      </c>
      <c r="R229" s="8">
        <v>43440</v>
      </c>
      <c r="S229" s="5" t="s">
        <v>33</v>
      </c>
      <c r="T229" t="str">
        <f>VLOOKUP(H229,'Segment 3 Descriptions'!A:B,2,FALSE)</f>
        <v>Vehicle Insurance</v>
      </c>
    </row>
    <row r="230" spans="1:20" x14ac:dyDescent="0.25">
      <c r="A230" s="5" t="s">
        <v>19</v>
      </c>
      <c r="B230" s="5" t="s">
        <v>20</v>
      </c>
      <c r="C230" s="5" t="s">
        <v>271</v>
      </c>
      <c r="D230" s="5" t="s">
        <v>289</v>
      </c>
      <c r="E230" s="5" t="s">
        <v>23</v>
      </c>
      <c r="F230" s="5" t="s">
        <v>50</v>
      </c>
      <c r="G230" s="6" t="s">
        <v>25</v>
      </c>
      <c r="H230" s="5" t="s">
        <v>184</v>
      </c>
      <c r="I230" s="5" t="s">
        <v>63</v>
      </c>
      <c r="J230" s="6" t="s">
        <v>64</v>
      </c>
      <c r="K230" s="5" t="s">
        <v>29</v>
      </c>
      <c r="L230" s="7">
        <v>4.74</v>
      </c>
      <c r="M230" s="5" t="s">
        <v>279</v>
      </c>
      <c r="N230" s="5" t="s">
        <v>29</v>
      </c>
      <c r="O230" s="5" t="s">
        <v>280</v>
      </c>
      <c r="P230" s="5" t="s">
        <v>137</v>
      </c>
      <c r="Q230" s="8">
        <v>43434</v>
      </c>
      <c r="R230" s="8">
        <v>43440</v>
      </c>
      <c r="S230" s="5" t="s">
        <v>33</v>
      </c>
      <c r="T230" t="str">
        <f>VLOOKUP(H230,'Segment 3 Descriptions'!A:B,2,FALSE)</f>
        <v>Vehicle Insurance</v>
      </c>
    </row>
    <row r="231" spans="1:20" x14ac:dyDescent="0.25">
      <c r="A231" s="5" t="s">
        <v>19</v>
      </c>
      <c r="B231" s="5" t="s">
        <v>20</v>
      </c>
      <c r="C231" s="5" t="s">
        <v>271</v>
      </c>
      <c r="D231" s="5" t="s">
        <v>290</v>
      </c>
      <c r="E231" s="5" t="s">
        <v>23</v>
      </c>
      <c r="F231" s="5" t="s">
        <v>50</v>
      </c>
      <c r="G231" s="6" t="s">
        <v>25</v>
      </c>
      <c r="H231" s="5" t="s">
        <v>184</v>
      </c>
      <c r="I231" s="5" t="s">
        <v>55</v>
      </c>
      <c r="J231" s="6" t="s">
        <v>56</v>
      </c>
      <c r="K231" s="5" t="s">
        <v>29</v>
      </c>
      <c r="L231" s="7">
        <v>0.19</v>
      </c>
      <c r="M231" s="5" t="s">
        <v>279</v>
      </c>
      <c r="N231" s="5" t="s">
        <v>29</v>
      </c>
      <c r="O231" s="5" t="s">
        <v>280</v>
      </c>
      <c r="P231" s="5" t="s">
        <v>137</v>
      </c>
      <c r="Q231" s="8">
        <v>43434</v>
      </c>
      <c r="R231" s="8">
        <v>43440</v>
      </c>
      <c r="S231" s="5" t="s">
        <v>33</v>
      </c>
      <c r="T231" t="str">
        <f>VLOOKUP(H231,'Segment 3 Descriptions'!A:B,2,FALSE)</f>
        <v>Vehicle Insurance</v>
      </c>
    </row>
    <row r="232" spans="1:20" x14ac:dyDescent="0.25">
      <c r="A232" s="5" t="s">
        <v>19</v>
      </c>
      <c r="B232" s="5" t="s">
        <v>20</v>
      </c>
      <c r="C232" s="5" t="s">
        <v>271</v>
      </c>
      <c r="D232" s="5" t="s">
        <v>291</v>
      </c>
      <c r="E232" s="5" t="s">
        <v>23</v>
      </c>
      <c r="F232" s="5" t="s">
        <v>50</v>
      </c>
      <c r="G232" s="6" t="s">
        <v>25</v>
      </c>
      <c r="H232" s="5" t="s">
        <v>207</v>
      </c>
      <c r="I232" s="5" t="s">
        <v>61</v>
      </c>
      <c r="J232" s="6" t="s">
        <v>47</v>
      </c>
      <c r="K232" s="5" t="s">
        <v>29</v>
      </c>
      <c r="L232" s="7">
        <v>7.47</v>
      </c>
      <c r="M232" s="5" t="s">
        <v>279</v>
      </c>
      <c r="N232" s="5" t="s">
        <v>29</v>
      </c>
      <c r="O232" s="5" t="s">
        <v>280</v>
      </c>
      <c r="P232" s="5" t="s">
        <v>137</v>
      </c>
      <c r="Q232" s="8">
        <v>43434</v>
      </c>
      <c r="R232" s="8">
        <v>43440</v>
      </c>
      <c r="S232" s="5" t="s">
        <v>33</v>
      </c>
      <c r="T232" t="str">
        <f>VLOOKUP(H232,'Segment 3 Descriptions'!A:B,2,FALSE)</f>
        <v>Other Vehicle Expenses</v>
      </c>
    </row>
    <row r="233" spans="1:20" x14ac:dyDescent="0.25">
      <c r="A233" s="5" t="s">
        <v>19</v>
      </c>
      <c r="B233" s="5" t="s">
        <v>20</v>
      </c>
      <c r="C233" s="5" t="s">
        <v>271</v>
      </c>
      <c r="D233" s="5" t="s">
        <v>292</v>
      </c>
      <c r="E233" s="5" t="s">
        <v>23</v>
      </c>
      <c r="F233" s="5" t="s">
        <v>50</v>
      </c>
      <c r="G233" s="6" t="s">
        <v>25</v>
      </c>
      <c r="H233" s="5" t="s">
        <v>293</v>
      </c>
      <c r="I233" s="5" t="s">
        <v>46</v>
      </c>
      <c r="J233" s="6" t="s">
        <v>47</v>
      </c>
      <c r="K233" s="5" t="s">
        <v>29</v>
      </c>
      <c r="L233" s="7">
        <v>37.35</v>
      </c>
      <c r="M233" s="5" t="s">
        <v>279</v>
      </c>
      <c r="N233" s="5" t="s">
        <v>29</v>
      </c>
      <c r="O233" s="5" t="s">
        <v>280</v>
      </c>
      <c r="P233" s="5" t="s">
        <v>137</v>
      </c>
      <c r="Q233" s="8">
        <v>43434</v>
      </c>
      <c r="R233" s="8">
        <v>43440</v>
      </c>
      <c r="S233" s="5" t="s">
        <v>33</v>
      </c>
      <c r="T233" t="str">
        <f>VLOOKUP(H233,'Segment 3 Descriptions'!A:B,2,FALSE)</f>
        <v>Vehicle Depreciation</v>
      </c>
    </row>
    <row r="234" spans="1:20" x14ac:dyDescent="0.25">
      <c r="A234" s="5" t="s">
        <v>19</v>
      </c>
      <c r="B234" s="5" t="s">
        <v>20</v>
      </c>
      <c r="C234" s="5" t="s">
        <v>271</v>
      </c>
      <c r="D234" s="5" t="s">
        <v>294</v>
      </c>
      <c r="E234" s="5" t="s">
        <v>23</v>
      </c>
      <c r="F234" s="5" t="s">
        <v>50</v>
      </c>
      <c r="G234" s="6" t="s">
        <v>25</v>
      </c>
      <c r="H234" s="5" t="s">
        <v>293</v>
      </c>
      <c r="I234" s="5" t="s">
        <v>55</v>
      </c>
      <c r="J234" s="6" t="s">
        <v>56</v>
      </c>
      <c r="K234" s="5" t="s">
        <v>29</v>
      </c>
      <c r="L234" s="7">
        <v>1.31</v>
      </c>
      <c r="M234" s="5" t="s">
        <v>279</v>
      </c>
      <c r="N234" s="5" t="s">
        <v>29</v>
      </c>
      <c r="O234" s="5" t="s">
        <v>280</v>
      </c>
      <c r="P234" s="5" t="s">
        <v>137</v>
      </c>
      <c r="Q234" s="8">
        <v>43434</v>
      </c>
      <c r="R234" s="8">
        <v>43440</v>
      </c>
      <c r="S234" s="5" t="s">
        <v>33</v>
      </c>
      <c r="T234" t="str">
        <f>VLOOKUP(H234,'Segment 3 Descriptions'!A:B,2,FALSE)</f>
        <v>Vehicle Depreciation</v>
      </c>
    </row>
    <row r="235" spans="1:20" x14ac:dyDescent="0.25">
      <c r="A235" s="5" t="s">
        <v>19</v>
      </c>
      <c r="B235" s="5" t="s">
        <v>20</v>
      </c>
      <c r="C235" s="5" t="s">
        <v>271</v>
      </c>
      <c r="D235" s="5" t="s">
        <v>295</v>
      </c>
      <c r="E235" s="5" t="s">
        <v>23</v>
      </c>
      <c r="F235" s="5" t="s">
        <v>50</v>
      </c>
      <c r="G235" s="6" t="s">
        <v>25</v>
      </c>
      <c r="H235" s="5" t="s">
        <v>293</v>
      </c>
      <c r="I235" s="5" t="s">
        <v>63</v>
      </c>
      <c r="J235" s="6" t="s">
        <v>64</v>
      </c>
      <c r="K235" s="5" t="s">
        <v>29</v>
      </c>
      <c r="L235" s="7">
        <v>33.090000000000003</v>
      </c>
      <c r="M235" s="5" t="s">
        <v>279</v>
      </c>
      <c r="N235" s="5" t="s">
        <v>29</v>
      </c>
      <c r="O235" s="5" t="s">
        <v>280</v>
      </c>
      <c r="P235" s="5" t="s">
        <v>137</v>
      </c>
      <c r="Q235" s="8">
        <v>43434</v>
      </c>
      <c r="R235" s="8">
        <v>43440</v>
      </c>
      <c r="S235" s="5" t="s">
        <v>33</v>
      </c>
      <c r="T235" t="str">
        <f>VLOOKUP(H235,'Segment 3 Descriptions'!A:B,2,FALSE)</f>
        <v>Vehicle Depreciation</v>
      </c>
    </row>
    <row r="236" spans="1:20" x14ac:dyDescent="0.25">
      <c r="A236" s="5" t="s">
        <v>19</v>
      </c>
      <c r="B236" s="5" t="s">
        <v>20</v>
      </c>
      <c r="C236" s="5" t="s">
        <v>271</v>
      </c>
      <c r="D236" s="5" t="s">
        <v>296</v>
      </c>
      <c r="E236" s="5" t="s">
        <v>23</v>
      </c>
      <c r="F236" s="5" t="s">
        <v>50</v>
      </c>
      <c r="G236" s="6" t="s">
        <v>25</v>
      </c>
      <c r="H236" s="5" t="s">
        <v>293</v>
      </c>
      <c r="I236" s="5" t="s">
        <v>109</v>
      </c>
      <c r="J236" s="6" t="s">
        <v>110</v>
      </c>
      <c r="K236" s="5" t="s">
        <v>29</v>
      </c>
      <c r="L236" s="7">
        <v>8.52</v>
      </c>
      <c r="M236" s="5" t="s">
        <v>279</v>
      </c>
      <c r="N236" s="5" t="s">
        <v>29</v>
      </c>
      <c r="O236" s="5" t="s">
        <v>280</v>
      </c>
      <c r="P236" s="5" t="s">
        <v>137</v>
      </c>
      <c r="Q236" s="8">
        <v>43434</v>
      </c>
      <c r="R236" s="8">
        <v>43440</v>
      </c>
      <c r="S236" s="5" t="s">
        <v>33</v>
      </c>
      <c r="T236" t="str">
        <f>VLOOKUP(H236,'Segment 3 Descriptions'!A:B,2,FALSE)</f>
        <v>Vehicle Depreciation</v>
      </c>
    </row>
    <row r="237" spans="1:20" x14ac:dyDescent="0.25">
      <c r="A237" s="5" t="s">
        <v>19</v>
      </c>
      <c r="B237" s="5" t="s">
        <v>20</v>
      </c>
      <c r="C237" s="5" t="s">
        <v>271</v>
      </c>
      <c r="D237" s="5" t="s">
        <v>297</v>
      </c>
      <c r="E237" s="5" t="s">
        <v>23</v>
      </c>
      <c r="F237" s="5" t="s">
        <v>50</v>
      </c>
      <c r="G237" s="6" t="s">
        <v>25</v>
      </c>
      <c r="H237" s="5" t="s">
        <v>184</v>
      </c>
      <c r="I237" s="5" t="s">
        <v>67</v>
      </c>
      <c r="J237" s="6" t="s">
        <v>47</v>
      </c>
      <c r="K237" s="5" t="s">
        <v>29</v>
      </c>
      <c r="L237" s="7">
        <v>0.75</v>
      </c>
      <c r="M237" s="5" t="s">
        <v>279</v>
      </c>
      <c r="N237" s="5" t="s">
        <v>29</v>
      </c>
      <c r="O237" s="5" t="s">
        <v>280</v>
      </c>
      <c r="P237" s="5" t="s">
        <v>137</v>
      </c>
      <c r="Q237" s="8">
        <v>43434</v>
      </c>
      <c r="R237" s="8">
        <v>43440</v>
      </c>
      <c r="S237" s="5" t="s">
        <v>33</v>
      </c>
      <c r="T237" t="str">
        <f>VLOOKUP(H237,'Segment 3 Descriptions'!A:B,2,FALSE)</f>
        <v>Vehicle Insurance</v>
      </c>
    </row>
    <row r="238" spans="1:20" x14ac:dyDescent="0.25">
      <c r="A238" s="5" t="s">
        <v>19</v>
      </c>
      <c r="B238" s="5" t="s">
        <v>20</v>
      </c>
      <c r="C238" s="5" t="s">
        <v>271</v>
      </c>
      <c r="D238" s="5" t="s">
        <v>298</v>
      </c>
      <c r="E238" s="5" t="s">
        <v>23</v>
      </c>
      <c r="F238" s="5" t="s">
        <v>50</v>
      </c>
      <c r="G238" s="6" t="s">
        <v>25</v>
      </c>
      <c r="H238" s="5" t="s">
        <v>184</v>
      </c>
      <c r="I238" s="5" t="s">
        <v>112</v>
      </c>
      <c r="J238" s="6" t="s">
        <v>56</v>
      </c>
      <c r="K238" s="5" t="s">
        <v>29</v>
      </c>
      <c r="L238" s="7">
        <v>0.56000000000000005</v>
      </c>
      <c r="M238" s="5" t="s">
        <v>279</v>
      </c>
      <c r="N238" s="5" t="s">
        <v>29</v>
      </c>
      <c r="O238" s="5" t="s">
        <v>280</v>
      </c>
      <c r="P238" s="5" t="s">
        <v>137</v>
      </c>
      <c r="Q238" s="8">
        <v>43434</v>
      </c>
      <c r="R238" s="8">
        <v>43440</v>
      </c>
      <c r="S238" s="5" t="s">
        <v>33</v>
      </c>
      <c r="T238" t="str">
        <f>VLOOKUP(H238,'Segment 3 Descriptions'!A:B,2,FALSE)</f>
        <v>Vehicle Insurance</v>
      </c>
    </row>
    <row r="239" spans="1:20" x14ac:dyDescent="0.25">
      <c r="A239" s="5" t="s">
        <v>19</v>
      </c>
      <c r="B239" s="5" t="s">
        <v>20</v>
      </c>
      <c r="C239" s="5" t="s">
        <v>270</v>
      </c>
      <c r="D239" s="5" t="s">
        <v>22</v>
      </c>
      <c r="E239" s="5" t="s">
        <v>23</v>
      </c>
      <c r="F239" s="5" t="s">
        <v>24</v>
      </c>
      <c r="G239" s="6" t="s">
        <v>25</v>
      </c>
      <c r="H239" s="5" t="s">
        <v>26</v>
      </c>
      <c r="I239" s="5" t="s">
        <v>27</v>
      </c>
      <c r="J239" s="6" t="s">
        <v>28</v>
      </c>
      <c r="K239" s="5" t="s">
        <v>29</v>
      </c>
      <c r="L239" s="7">
        <v>3241.17</v>
      </c>
      <c r="M239" s="5" t="s">
        <v>30</v>
      </c>
      <c r="N239" s="5" t="s">
        <v>29</v>
      </c>
      <c r="O239" s="5" t="s">
        <v>31</v>
      </c>
      <c r="P239" s="5" t="s">
        <v>137</v>
      </c>
      <c r="Q239" s="8">
        <v>43434</v>
      </c>
      <c r="R239" s="8">
        <v>43440</v>
      </c>
      <c r="S239" s="5" t="s">
        <v>33</v>
      </c>
      <c r="T239" t="str">
        <f>VLOOKUP(H239,'Segment 3 Descriptions'!A:B,2,FALSE)</f>
        <v>Salaries</v>
      </c>
    </row>
    <row r="240" spans="1:20" x14ac:dyDescent="0.25">
      <c r="A240" s="5" t="s">
        <v>19</v>
      </c>
      <c r="B240" s="5" t="s">
        <v>20</v>
      </c>
      <c r="C240" s="5" t="s">
        <v>270</v>
      </c>
      <c r="D240" s="5" t="s">
        <v>34</v>
      </c>
      <c r="E240" s="5" t="s">
        <v>23</v>
      </c>
      <c r="F240" s="5" t="s">
        <v>24</v>
      </c>
      <c r="G240" s="6" t="s">
        <v>25</v>
      </c>
      <c r="H240" s="5" t="s">
        <v>26</v>
      </c>
      <c r="I240" s="5" t="s">
        <v>35</v>
      </c>
      <c r="J240" s="6" t="s">
        <v>36</v>
      </c>
      <c r="K240" s="5" t="s">
        <v>29</v>
      </c>
      <c r="L240" s="7">
        <v>2080.83</v>
      </c>
      <c r="M240" s="5" t="s">
        <v>30</v>
      </c>
      <c r="N240" s="5" t="s">
        <v>29</v>
      </c>
      <c r="O240" s="5" t="s">
        <v>31</v>
      </c>
      <c r="P240" s="5" t="s">
        <v>137</v>
      </c>
      <c r="Q240" s="8">
        <v>43434</v>
      </c>
      <c r="R240" s="8">
        <v>43440</v>
      </c>
      <c r="S240" s="5" t="s">
        <v>33</v>
      </c>
      <c r="T240" t="str">
        <f>VLOOKUP(H240,'Segment 3 Descriptions'!A:B,2,FALSE)</f>
        <v>Salaries</v>
      </c>
    </row>
    <row r="241" spans="1:20" x14ac:dyDescent="0.25">
      <c r="A241" s="5" t="s">
        <v>19</v>
      </c>
      <c r="B241" s="5" t="s">
        <v>20</v>
      </c>
      <c r="C241" s="5" t="s">
        <v>271</v>
      </c>
      <c r="D241" s="5" t="s">
        <v>299</v>
      </c>
      <c r="E241" s="5" t="s">
        <v>23</v>
      </c>
      <c r="F241" s="5" t="s">
        <v>50</v>
      </c>
      <c r="G241" s="6" t="s">
        <v>25</v>
      </c>
      <c r="H241" s="5" t="s">
        <v>159</v>
      </c>
      <c r="I241" s="5" t="s">
        <v>55</v>
      </c>
      <c r="J241" s="6" t="s">
        <v>56</v>
      </c>
      <c r="K241" s="5" t="s">
        <v>29</v>
      </c>
      <c r="L241" s="7">
        <v>0.71</v>
      </c>
      <c r="M241" s="5" t="s">
        <v>279</v>
      </c>
      <c r="N241" s="5" t="s">
        <v>29</v>
      </c>
      <c r="O241" s="5" t="s">
        <v>280</v>
      </c>
      <c r="P241" s="5" t="s">
        <v>137</v>
      </c>
      <c r="Q241" s="8">
        <v>43434</v>
      </c>
      <c r="R241" s="8">
        <v>43440</v>
      </c>
      <c r="S241" s="5" t="s">
        <v>33</v>
      </c>
      <c r="T241" t="str">
        <f>VLOOKUP(H241,'Segment 3 Descriptions'!A:B,2,FALSE)</f>
        <v>Vehicle Fuel</v>
      </c>
    </row>
    <row r="242" spans="1:20" x14ac:dyDescent="0.25">
      <c r="A242" s="5" t="s">
        <v>19</v>
      </c>
      <c r="B242" s="5" t="s">
        <v>20</v>
      </c>
      <c r="C242" s="5" t="s">
        <v>271</v>
      </c>
      <c r="D242" s="5" t="s">
        <v>300</v>
      </c>
      <c r="E242" s="5" t="s">
        <v>23</v>
      </c>
      <c r="F242" s="5" t="s">
        <v>50</v>
      </c>
      <c r="G242" s="6" t="s">
        <v>25</v>
      </c>
      <c r="H242" s="5" t="s">
        <v>159</v>
      </c>
      <c r="I242" s="5" t="s">
        <v>67</v>
      </c>
      <c r="J242" s="6" t="s">
        <v>47</v>
      </c>
      <c r="K242" s="5" t="s">
        <v>29</v>
      </c>
      <c r="L242" s="7">
        <v>2.82</v>
      </c>
      <c r="M242" s="5" t="s">
        <v>279</v>
      </c>
      <c r="N242" s="5" t="s">
        <v>29</v>
      </c>
      <c r="O242" s="5" t="s">
        <v>280</v>
      </c>
      <c r="P242" s="5" t="s">
        <v>137</v>
      </c>
      <c r="Q242" s="8">
        <v>43434</v>
      </c>
      <c r="R242" s="8">
        <v>43440</v>
      </c>
      <c r="S242" s="5" t="s">
        <v>33</v>
      </c>
      <c r="T242" t="str">
        <f>VLOOKUP(H242,'Segment 3 Descriptions'!A:B,2,FALSE)</f>
        <v>Vehicle Fuel</v>
      </c>
    </row>
    <row r="243" spans="1:20" x14ac:dyDescent="0.25">
      <c r="A243" s="5" t="s">
        <v>19</v>
      </c>
      <c r="B243" s="5" t="s">
        <v>20</v>
      </c>
      <c r="C243" s="5" t="s">
        <v>271</v>
      </c>
      <c r="D243" s="5" t="s">
        <v>301</v>
      </c>
      <c r="E243" s="5" t="s">
        <v>23</v>
      </c>
      <c r="F243" s="5" t="s">
        <v>50</v>
      </c>
      <c r="G243" s="6" t="s">
        <v>25</v>
      </c>
      <c r="H243" s="5" t="s">
        <v>159</v>
      </c>
      <c r="I243" s="5" t="s">
        <v>109</v>
      </c>
      <c r="J243" s="6" t="s">
        <v>110</v>
      </c>
      <c r="K243" s="5" t="s">
        <v>29</v>
      </c>
      <c r="L243" s="7">
        <v>4.58</v>
      </c>
      <c r="M243" s="5" t="s">
        <v>279</v>
      </c>
      <c r="N243" s="5" t="s">
        <v>29</v>
      </c>
      <c r="O243" s="5" t="s">
        <v>280</v>
      </c>
      <c r="P243" s="5" t="s">
        <v>137</v>
      </c>
      <c r="Q243" s="8">
        <v>43434</v>
      </c>
      <c r="R243" s="8">
        <v>43440</v>
      </c>
      <c r="S243" s="5" t="s">
        <v>33</v>
      </c>
      <c r="T243" t="str">
        <f>VLOOKUP(H243,'Segment 3 Descriptions'!A:B,2,FALSE)</f>
        <v>Vehicle Fuel</v>
      </c>
    </row>
    <row r="244" spans="1:20" x14ac:dyDescent="0.25">
      <c r="A244" s="5" t="s">
        <v>19</v>
      </c>
      <c r="B244" s="5" t="s">
        <v>20</v>
      </c>
      <c r="C244" s="5" t="s">
        <v>271</v>
      </c>
      <c r="D244" s="5" t="s">
        <v>302</v>
      </c>
      <c r="E244" s="5" t="s">
        <v>23</v>
      </c>
      <c r="F244" s="5" t="s">
        <v>50</v>
      </c>
      <c r="G244" s="6" t="s">
        <v>25</v>
      </c>
      <c r="H244" s="5" t="s">
        <v>293</v>
      </c>
      <c r="I244" s="5" t="s">
        <v>61</v>
      </c>
      <c r="J244" s="6" t="s">
        <v>47</v>
      </c>
      <c r="K244" s="5" t="s">
        <v>29</v>
      </c>
      <c r="L244" s="7">
        <v>19.66</v>
      </c>
      <c r="M244" s="5" t="s">
        <v>279</v>
      </c>
      <c r="N244" s="5" t="s">
        <v>29</v>
      </c>
      <c r="O244" s="5" t="s">
        <v>280</v>
      </c>
      <c r="P244" s="5" t="s">
        <v>137</v>
      </c>
      <c r="Q244" s="8">
        <v>43434</v>
      </c>
      <c r="R244" s="8">
        <v>43440</v>
      </c>
      <c r="S244" s="5" t="s">
        <v>33</v>
      </c>
      <c r="T244" t="str">
        <f>VLOOKUP(H244,'Segment 3 Descriptions'!A:B,2,FALSE)</f>
        <v>Vehicle Depreciation</v>
      </c>
    </row>
    <row r="245" spans="1:20" x14ac:dyDescent="0.25">
      <c r="A245" s="5" t="s">
        <v>19</v>
      </c>
      <c r="B245" s="5" t="s">
        <v>20</v>
      </c>
      <c r="C245" s="5" t="s">
        <v>271</v>
      </c>
      <c r="D245" s="5" t="s">
        <v>303</v>
      </c>
      <c r="E245" s="5" t="s">
        <v>23</v>
      </c>
      <c r="F245" s="5" t="s">
        <v>50</v>
      </c>
      <c r="G245" s="6" t="s">
        <v>25</v>
      </c>
      <c r="H245" s="5" t="s">
        <v>293</v>
      </c>
      <c r="I245" s="5" t="s">
        <v>67</v>
      </c>
      <c r="J245" s="6" t="s">
        <v>47</v>
      </c>
      <c r="K245" s="5" t="s">
        <v>29</v>
      </c>
      <c r="L245" s="7">
        <v>5.24</v>
      </c>
      <c r="M245" s="5" t="s">
        <v>279</v>
      </c>
      <c r="N245" s="5" t="s">
        <v>29</v>
      </c>
      <c r="O245" s="5" t="s">
        <v>280</v>
      </c>
      <c r="P245" s="5" t="s">
        <v>137</v>
      </c>
      <c r="Q245" s="8">
        <v>43434</v>
      </c>
      <c r="R245" s="8">
        <v>43440</v>
      </c>
      <c r="S245" s="5" t="s">
        <v>33</v>
      </c>
      <c r="T245" t="str">
        <f>VLOOKUP(H245,'Segment 3 Descriptions'!A:B,2,FALSE)</f>
        <v>Vehicle Depreciation</v>
      </c>
    </row>
    <row r="246" spans="1:20" x14ac:dyDescent="0.25">
      <c r="A246" s="5" t="s">
        <v>19</v>
      </c>
      <c r="B246" s="5" t="s">
        <v>20</v>
      </c>
      <c r="C246" s="5" t="s">
        <v>271</v>
      </c>
      <c r="D246" s="5" t="s">
        <v>304</v>
      </c>
      <c r="E246" s="5" t="s">
        <v>23</v>
      </c>
      <c r="F246" s="5" t="s">
        <v>50</v>
      </c>
      <c r="G246" s="6" t="s">
        <v>25</v>
      </c>
      <c r="H246" s="5" t="s">
        <v>293</v>
      </c>
      <c r="I246" s="5" t="s">
        <v>112</v>
      </c>
      <c r="J246" s="6" t="s">
        <v>56</v>
      </c>
      <c r="K246" s="5" t="s">
        <v>29</v>
      </c>
      <c r="L246" s="7">
        <v>3.93</v>
      </c>
      <c r="M246" s="5" t="s">
        <v>279</v>
      </c>
      <c r="N246" s="5" t="s">
        <v>29</v>
      </c>
      <c r="O246" s="5" t="s">
        <v>280</v>
      </c>
      <c r="P246" s="5" t="s">
        <v>137</v>
      </c>
      <c r="Q246" s="8">
        <v>43434</v>
      </c>
      <c r="R246" s="8">
        <v>43440</v>
      </c>
      <c r="S246" s="5" t="s">
        <v>33</v>
      </c>
      <c r="T246" t="str">
        <f>VLOOKUP(H246,'Segment 3 Descriptions'!A:B,2,FALSE)</f>
        <v>Vehicle Depreciation</v>
      </c>
    </row>
    <row r="247" spans="1:20" x14ac:dyDescent="0.25">
      <c r="A247" s="5" t="s">
        <v>19</v>
      </c>
      <c r="B247" s="5" t="s">
        <v>20</v>
      </c>
      <c r="C247" s="5" t="s">
        <v>271</v>
      </c>
      <c r="D247" s="5" t="s">
        <v>305</v>
      </c>
      <c r="E247" s="5" t="s">
        <v>23</v>
      </c>
      <c r="F247" s="5" t="s">
        <v>50</v>
      </c>
      <c r="G247" s="6" t="s">
        <v>25</v>
      </c>
      <c r="H247" s="5" t="s">
        <v>159</v>
      </c>
      <c r="I247" s="5" t="s">
        <v>61</v>
      </c>
      <c r="J247" s="6" t="s">
        <v>47</v>
      </c>
      <c r="K247" s="5" t="s">
        <v>29</v>
      </c>
      <c r="L247" s="7">
        <v>10.58</v>
      </c>
      <c r="M247" s="5" t="s">
        <v>279</v>
      </c>
      <c r="N247" s="5" t="s">
        <v>29</v>
      </c>
      <c r="O247" s="5" t="s">
        <v>280</v>
      </c>
      <c r="P247" s="5" t="s">
        <v>137</v>
      </c>
      <c r="Q247" s="8">
        <v>43434</v>
      </c>
      <c r="R247" s="8">
        <v>43440</v>
      </c>
      <c r="S247" s="5" t="s">
        <v>33</v>
      </c>
      <c r="T247" t="str">
        <f>VLOOKUP(H247,'Segment 3 Descriptions'!A:B,2,FALSE)</f>
        <v>Vehicle Fuel</v>
      </c>
    </row>
    <row r="248" spans="1:20" x14ac:dyDescent="0.25">
      <c r="A248" s="5" t="s">
        <v>19</v>
      </c>
      <c r="B248" s="5" t="s">
        <v>20</v>
      </c>
      <c r="C248" s="5" t="s">
        <v>271</v>
      </c>
      <c r="D248" s="5" t="s">
        <v>306</v>
      </c>
      <c r="E248" s="5" t="s">
        <v>23</v>
      </c>
      <c r="F248" s="5" t="s">
        <v>50</v>
      </c>
      <c r="G248" s="6" t="s">
        <v>25</v>
      </c>
      <c r="H248" s="5" t="s">
        <v>159</v>
      </c>
      <c r="I248" s="5" t="s">
        <v>112</v>
      </c>
      <c r="J248" s="6" t="s">
        <v>56</v>
      </c>
      <c r="K248" s="5" t="s">
        <v>29</v>
      </c>
      <c r="L248" s="7">
        <v>2.12</v>
      </c>
      <c r="M248" s="5" t="s">
        <v>279</v>
      </c>
      <c r="N248" s="5" t="s">
        <v>29</v>
      </c>
      <c r="O248" s="5" t="s">
        <v>280</v>
      </c>
      <c r="P248" s="5" t="s">
        <v>137</v>
      </c>
      <c r="Q248" s="8">
        <v>43434</v>
      </c>
      <c r="R248" s="8">
        <v>43440</v>
      </c>
      <c r="S248" s="5" t="s">
        <v>33</v>
      </c>
      <c r="T248" t="str">
        <f>VLOOKUP(H248,'Segment 3 Descriptions'!A:B,2,FALSE)</f>
        <v>Vehicle Fuel</v>
      </c>
    </row>
    <row r="249" spans="1:20" x14ac:dyDescent="0.25">
      <c r="A249" s="5" t="s">
        <v>19</v>
      </c>
      <c r="B249" s="5" t="s">
        <v>20</v>
      </c>
      <c r="C249" s="5" t="s">
        <v>271</v>
      </c>
      <c r="D249" s="5" t="s">
        <v>307</v>
      </c>
      <c r="E249" s="5" t="s">
        <v>23</v>
      </c>
      <c r="F249" s="5" t="s">
        <v>50</v>
      </c>
      <c r="G249" s="6" t="s">
        <v>25</v>
      </c>
      <c r="H249" s="5" t="s">
        <v>159</v>
      </c>
      <c r="I249" s="5" t="s">
        <v>46</v>
      </c>
      <c r="J249" s="6" t="s">
        <v>47</v>
      </c>
      <c r="K249" s="5" t="s">
        <v>29</v>
      </c>
      <c r="L249" s="7">
        <v>20.100000000000001</v>
      </c>
      <c r="M249" s="5" t="s">
        <v>279</v>
      </c>
      <c r="N249" s="5" t="s">
        <v>29</v>
      </c>
      <c r="O249" s="5" t="s">
        <v>280</v>
      </c>
      <c r="P249" s="5" t="s">
        <v>137</v>
      </c>
      <c r="Q249" s="8">
        <v>43434</v>
      </c>
      <c r="R249" s="8">
        <v>43440</v>
      </c>
      <c r="S249" s="5" t="s">
        <v>33</v>
      </c>
      <c r="T249" t="str">
        <f>VLOOKUP(H249,'Segment 3 Descriptions'!A:B,2,FALSE)</f>
        <v>Vehicle Fuel</v>
      </c>
    </row>
    <row r="250" spans="1:20" x14ac:dyDescent="0.25">
      <c r="A250" s="5" t="s">
        <v>19</v>
      </c>
      <c r="B250" s="5" t="s">
        <v>20</v>
      </c>
      <c r="C250" s="5" t="s">
        <v>271</v>
      </c>
      <c r="D250" s="5" t="s">
        <v>308</v>
      </c>
      <c r="E250" s="5" t="s">
        <v>23</v>
      </c>
      <c r="F250" s="5" t="s">
        <v>50</v>
      </c>
      <c r="G250" s="6" t="s">
        <v>25</v>
      </c>
      <c r="H250" s="5" t="s">
        <v>159</v>
      </c>
      <c r="I250" s="5" t="s">
        <v>63</v>
      </c>
      <c r="J250" s="6" t="s">
        <v>64</v>
      </c>
      <c r="K250" s="5" t="s">
        <v>29</v>
      </c>
      <c r="L250" s="7">
        <v>17.809999999999999</v>
      </c>
      <c r="M250" s="5" t="s">
        <v>279</v>
      </c>
      <c r="N250" s="5" t="s">
        <v>29</v>
      </c>
      <c r="O250" s="5" t="s">
        <v>280</v>
      </c>
      <c r="P250" s="5" t="s">
        <v>137</v>
      </c>
      <c r="Q250" s="8">
        <v>43434</v>
      </c>
      <c r="R250" s="8">
        <v>43440</v>
      </c>
      <c r="S250" s="5" t="s">
        <v>33</v>
      </c>
      <c r="T250" t="str">
        <f>VLOOKUP(H250,'Segment 3 Descriptions'!A:B,2,FALSE)</f>
        <v>Vehicle Fuel</v>
      </c>
    </row>
    <row r="251" spans="1:20" x14ac:dyDescent="0.25">
      <c r="A251" s="5" t="s">
        <v>19</v>
      </c>
      <c r="B251" s="5" t="s">
        <v>20</v>
      </c>
      <c r="C251" s="5" t="s">
        <v>271</v>
      </c>
      <c r="D251" s="5" t="s">
        <v>104</v>
      </c>
      <c r="E251" s="5" t="s">
        <v>23</v>
      </c>
      <c r="F251" s="5" t="s">
        <v>50</v>
      </c>
      <c r="G251" s="6" t="s">
        <v>25</v>
      </c>
      <c r="H251" s="5" t="s">
        <v>105</v>
      </c>
      <c r="I251" s="5" t="s">
        <v>87</v>
      </c>
      <c r="J251" s="6" t="s">
        <v>88</v>
      </c>
      <c r="K251" s="5" t="s">
        <v>29</v>
      </c>
      <c r="L251" s="7">
        <v>363.89</v>
      </c>
      <c r="M251" s="5" t="s">
        <v>309</v>
      </c>
      <c r="N251" s="5" t="s">
        <v>29</v>
      </c>
      <c r="O251" s="5" t="s">
        <v>310</v>
      </c>
      <c r="P251" s="5" t="s">
        <v>137</v>
      </c>
      <c r="Q251" s="8">
        <v>43434</v>
      </c>
      <c r="R251" s="8">
        <v>43440</v>
      </c>
      <c r="S251" s="5" t="s">
        <v>33</v>
      </c>
      <c r="T251" t="str">
        <f>VLOOKUP(H251,'Segment 3 Descriptions'!A:B,2,FALSE)</f>
        <v>Benefit Claims, Opt Out Cr, P/R W/H</v>
      </c>
    </row>
    <row r="252" spans="1:20" x14ac:dyDescent="0.25">
      <c r="A252" s="5" t="s">
        <v>19</v>
      </c>
      <c r="B252" s="5" t="s">
        <v>20</v>
      </c>
      <c r="C252" s="5" t="s">
        <v>271</v>
      </c>
      <c r="D252" s="5" t="s">
        <v>85</v>
      </c>
      <c r="E252" s="5" t="s">
        <v>23</v>
      </c>
      <c r="F252" s="5" t="s">
        <v>50</v>
      </c>
      <c r="G252" s="6" t="s">
        <v>25</v>
      </c>
      <c r="H252" s="5" t="s">
        <v>86</v>
      </c>
      <c r="I252" s="5" t="s">
        <v>87</v>
      </c>
      <c r="J252" s="6" t="s">
        <v>88</v>
      </c>
      <c r="K252" s="5" t="s">
        <v>29</v>
      </c>
      <c r="L252" s="7">
        <v>-184.07</v>
      </c>
      <c r="M252" s="5" t="s">
        <v>309</v>
      </c>
      <c r="N252" s="5" t="s">
        <v>29</v>
      </c>
      <c r="O252" s="5" t="s">
        <v>310</v>
      </c>
      <c r="P252" s="5" t="s">
        <v>137</v>
      </c>
      <c r="Q252" s="8">
        <v>43434</v>
      </c>
      <c r="R252" s="8">
        <v>43440</v>
      </c>
      <c r="S252" s="5" t="s">
        <v>33</v>
      </c>
      <c r="T252" t="str">
        <f>VLOOKUP(H252,'Segment 3 Descriptions'!A:B,2,FALSE)</f>
        <v>Benefit Withholding</v>
      </c>
    </row>
    <row r="253" spans="1:20" x14ac:dyDescent="0.25">
      <c r="A253" s="5" t="s">
        <v>19</v>
      </c>
      <c r="B253" s="5" t="s">
        <v>20</v>
      </c>
      <c r="C253" s="5" t="s">
        <v>271</v>
      </c>
      <c r="D253" s="5" t="s">
        <v>92</v>
      </c>
      <c r="E253" s="5" t="s">
        <v>23</v>
      </c>
      <c r="F253" s="5" t="s">
        <v>50</v>
      </c>
      <c r="G253" s="6" t="s">
        <v>25</v>
      </c>
      <c r="H253" s="5" t="s">
        <v>93</v>
      </c>
      <c r="I253" s="5" t="s">
        <v>87</v>
      </c>
      <c r="J253" s="6" t="s">
        <v>88</v>
      </c>
      <c r="K253" s="5" t="s">
        <v>29</v>
      </c>
      <c r="L253" s="7">
        <v>57.1</v>
      </c>
      <c r="M253" s="5" t="s">
        <v>309</v>
      </c>
      <c r="N253" s="5" t="s">
        <v>29</v>
      </c>
      <c r="O253" s="5" t="s">
        <v>310</v>
      </c>
      <c r="P253" s="5" t="s">
        <v>137</v>
      </c>
      <c r="Q253" s="8">
        <v>43434</v>
      </c>
      <c r="R253" s="8">
        <v>43440</v>
      </c>
      <c r="S253" s="5" t="s">
        <v>33</v>
      </c>
      <c r="T253" t="str">
        <f>VLOOKUP(H253,'Segment 3 Descriptions'!A:B,2,FALSE)</f>
        <v>Benefit Administrative Fees</v>
      </c>
    </row>
    <row r="254" spans="1:20" x14ac:dyDescent="0.25">
      <c r="A254" s="5" t="s">
        <v>19</v>
      </c>
      <c r="B254" s="5" t="s">
        <v>20</v>
      </c>
      <c r="C254" s="5" t="s">
        <v>271</v>
      </c>
      <c r="D254" s="5" t="s">
        <v>94</v>
      </c>
      <c r="E254" s="5" t="s">
        <v>23</v>
      </c>
      <c r="F254" s="5" t="s">
        <v>50</v>
      </c>
      <c r="G254" s="6" t="s">
        <v>25</v>
      </c>
      <c r="H254" s="5" t="s">
        <v>95</v>
      </c>
      <c r="I254" s="5" t="s">
        <v>87</v>
      </c>
      <c r="J254" s="6" t="s">
        <v>88</v>
      </c>
      <c r="K254" s="5" t="s">
        <v>29</v>
      </c>
      <c r="L254" s="7">
        <v>14.57</v>
      </c>
      <c r="M254" s="5" t="s">
        <v>309</v>
      </c>
      <c r="N254" s="5" t="s">
        <v>29</v>
      </c>
      <c r="O254" s="5" t="s">
        <v>310</v>
      </c>
      <c r="P254" s="5" t="s">
        <v>137</v>
      </c>
      <c r="Q254" s="8">
        <v>43434</v>
      </c>
      <c r="R254" s="8">
        <v>43440</v>
      </c>
      <c r="S254" s="5" t="s">
        <v>33</v>
      </c>
      <c r="T254" t="str">
        <f>VLOOKUP(H254,'Segment 3 Descriptions'!A:B,2,FALSE)</f>
        <v>Other Health-related Benefits</v>
      </c>
    </row>
    <row r="255" spans="1:20" x14ac:dyDescent="0.25">
      <c r="A255" s="5" t="s">
        <v>19</v>
      </c>
      <c r="B255" s="5" t="s">
        <v>20</v>
      </c>
      <c r="C255" s="5" t="s">
        <v>271</v>
      </c>
      <c r="D255" s="5" t="s">
        <v>96</v>
      </c>
      <c r="E255" s="5" t="s">
        <v>23</v>
      </c>
      <c r="F255" s="5" t="s">
        <v>50</v>
      </c>
      <c r="G255" s="6" t="s">
        <v>25</v>
      </c>
      <c r="H255" s="5" t="s">
        <v>97</v>
      </c>
      <c r="I255" s="5" t="s">
        <v>87</v>
      </c>
      <c r="J255" s="6" t="s">
        <v>88</v>
      </c>
      <c r="K255" s="5" t="s">
        <v>29</v>
      </c>
      <c r="L255" s="7">
        <v>111.88</v>
      </c>
      <c r="M255" s="5" t="s">
        <v>309</v>
      </c>
      <c r="N255" s="5" t="s">
        <v>29</v>
      </c>
      <c r="O255" s="5" t="s">
        <v>310</v>
      </c>
      <c r="P255" s="5" t="s">
        <v>137</v>
      </c>
      <c r="Q255" s="8">
        <v>43434</v>
      </c>
      <c r="R255" s="8">
        <v>43440</v>
      </c>
      <c r="S255" s="5" t="s">
        <v>33</v>
      </c>
      <c r="T255" t="str">
        <f>VLOOKUP(H255,'Segment 3 Descriptions'!A:B,2,FALSE)</f>
        <v>401K Stock Match</v>
      </c>
    </row>
    <row r="256" spans="1:20" x14ac:dyDescent="0.25">
      <c r="A256" s="5" t="s">
        <v>19</v>
      </c>
      <c r="B256" s="5" t="s">
        <v>20</v>
      </c>
      <c r="C256" s="5" t="s">
        <v>271</v>
      </c>
      <c r="D256" s="5" t="s">
        <v>98</v>
      </c>
      <c r="E256" s="5" t="s">
        <v>23</v>
      </c>
      <c r="F256" s="5" t="s">
        <v>50</v>
      </c>
      <c r="G256" s="6" t="s">
        <v>25</v>
      </c>
      <c r="H256" s="5" t="s">
        <v>99</v>
      </c>
      <c r="I256" s="5" t="s">
        <v>87</v>
      </c>
      <c r="J256" s="6" t="s">
        <v>88</v>
      </c>
      <c r="K256" s="5" t="s">
        <v>29</v>
      </c>
      <c r="L256" s="7">
        <v>403.9</v>
      </c>
      <c r="M256" s="5" t="s">
        <v>309</v>
      </c>
      <c r="N256" s="5" t="s">
        <v>29</v>
      </c>
      <c r="O256" s="5" t="s">
        <v>310</v>
      </c>
      <c r="P256" s="5" t="s">
        <v>137</v>
      </c>
      <c r="Q256" s="8">
        <v>43434</v>
      </c>
      <c r="R256" s="8">
        <v>43440</v>
      </c>
      <c r="S256" s="5" t="s">
        <v>33</v>
      </c>
      <c r="T256" t="str">
        <f>VLOOKUP(H256,'Segment 3 Descriptions'!A:B,2,FALSE)</f>
        <v>401K Cash Match</v>
      </c>
    </row>
    <row r="257" spans="1:20" x14ac:dyDescent="0.25">
      <c r="A257" s="5" t="s">
        <v>19</v>
      </c>
      <c r="B257" s="5" t="s">
        <v>20</v>
      </c>
      <c r="C257" s="5" t="s">
        <v>271</v>
      </c>
      <c r="D257" s="5" t="s">
        <v>100</v>
      </c>
      <c r="E257" s="5" t="s">
        <v>23</v>
      </c>
      <c r="F257" s="5" t="s">
        <v>50</v>
      </c>
      <c r="G257" s="6" t="s">
        <v>25</v>
      </c>
      <c r="H257" s="5" t="s">
        <v>101</v>
      </c>
      <c r="I257" s="5" t="s">
        <v>102</v>
      </c>
      <c r="J257" s="6" t="s">
        <v>103</v>
      </c>
      <c r="K257" s="5" t="s">
        <v>29</v>
      </c>
      <c r="L257" s="7">
        <v>185.79</v>
      </c>
      <c r="M257" s="5" t="s">
        <v>309</v>
      </c>
      <c r="N257" s="5" t="s">
        <v>29</v>
      </c>
      <c r="O257" s="5" t="s">
        <v>310</v>
      </c>
      <c r="P257" s="5" t="s">
        <v>137</v>
      </c>
      <c r="Q257" s="8">
        <v>43434</v>
      </c>
      <c r="R257" s="8">
        <v>43440</v>
      </c>
      <c r="S257" s="5" t="s">
        <v>33</v>
      </c>
      <c r="T257" t="str">
        <f>VLOOKUP(H257,'Segment 3 Descriptions'!A:B,2,FALSE)</f>
        <v>Workers Compensation</v>
      </c>
    </row>
    <row r="258" spans="1:20" x14ac:dyDescent="0.25">
      <c r="A258" s="5" t="s">
        <v>19</v>
      </c>
      <c r="B258" s="5" t="s">
        <v>20</v>
      </c>
      <c r="C258" s="5" t="s">
        <v>271</v>
      </c>
      <c r="D258" s="5" t="s">
        <v>311</v>
      </c>
      <c r="E258" s="5" t="s">
        <v>23</v>
      </c>
      <c r="F258" s="5" t="s">
        <v>50</v>
      </c>
      <c r="G258" s="6" t="s">
        <v>25</v>
      </c>
      <c r="H258" s="5" t="s">
        <v>173</v>
      </c>
      <c r="I258" s="5" t="s">
        <v>112</v>
      </c>
      <c r="J258" s="6" t="s">
        <v>56</v>
      </c>
      <c r="K258" s="5" t="s">
        <v>29</v>
      </c>
      <c r="L258" s="7">
        <v>1.34</v>
      </c>
      <c r="M258" s="5" t="s">
        <v>273</v>
      </c>
      <c r="N258" s="5" t="s">
        <v>29</v>
      </c>
      <c r="O258" s="5" t="s">
        <v>274</v>
      </c>
      <c r="P258" s="5" t="s">
        <v>137</v>
      </c>
      <c r="Q258" s="8">
        <v>43434</v>
      </c>
      <c r="R258" s="8">
        <v>43440</v>
      </c>
      <c r="S258" s="5" t="s">
        <v>33</v>
      </c>
      <c r="T258" t="str">
        <f>VLOOKUP(H258,'Segment 3 Descriptions'!A:B,2,FALSE)</f>
        <v>Cell Phones</v>
      </c>
    </row>
    <row r="259" spans="1:20" x14ac:dyDescent="0.25">
      <c r="A259" s="5" t="s">
        <v>19</v>
      </c>
      <c r="B259" s="5" t="s">
        <v>20</v>
      </c>
      <c r="C259" s="5" t="s">
        <v>271</v>
      </c>
      <c r="D259" s="5" t="s">
        <v>312</v>
      </c>
      <c r="E259" s="5" t="s">
        <v>23</v>
      </c>
      <c r="F259" s="5" t="s">
        <v>50</v>
      </c>
      <c r="G259" s="6" t="s">
        <v>25</v>
      </c>
      <c r="H259" s="5" t="s">
        <v>173</v>
      </c>
      <c r="I259" s="5" t="s">
        <v>46</v>
      </c>
      <c r="J259" s="6" t="s">
        <v>47</v>
      </c>
      <c r="K259" s="5" t="s">
        <v>29</v>
      </c>
      <c r="L259" s="7">
        <v>12.76</v>
      </c>
      <c r="M259" s="5" t="s">
        <v>273</v>
      </c>
      <c r="N259" s="5" t="s">
        <v>29</v>
      </c>
      <c r="O259" s="5" t="s">
        <v>274</v>
      </c>
      <c r="P259" s="5" t="s">
        <v>137</v>
      </c>
      <c r="Q259" s="8">
        <v>43434</v>
      </c>
      <c r="R259" s="8">
        <v>43440</v>
      </c>
      <c r="S259" s="5" t="s">
        <v>33</v>
      </c>
      <c r="T259" t="str">
        <f>VLOOKUP(H259,'Segment 3 Descriptions'!A:B,2,FALSE)</f>
        <v>Cell Phones</v>
      </c>
    </row>
    <row r="260" spans="1:20" x14ac:dyDescent="0.25">
      <c r="A260" s="5" t="s">
        <v>19</v>
      </c>
      <c r="B260" s="5" t="s">
        <v>20</v>
      </c>
      <c r="C260" s="5" t="s">
        <v>271</v>
      </c>
      <c r="D260" s="5" t="s">
        <v>313</v>
      </c>
      <c r="E260" s="5" t="s">
        <v>23</v>
      </c>
      <c r="F260" s="5" t="s">
        <v>50</v>
      </c>
      <c r="G260" s="6" t="s">
        <v>25</v>
      </c>
      <c r="H260" s="5" t="s">
        <v>173</v>
      </c>
      <c r="I260" s="5" t="s">
        <v>63</v>
      </c>
      <c r="J260" s="6" t="s">
        <v>64</v>
      </c>
      <c r="K260" s="5" t="s">
        <v>29</v>
      </c>
      <c r="L260" s="7">
        <v>11.3</v>
      </c>
      <c r="M260" s="5" t="s">
        <v>273</v>
      </c>
      <c r="N260" s="5" t="s">
        <v>29</v>
      </c>
      <c r="O260" s="5" t="s">
        <v>274</v>
      </c>
      <c r="P260" s="5" t="s">
        <v>137</v>
      </c>
      <c r="Q260" s="8">
        <v>43434</v>
      </c>
      <c r="R260" s="8">
        <v>43440</v>
      </c>
      <c r="S260" s="5" t="s">
        <v>33</v>
      </c>
      <c r="T260" t="str">
        <f>VLOOKUP(H260,'Segment 3 Descriptions'!A:B,2,FALSE)</f>
        <v>Cell Phones</v>
      </c>
    </row>
    <row r="261" spans="1:20" x14ac:dyDescent="0.25">
      <c r="A261" s="5" t="s">
        <v>19</v>
      </c>
      <c r="B261" s="5" t="s">
        <v>20</v>
      </c>
      <c r="C261" s="5" t="s">
        <v>271</v>
      </c>
      <c r="D261" s="5" t="s">
        <v>111</v>
      </c>
      <c r="E261" s="5" t="s">
        <v>23</v>
      </c>
      <c r="F261" s="5" t="s">
        <v>50</v>
      </c>
      <c r="G261" s="6" t="s">
        <v>25</v>
      </c>
      <c r="H261" s="5" t="s">
        <v>26</v>
      </c>
      <c r="I261" s="5" t="s">
        <v>112</v>
      </c>
      <c r="J261" s="6" t="s">
        <v>56</v>
      </c>
      <c r="K261" s="5" t="s">
        <v>29</v>
      </c>
      <c r="L261" s="7">
        <v>10.89</v>
      </c>
      <c r="M261" s="5" t="s">
        <v>273</v>
      </c>
      <c r="N261" s="5" t="s">
        <v>29</v>
      </c>
      <c r="O261" s="5" t="s">
        <v>274</v>
      </c>
      <c r="P261" s="5" t="s">
        <v>137</v>
      </c>
      <c r="Q261" s="8">
        <v>43434</v>
      </c>
      <c r="R261" s="8">
        <v>43440</v>
      </c>
      <c r="S261" s="5" t="s">
        <v>33</v>
      </c>
      <c r="T261" t="str">
        <f>VLOOKUP(H261,'Segment 3 Descriptions'!A:B,2,FALSE)</f>
        <v>Salaries</v>
      </c>
    </row>
    <row r="262" spans="1:20" x14ac:dyDescent="0.25">
      <c r="A262" s="5" t="s">
        <v>19</v>
      </c>
      <c r="B262" s="5" t="s">
        <v>20</v>
      </c>
      <c r="C262" s="5" t="s">
        <v>271</v>
      </c>
      <c r="D262" s="5" t="s">
        <v>69</v>
      </c>
      <c r="E262" s="5" t="s">
        <v>23</v>
      </c>
      <c r="F262" s="5" t="s">
        <v>50</v>
      </c>
      <c r="G262" s="6" t="s">
        <v>25</v>
      </c>
      <c r="H262" s="5" t="s">
        <v>26</v>
      </c>
      <c r="I262" s="5" t="s">
        <v>61</v>
      </c>
      <c r="J262" s="6" t="s">
        <v>47</v>
      </c>
      <c r="K262" s="5" t="s">
        <v>29</v>
      </c>
      <c r="L262" s="7">
        <v>54.45</v>
      </c>
      <c r="M262" s="5" t="s">
        <v>273</v>
      </c>
      <c r="N262" s="5" t="s">
        <v>29</v>
      </c>
      <c r="O262" s="5" t="s">
        <v>274</v>
      </c>
      <c r="P262" s="5" t="s">
        <v>137</v>
      </c>
      <c r="Q262" s="8">
        <v>43434</v>
      </c>
      <c r="R262" s="8">
        <v>43440</v>
      </c>
      <c r="S262" s="5" t="s">
        <v>33</v>
      </c>
      <c r="T262" t="str">
        <f>VLOOKUP(H262,'Segment 3 Descriptions'!A:B,2,FALSE)</f>
        <v>Salaries</v>
      </c>
    </row>
    <row r="263" spans="1:20" x14ac:dyDescent="0.25">
      <c r="A263" s="5" t="s">
        <v>19</v>
      </c>
      <c r="B263" s="5" t="s">
        <v>20</v>
      </c>
      <c r="C263" s="5" t="s">
        <v>271</v>
      </c>
      <c r="D263" s="5" t="s">
        <v>66</v>
      </c>
      <c r="E263" s="5" t="s">
        <v>23</v>
      </c>
      <c r="F263" s="5" t="s">
        <v>50</v>
      </c>
      <c r="G263" s="6" t="s">
        <v>25</v>
      </c>
      <c r="H263" s="5" t="s">
        <v>26</v>
      </c>
      <c r="I263" s="5" t="s">
        <v>67</v>
      </c>
      <c r="J263" s="6" t="s">
        <v>47</v>
      </c>
      <c r="K263" s="5" t="s">
        <v>29</v>
      </c>
      <c r="L263" s="7">
        <v>14.52</v>
      </c>
      <c r="M263" s="5" t="s">
        <v>273</v>
      </c>
      <c r="N263" s="5" t="s">
        <v>29</v>
      </c>
      <c r="O263" s="5" t="s">
        <v>274</v>
      </c>
      <c r="P263" s="5" t="s">
        <v>137</v>
      </c>
      <c r="Q263" s="8">
        <v>43434</v>
      </c>
      <c r="R263" s="8">
        <v>43440</v>
      </c>
      <c r="S263" s="5" t="s">
        <v>33</v>
      </c>
      <c r="T263" t="str">
        <f>VLOOKUP(H263,'Segment 3 Descriptions'!A:B,2,FALSE)</f>
        <v>Salaries</v>
      </c>
    </row>
    <row r="264" spans="1:20" x14ac:dyDescent="0.25">
      <c r="A264" s="5" t="s">
        <v>19</v>
      </c>
      <c r="B264" s="5" t="s">
        <v>20</v>
      </c>
      <c r="C264" s="5" t="s">
        <v>271</v>
      </c>
      <c r="D264" s="5" t="s">
        <v>65</v>
      </c>
      <c r="E264" s="5" t="s">
        <v>23</v>
      </c>
      <c r="F264" s="5" t="s">
        <v>50</v>
      </c>
      <c r="G264" s="6" t="s">
        <v>25</v>
      </c>
      <c r="H264" s="5" t="s">
        <v>26</v>
      </c>
      <c r="I264" s="5" t="s">
        <v>55</v>
      </c>
      <c r="J264" s="6" t="s">
        <v>56</v>
      </c>
      <c r="K264" s="5" t="s">
        <v>29</v>
      </c>
      <c r="L264" s="7">
        <v>3.63</v>
      </c>
      <c r="M264" s="5" t="s">
        <v>273</v>
      </c>
      <c r="N264" s="5" t="s">
        <v>29</v>
      </c>
      <c r="O264" s="5" t="s">
        <v>274</v>
      </c>
      <c r="P264" s="5" t="s">
        <v>137</v>
      </c>
      <c r="Q264" s="8">
        <v>43434</v>
      </c>
      <c r="R264" s="8">
        <v>43440</v>
      </c>
      <c r="S264" s="5" t="s">
        <v>33</v>
      </c>
      <c r="T264" t="str">
        <f>VLOOKUP(H264,'Segment 3 Descriptions'!A:B,2,FALSE)</f>
        <v>Salaries</v>
      </c>
    </row>
    <row r="265" spans="1:20" x14ac:dyDescent="0.25">
      <c r="A265" s="5" t="s">
        <v>19</v>
      </c>
      <c r="B265" s="5" t="s">
        <v>20</v>
      </c>
      <c r="C265" s="5" t="s">
        <v>271</v>
      </c>
      <c r="D265" s="5" t="s">
        <v>62</v>
      </c>
      <c r="E265" s="5" t="s">
        <v>23</v>
      </c>
      <c r="F265" s="5" t="s">
        <v>50</v>
      </c>
      <c r="G265" s="6" t="s">
        <v>25</v>
      </c>
      <c r="H265" s="5" t="s">
        <v>26</v>
      </c>
      <c r="I265" s="5" t="s">
        <v>63</v>
      </c>
      <c r="J265" s="6" t="s">
        <v>64</v>
      </c>
      <c r="K265" s="5" t="s">
        <v>29</v>
      </c>
      <c r="L265" s="7">
        <v>91.66</v>
      </c>
      <c r="M265" s="5" t="s">
        <v>273</v>
      </c>
      <c r="N265" s="5" t="s">
        <v>29</v>
      </c>
      <c r="O265" s="5" t="s">
        <v>274</v>
      </c>
      <c r="P265" s="5" t="s">
        <v>137</v>
      </c>
      <c r="Q265" s="8">
        <v>43434</v>
      </c>
      <c r="R265" s="8">
        <v>43440</v>
      </c>
      <c r="S265" s="5" t="s">
        <v>33</v>
      </c>
      <c r="T265" t="str">
        <f>VLOOKUP(H265,'Segment 3 Descriptions'!A:B,2,FALSE)</f>
        <v>Salaries</v>
      </c>
    </row>
    <row r="266" spans="1:20" x14ac:dyDescent="0.25">
      <c r="A266" s="5" t="s">
        <v>19</v>
      </c>
      <c r="B266" s="5" t="s">
        <v>20</v>
      </c>
      <c r="C266" s="5" t="s">
        <v>271</v>
      </c>
      <c r="D266" s="5" t="s">
        <v>68</v>
      </c>
      <c r="E266" s="5" t="s">
        <v>23</v>
      </c>
      <c r="F266" s="5" t="s">
        <v>50</v>
      </c>
      <c r="G266" s="6" t="s">
        <v>25</v>
      </c>
      <c r="H266" s="5" t="s">
        <v>26</v>
      </c>
      <c r="I266" s="5" t="s">
        <v>46</v>
      </c>
      <c r="J266" s="6" t="s">
        <v>47</v>
      </c>
      <c r="K266" s="5" t="s">
        <v>29</v>
      </c>
      <c r="L266" s="7">
        <v>103.45</v>
      </c>
      <c r="M266" s="5" t="s">
        <v>273</v>
      </c>
      <c r="N266" s="5" t="s">
        <v>29</v>
      </c>
      <c r="O266" s="5" t="s">
        <v>274</v>
      </c>
      <c r="P266" s="5" t="s">
        <v>137</v>
      </c>
      <c r="Q266" s="8">
        <v>43434</v>
      </c>
      <c r="R266" s="8">
        <v>43440</v>
      </c>
      <c r="S266" s="5" t="s">
        <v>33</v>
      </c>
      <c r="T266" t="str">
        <f>VLOOKUP(H266,'Segment 3 Descriptions'!A:B,2,FALSE)</f>
        <v>Salaries</v>
      </c>
    </row>
    <row r="267" spans="1:20" x14ac:dyDescent="0.25">
      <c r="A267" s="5" t="s">
        <v>19</v>
      </c>
      <c r="B267" s="5" t="s">
        <v>20</v>
      </c>
      <c r="C267" s="5" t="s">
        <v>270</v>
      </c>
      <c r="D267" s="5" t="s">
        <v>249</v>
      </c>
      <c r="E267" s="5" t="s">
        <v>23</v>
      </c>
      <c r="F267" s="5" t="s">
        <v>24</v>
      </c>
      <c r="G267" s="6" t="s">
        <v>25</v>
      </c>
      <c r="H267" s="5" t="s">
        <v>101</v>
      </c>
      <c r="I267" s="5" t="s">
        <v>102</v>
      </c>
      <c r="J267" s="6" t="s">
        <v>103</v>
      </c>
      <c r="K267" s="5" t="s">
        <v>29</v>
      </c>
      <c r="L267" s="7">
        <v>235</v>
      </c>
      <c r="M267" s="5" t="s">
        <v>243</v>
      </c>
      <c r="N267" s="5" t="s">
        <v>29</v>
      </c>
      <c r="O267" s="5" t="s">
        <v>244</v>
      </c>
      <c r="P267" s="5" t="s">
        <v>137</v>
      </c>
      <c r="Q267" s="8">
        <v>43434</v>
      </c>
      <c r="R267" s="8">
        <v>43440</v>
      </c>
      <c r="S267" s="5" t="s">
        <v>33</v>
      </c>
      <c r="T267" t="str">
        <f>VLOOKUP(H267,'Segment 3 Descriptions'!A:B,2,FALSE)</f>
        <v>Workers Compensation</v>
      </c>
    </row>
    <row r="268" spans="1:20" x14ac:dyDescent="0.25">
      <c r="A268" s="5" t="s">
        <v>19</v>
      </c>
      <c r="B268" s="5" t="s">
        <v>20</v>
      </c>
      <c r="C268" s="5" t="s">
        <v>270</v>
      </c>
      <c r="D268" s="5" t="s">
        <v>250</v>
      </c>
      <c r="E268" s="5" t="s">
        <v>23</v>
      </c>
      <c r="F268" s="5" t="s">
        <v>24</v>
      </c>
      <c r="G268" s="6" t="s">
        <v>25</v>
      </c>
      <c r="H268" s="5" t="s">
        <v>105</v>
      </c>
      <c r="I268" s="5" t="s">
        <v>87</v>
      </c>
      <c r="J268" s="6" t="s">
        <v>88</v>
      </c>
      <c r="K268" s="5" t="s">
        <v>29</v>
      </c>
      <c r="L268" s="7">
        <v>1281</v>
      </c>
      <c r="M268" s="5" t="s">
        <v>243</v>
      </c>
      <c r="N268" s="5" t="s">
        <v>29</v>
      </c>
      <c r="O268" s="5" t="s">
        <v>244</v>
      </c>
      <c r="P268" s="5" t="s">
        <v>137</v>
      </c>
      <c r="Q268" s="8">
        <v>43434</v>
      </c>
      <c r="R268" s="8">
        <v>43440</v>
      </c>
      <c r="S268" s="5" t="s">
        <v>33</v>
      </c>
      <c r="T268" t="str">
        <f>VLOOKUP(H268,'Segment 3 Descriptions'!A:B,2,FALSE)</f>
        <v>Benefit Claims, Opt Out Cr, P/R W/H</v>
      </c>
    </row>
    <row r="269" spans="1:20" x14ac:dyDescent="0.25">
      <c r="A269" s="5" t="s">
        <v>19</v>
      </c>
      <c r="B269" s="5" t="s">
        <v>20</v>
      </c>
      <c r="C269" s="5" t="s">
        <v>270</v>
      </c>
      <c r="D269" s="5" t="s">
        <v>251</v>
      </c>
      <c r="E269" s="5" t="s">
        <v>23</v>
      </c>
      <c r="F269" s="5" t="s">
        <v>24</v>
      </c>
      <c r="G269" s="6" t="s">
        <v>25</v>
      </c>
      <c r="H269" s="5" t="s">
        <v>86</v>
      </c>
      <c r="I269" s="5" t="s">
        <v>87</v>
      </c>
      <c r="J269" s="6" t="s">
        <v>88</v>
      </c>
      <c r="K269" s="5" t="s">
        <v>29</v>
      </c>
      <c r="L269" s="7">
        <v>-583</v>
      </c>
      <c r="M269" s="5" t="s">
        <v>243</v>
      </c>
      <c r="N269" s="5" t="s">
        <v>29</v>
      </c>
      <c r="O269" s="5" t="s">
        <v>244</v>
      </c>
      <c r="P269" s="5" t="s">
        <v>137</v>
      </c>
      <c r="Q269" s="8">
        <v>43434</v>
      </c>
      <c r="R269" s="8">
        <v>43440</v>
      </c>
      <c r="S269" s="5" t="s">
        <v>33</v>
      </c>
      <c r="T269" t="str">
        <f>VLOOKUP(H269,'Segment 3 Descriptions'!A:B,2,FALSE)</f>
        <v>Benefit Withholding</v>
      </c>
    </row>
    <row r="270" spans="1:20" x14ac:dyDescent="0.25">
      <c r="A270" s="5" t="s">
        <v>19</v>
      </c>
      <c r="B270" s="5" t="s">
        <v>20</v>
      </c>
      <c r="C270" s="5" t="s">
        <v>314</v>
      </c>
      <c r="D270" s="5" t="s">
        <v>121</v>
      </c>
      <c r="E270" s="5" t="s">
        <v>23</v>
      </c>
      <c r="F270" s="5" t="s">
        <v>50</v>
      </c>
      <c r="G270" s="6" t="s">
        <v>25</v>
      </c>
      <c r="H270" s="5" t="s">
        <v>45</v>
      </c>
      <c r="I270" s="5" t="s">
        <v>112</v>
      </c>
      <c r="J270" s="6" t="s">
        <v>56</v>
      </c>
      <c r="K270" s="5" t="s">
        <v>29</v>
      </c>
      <c r="L270" s="7">
        <v>22.64</v>
      </c>
      <c r="M270" s="5" t="s">
        <v>273</v>
      </c>
      <c r="N270" s="5" t="s">
        <v>29</v>
      </c>
      <c r="O270" s="5" t="s">
        <v>274</v>
      </c>
      <c r="P270" s="5" t="s">
        <v>137</v>
      </c>
      <c r="Q270" s="8">
        <v>43404</v>
      </c>
      <c r="R270" s="8">
        <v>43411</v>
      </c>
      <c r="S270" s="5" t="s">
        <v>33</v>
      </c>
      <c r="T270" t="str">
        <f>VLOOKUP(H270,'Segment 3 Descriptions'!A:B,2,FALSE)</f>
        <v>Overtime/Comp Time/On Call</v>
      </c>
    </row>
    <row r="271" spans="1:20" x14ac:dyDescent="0.25">
      <c r="A271" s="5" t="s">
        <v>19</v>
      </c>
      <c r="B271" s="5" t="s">
        <v>20</v>
      </c>
      <c r="C271" s="5" t="s">
        <v>314</v>
      </c>
      <c r="D271" s="5" t="s">
        <v>315</v>
      </c>
      <c r="E271" s="5" t="s">
        <v>23</v>
      </c>
      <c r="F271" s="5" t="s">
        <v>50</v>
      </c>
      <c r="G271" s="6" t="s">
        <v>25</v>
      </c>
      <c r="H271" s="5" t="s">
        <v>222</v>
      </c>
      <c r="I271" s="5" t="s">
        <v>51</v>
      </c>
      <c r="J271" s="6" t="s">
        <v>52</v>
      </c>
      <c r="K271" s="5" t="s">
        <v>29</v>
      </c>
      <c r="L271" s="7">
        <v>2.3199999999999998</v>
      </c>
      <c r="M271" s="5" t="s">
        <v>273</v>
      </c>
      <c r="N271" s="5" t="s">
        <v>29</v>
      </c>
      <c r="O271" s="5" t="s">
        <v>274</v>
      </c>
      <c r="P271" s="5" t="s">
        <v>137</v>
      </c>
      <c r="Q271" s="8">
        <v>43404</v>
      </c>
      <c r="R271" s="8">
        <v>43411</v>
      </c>
      <c r="S271" s="5" t="s">
        <v>33</v>
      </c>
      <c r="T271" t="str">
        <f>VLOOKUP(H271,'Segment 3 Descriptions'!A:B,2,FALSE)</f>
        <v>Meals</v>
      </c>
    </row>
    <row r="272" spans="1:20" x14ac:dyDescent="0.25">
      <c r="A272" s="5" t="s">
        <v>19</v>
      </c>
      <c r="B272" s="5" t="s">
        <v>20</v>
      </c>
      <c r="C272" s="5" t="s">
        <v>314</v>
      </c>
      <c r="D272" s="5" t="s">
        <v>316</v>
      </c>
      <c r="E272" s="5" t="s">
        <v>23</v>
      </c>
      <c r="F272" s="5" t="s">
        <v>50</v>
      </c>
      <c r="G272" s="6" t="s">
        <v>25</v>
      </c>
      <c r="H272" s="5" t="s">
        <v>173</v>
      </c>
      <c r="I272" s="5" t="s">
        <v>51</v>
      </c>
      <c r="J272" s="6" t="s">
        <v>52</v>
      </c>
      <c r="K272" s="5" t="s">
        <v>29</v>
      </c>
      <c r="L272" s="7">
        <v>1.3</v>
      </c>
      <c r="M272" s="5" t="s">
        <v>273</v>
      </c>
      <c r="N272" s="5" t="s">
        <v>29</v>
      </c>
      <c r="O272" s="5" t="s">
        <v>274</v>
      </c>
      <c r="P272" s="5" t="s">
        <v>137</v>
      </c>
      <c r="Q272" s="8">
        <v>43404</v>
      </c>
      <c r="R272" s="8">
        <v>43411</v>
      </c>
      <c r="S272" s="5" t="s">
        <v>33</v>
      </c>
      <c r="T272" t="str">
        <f>VLOOKUP(H272,'Segment 3 Descriptions'!A:B,2,FALSE)</f>
        <v>Cell Phones</v>
      </c>
    </row>
    <row r="273" spans="1:20" x14ac:dyDescent="0.25">
      <c r="A273" s="5" t="s">
        <v>19</v>
      </c>
      <c r="B273" s="5" t="s">
        <v>20</v>
      </c>
      <c r="C273" s="5" t="s">
        <v>314</v>
      </c>
      <c r="D273" s="5" t="s">
        <v>317</v>
      </c>
      <c r="E273" s="5" t="s">
        <v>23</v>
      </c>
      <c r="F273" s="5" t="s">
        <v>50</v>
      </c>
      <c r="G273" s="6" t="s">
        <v>25</v>
      </c>
      <c r="H273" s="5" t="s">
        <v>213</v>
      </c>
      <c r="I273" s="5" t="s">
        <v>51</v>
      </c>
      <c r="J273" s="6" t="s">
        <v>52</v>
      </c>
      <c r="K273" s="5" t="s">
        <v>29</v>
      </c>
      <c r="L273" s="7">
        <v>6.37</v>
      </c>
      <c r="M273" s="5" t="s">
        <v>273</v>
      </c>
      <c r="N273" s="5" t="s">
        <v>29</v>
      </c>
      <c r="O273" s="5" t="s">
        <v>274</v>
      </c>
      <c r="P273" s="5" t="s">
        <v>137</v>
      </c>
      <c r="Q273" s="8">
        <v>43404</v>
      </c>
      <c r="R273" s="8">
        <v>43411</v>
      </c>
      <c r="S273" s="5" t="s">
        <v>33</v>
      </c>
      <c r="T273" t="str">
        <f>VLOOKUP(H273,'Segment 3 Descriptions'!A:B,2,FALSE)</f>
        <v>Uniforms</v>
      </c>
    </row>
    <row r="274" spans="1:20" x14ac:dyDescent="0.25">
      <c r="A274" s="5" t="s">
        <v>19</v>
      </c>
      <c r="B274" s="5" t="s">
        <v>20</v>
      </c>
      <c r="C274" s="5" t="s">
        <v>314</v>
      </c>
      <c r="D274" s="5" t="s">
        <v>62</v>
      </c>
      <c r="E274" s="5" t="s">
        <v>23</v>
      </c>
      <c r="F274" s="5" t="s">
        <v>50</v>
      </c>
      <c r="G274" s="6" t="s">
        <v>25</v>
      </c>
      <c r="H274" s="5" t="s">
        <v>26</v>
      </c>
      <c r="I274" s="5" t="s">
        <v>63</v>
      </c>
      <c r="J274" s="6" t="s">
        <v>64</v>
      </c>
      <c r="K274" s="5" t="s">
        <v>29</v>
      </c>
      <c r="L274" s="7">
        <v>153.78</v>
      </c>
      <c r="M274" s="5" t="s">
        <v>273</v>
      </c>
      <c r="N274" s="5" t="s">
        <v>29</v>
      </c>
      <c r="O274" s="5" t="s">
        <v>274</v>
      </c>
      <c r="P274" s="5" t="s">
        <v>137</v>
      </c>
      <c r="Q274" s="8">
        <v>43404</v>
      </c>
      <c r="R274" s="8">
        <v>43411</v>
      </c>
      <c r="S274" s="5" t="s">
        <v>33</v>
      </c>
      <c r="T274" t="str">
        <f>VLOOKUP(H274,'Segment 3 Descriptions'!A:B,2,FALSE)</f>
        <v>Salaries</v>
      </c>
    </row>
    <row r="275" spans="1:20" x14ac:dyDescent="0.25">
      <c r="A275" s="5" t="s">
        <v>19</v>
      </c>
      <c r="B275" s="5" t="s">
        <v>20</v>
      </c>
      <c r="C275" s="5" t="s">
        <v>314</v>
      </c>
      <c r="D275" s="5" t="s">
        <v>267</v>
      </c>
      <c r="E275" s="5" t="s">
        <v>23</v>
      </c>
      <c r="F275" s="5" t="s">
        <v>50</v>
      </c>
      <c r="G275" s="6" t="s">
        <v>25</v>
      </c>
      <c r="H275" s="5" t="s">
        <v>26</v>
      </c>
      <c r="I275" s="5" t="s">
        <v>51</v>
      </c>
      <c r="J275" s="6" t="s">
        <v>52</v>
      </c>
      <c r="K275" s="5" t="s">
        <v>29</v>
      </c>
      <c r="L275" s="7">
        <v>15.97</v>
      </c>
      <c r="M275" s="5" t="s">
        <v>273</v>
      </c>
      <c r="N275" s="5" t="s">
        <v>29</v>
      </c>
      <c r="O275" s="5" t="s">
        <v>274</v>
      </c>
      <c r="P275" s="5" t="s">
        <v>137</v>
      </c>
      <c r="Q275" s="8">
        <v>43404</v>
      </c>
      <c r="R275" s="8">
        <v>43411</v>
      </c>
      <c r="S275" s="5" t="s">
        <v>33</v>
      </c>
      <c r="T275" t="str">
        <f>VLOOKUP(H275,'Segment 3 Descriptions'!A:B,2,FALSE)</f>
        <v>Salaries</v>
      </c>
    </row>
    <row r="276" spans="1:20" x14ac:dyDescent="0.25">
      <c r="A276" s="5" t="s">
        <v>19</v>
      </c>
      <c r="B276" s="5" t="s">
        <v>20</v>
      </c>
      <c r="C276" s="5" t="s">
        <v>314</v>
      </c>
      <c r="D276" s="5" t="s">
        <v>49</v>
      </c>
      <c r="E276" s="5" t="s">
        <v>23</v>
      </c>
      <c r="F276" s="5" t="s">
        <v>50</v>
      </c>
      <c r="G276" s="6" t="s">
        <v>25</v>
      </c>
      <c r="H276" s="5" t="s">
        <v>45</v>
      </c>
      <c r="I276" s="5" t="s">
        <v>51</v>
      </c>
      <c r="J276" s="6" t="s">
        <v>52</v>
      </c>
      <c r="K276" s="5" t="s">
        <v>29</v>
      </c>
      <c r="L276" s="7">
        <v>4.8899999999999997</v>
      </c>
      <c r="M276" s="5" t="s">
        <v>273</v>
      </c>
      <c r="N276" s="5" t="s">
        <v>29</v>
      </c>
      <c r="O276" s="5" t="s">
        <v>274</v>
      </c>
      <c r="P276" s="5" t="s">
        <v>137</v>
      </c>
      <c r="Q276" s="8">
        <v>43404</v>
      </c>
      <c r="R276" s="8">
        <v>43411</v>
      </c>
      <c r="S276" s="5" t="s">
        <v>33</v>
      </c>
      <c r="T276" t="str">
        <f>VLOOKUP(H276,'Segment 3 Descriptions'!A:B,2,FALSE)</f>
        <v>Overtime/Comp Time/On Call</v>
      </c>
    </row>
    <row r="277" spans="1:20" x14ac:dyDescent="0.25">
      <c r="A277" s="5" t="s">
        <v>19</v>
      </c>
      <c r="B277" s="5" t="s">
        <v>20</v>
      </c>
      <c r="C277" s="5" t="s">
        <v>314</v>
      </c>
      <c r="D277" s="5" t="s">
        <v>318</v>
      </c>
      <c r="E277" s="5" t="s">
        <v>23</v>
      </c>
      <c r="F277" s="5" t="s">
        <v>50</v>
      </c>
      <c r="G277" s="6" t="s">
        <v>25</v>
      </c>
      <c r="H277" s="5" t="s">
        <v>184</v>
      </c>
      <c r="I277" s="5" t="s">
        <v>51</v>
      </c>
      <c r="J277" s="6" t="s">
        <v>52</v>
      </c>
      <c r="K277" s="5" t="s">
        <v>29</v>
      </c>
      <c r="L277" s="7">
        <v>1.1299999999999999</v>
      </c>
      <c r="M277" s="5" t="s">
        <v>279</v>
      </c>
      <c r="N277" s="5" t="s">
        <v>29</v>
      </c>
      <c r="O277" s="5" t="s">
        <v>280</v>
      </c>
      <c r="P277" s="5" t="s">
        <v>137</v>
      </c>
      <c r="Q277" s="8">
        <v>43404</v>
      </c>
      <c r="R277" s="8">
        <v>43411</v>
      </c>
      <c r="S277" s="5" t="s">
        <v>33</v>
      </c>
      <c r="T277" t="str">
        <f>VLOOKUP(H277,'Segment 3 Descriptions'!A:B,2,FALSE)</f>
        <v>Vehicle Insurance</v>
      </c>
    </row>
    <row r="278" spans="1:20" x14ac:dyDescent="0.25">
      <c r="A278" s="5" t="s">
        <v>19</v>
      </c>
      <c r="B278" s="5" t="s">
        <v>20</v>
      </c>
      <c r="C278" s="5" t="s">
        <v>314</v>
      </c>
      <c r="D278" s="5" t="s">
        <v>282</v>
      </c>
      <c r="E278" s="5" t="s">
        <v>23</v>
      </c>
      <c r="F278" s="5" t="s">
        <v>50</v>
      </c>
      <c r="G278" s="6" t="s">
        <v>25</v>
      </c>
      <c r="H278" s="5" t="s">
        <v>207</v>
      </c>
      <c r="I278" s="5" t="s">
        <v>46</v>
      </c>
      <c r="J278" s="6" t="s">
        <v>47</v>
      </c>
      <c r="K278" s="5" t="s">
        <v>29</v>
      </c>
      <c r="L278" s="7">
        <v>0.03</v>
      </c>
      <c r="M278" s="5" t="s">
        <v>279</v>
      </c>
      <c r="N278" s="5" t="s">
        <v>29</v>
      </c>
      <c r="O278" s="5" t="s">
        <v>280</v>
      </c>
      <c r="P278" s="5" t="s">
        <v>137</v>
      </c>
      <c r="Q278" s="8">
        <v>43404</v>
      </c>
      <c r="R278" s="8">
        <v>43411</v>
      </c>
      <c r="S278" s="5" t="s">
        <v>33</v>
      </c>
      <c r="T278" t="str">
        <f>VLOOKUP(H278,'Segment 3 Descriptions'!A:B,2,FALSE)</f>
        <v>Other Vehicle Expenses</v>
      </c>
    </row>
    <row r="279" spans="1:20" x14ac:dyDescent="0.25">
      <c r="A279" s="5" t="s">
        <v>19</v>
      </c>
      <c r="B279" s="5" t="s">
        <v>20</v>
      </c>
      <c r="C279" s="5" t="s">
        <v>314</v>
      </c>
      <c r="D279" s="5" t="s">
        <v>319</v>
      </c>
      <c r="E279" s="5" t="s">
        <v>23</v>
      </c>
      <c r="F279" s="5" t="s">
        <v>50</v>
      </c>
      <c r="G279" s="6" t="s">
        <v>25</v>
      </c>
      <c r="H279" s="5" t="s">
        <v>207</v>
      </c>
      <c r="I279" s="5" t="s">
        <v>51</v>
      </c>
      <c r="J279" s="6" t="s">
        <v>52</v>
      </c>
      <c r="K279" s="5" t="s">
        <v>29</v>
      </c>
      <c r="L279" s="7">
        <v>0.02</v>
      </c>
      <c r="M279" s="5" t="s">
        <v>279</v>
      </c>
      <c r="N279" s="5" t="s">
        <v>29</v>
      </c>
      <c r="O279" s="5" t="s">
        <v>280</v>
      </c>
      <c r="P279" s="5" t="s">
        <v>137</v>
      </c>
      <c r="Q279" s="8">
        <v>43404</v>
      </c>
      <c r="R279" s="8">
        <v>43411</v>
      </c>
      <c r="S279" s="5" t="s">
        <v>33</v>
      </c>
      <c r="T279" t="str">
        <f>VLOOKUP(H279,'Segment 3 Descriptions'!A:B,2,FALSE)</f>
        <v>Other Vehicle Expenses</v>
      </c>
    </row>
    <row r="280" spans="1:20" x14ac:dyDescent="0.25">
      <c r="A280" s="5" t="s">
        <v>19</v>
      </c>
      <c r="B280" s="5" t="s">
        <v>20</v>
      </c>
      <c r="C280" s="5" t="s">
        <v>314</v>
      </c>
      <c r="D280" s="5" t="s">
        <v>320</v>
      </c>
      <c r="E280" s="5" t="s">
        <v>23</v>
      </c>
      <c r="F280" s="5" t="s">
        <v>50</v>
      </c>
      <c r="G280" s="6" t="s">
        <v>25</v>
      </c>
      <c r="H280" s="5" t="s">
        <v>159</v>
      </c>
      <c r="I280" s="5" t="s">
        <v>51</v>
      </c>
      <c r="J280" s="6" t="s">
        <v>52</v>
      </c>
      <c r="K280" s="5" t="s">
        <v>29</v>
      </c>
      <c r="L280" s="7">
        <v>5.6</v>
      </c>
      <c r="M280" s="5" t="s">
        <v>279</v>
      </c>
      <c r="N280" s="5" t="s">
        <v>29</v>
      </c>
      <c r="O280" s="5" t="s">
        <v>280</v>
      </c>
      <c r="P280" s="5" t="s">
        <v>137</v>
      </c>
      <c r="Q280" s="8">
        <v>43404</v>
      </c>
      <c r="R280" s="8">
        <v>43411</v>
      </c>
      <c r="S280" s="5" t="s">
        <v>33</v>
      </c>
      <c r="T280" t="str">
        <f>VLOOKUP(H280,'Segment 3 Descriptions'!A:B,2,FALSE)</f>
        <v>Vehicle Fuel</v>
      </c>
    </row>
    <row r="281" spans="1:20" x14ac:dyDescent="0.25">
      <c r="A281" s="5" t="s">
        <v>19</v>
      </c>
      <c r="B281" s="5" t="s">
        <v>20</v>
      </c>
      <c r="C281" s="5" t="s">
        <v>314</v>
      </c>
      <c r="D281" s="5" t="s">
        <v>321</v>
      </c>
      <c r="E281" s="5" t="s">
        <v>23</v>
      </c>
      <c r="F281" s="5" t="s">
        <v>50</v>
      </c>
      <c r="G281" s="6" t="s">
        <v>25</v>
      </c>
      <c r="H281" s="5" t="s">
        <v>293</v>
      </c>
      <c r="I281" s="5" t="s">
        <v>51</v>
      </c>
      <c r="J281" s="6" t="s">
        <v>52</v>
      </c>
      <c r="K281" s="5" t="s">
        <v>29</v>
      </c>
      <c r="L281" s="7">
        <v>8.59</v>
      </c>
      <c r="M281" s="5" t="s">
        <v>279</v>
      </c>
      <c r="N281" s="5" t="s">
        <v>29</v>
      </c>
      <c r="O281" s="5" t="s">
        <v>280</v>
      </c>
      <c r="P281" s="5" t="s">
        <v>137</v>
      </c>
      <c r="Q281" s="8">
        <v>43404</v>
      </c>
      <c r="R281" s="8">
        <v>43411</v>
      </c>
      <c r="S281" s="5" t="s">
        <v>33</v>
      </c>
      <c r="T281" t="str">
        <f>VLOOKUP(H281,'Segment 3 Descriptions'!A:B,2,FALSE)</f>
        <v>Vehicle Depreciation</v>
      </c>
    </row>
    <row r="282" spans="1:20" x14ac:dyDescent="0.25">
      <c r="A282" s="5" t="s">
        <v>40</v>
      </c>
      <c r="B282" s="5" t="s">
        <v>41</v>
      </c>
      <c r="C282" s="5" t="s">
        <v>252</v>
      </c>
      <c r="D282" s="5" t="s">
        <v>322</v>
      </c>
      <c r="E282" s="5" t="s">
        <v>23</v>
      </c>
      <c r="F282" s="5" t="s">
        <v>44</v>
      </c>
      <c r="G282" s="6" t="s">
        <v>25</v>
      </c>
      <c r="H282" s="5" t="s">
        <v>45</v>
      </c>
      <c r="I282" s="5" t="s">
        <v>55</v>
      </c>
      <c r="J282" s="6" t="s">
        <v>56</v>
      </c>
      <c r="K282" s="5" t="s">
        <v>29</v>
      </c>
      <c r="L282" s="7">
        <v>525.04</v>
      </c>
      <c r="M282" s="5" t="s">
        <v>323</v>
      </c>
      <c r="N282" s="5" t="s">
        <v>29</v>
      </c>
      <c r="O282" s="5" t="s">
        <v>29</v>
      </c>
      <c r="P282" s="5" t="s">
        <v>252</v>
      </c>
      <c r="Q282" s="8">
        <v>43440</v>
      </c>
      <c r="R282" s="8">
        <v>43470</v>
      </c>
      <c r="S282" s="5" t="s">
        <v>33</v>
      </c>
      <c r="T282" t="str">
        <f>VLOOKUP(H282,'Segment 3 Descriptions'!A:B,2,FALSE)</f>
        <v>Overtime/Comp Time/On Call</v>
      </c>
    </row>
    <row r="283" spans="1:20" x14ac:dyDescent="0.25">
      <c r="A283" s="5" t="s">
        <v>40</v>
      </c>
      <c r="B283" s="5" t="s">
        <v>41</v>
      </c>
      <c r="C283" s="5" t="s">
        <v>252</v>
      </c>
      <c r="D283" s="5" t="s">
        <v>43</v>
      </c>
      <c r="E283" s="5" t="s">
        <v>23</v>
      </c>
      <c r="F283" s="5" t="s">
        <v>44</v>
      </c>
      <c r="G283" s="6" t="s">
        <v>25</v>
      </c>
      <c r="H283" s="5" t="s">
        <v>45</v>
      </c>
      <c r="I283" s="5" t="s">
        <v>46</v>
      </c>
      <c r="J283" s="6" t="s">
        <v>47</v>
      </c>
      <c r="K283" s="5" t="s">
        <v>29</v>
      </c>
      <c r="L283" s="7">
        <v>1686.42</v>
      </c>
      <c r="M283" s="5" t="s">
        <v>323</v>
      </c>
      <c r="N283" s="5" t="s">
        <v>29</v>
      </c>
      <c r="O283" s="5" t="s">
        <v>29</v>
      </c>
      <c r="P283" s="5" t="s">
        <v>252</v>
      </c>
      <c r="Q283" s="8">
        <v>43440</v>
      </c>
      <c r="R283" s="8">
        <v>43470</v>
      </c>
      <c r="S283" s="5" t="s">
        <v>33</v>
      </c>
      <c r="T283" t="str">
        <f>VLOOKUP(H283,'Segment 3 Descriptions'!A:B,2,FALSE)</f>
        <v>Overtime/Comp Time/On Call</v>
      </c>
    </row>
    <row r="284" spans="1:20" x14ac:dyDescent="0.25">
      <c r="A284" s="5" t="s">
        <v>40</v>
      </c>
      <c r="B284" s="5" t="s">
        <v>41</v>
      </c>
      <c r="C284" s="5" t="s">
        <v>252</v>
      </c>
      <c r="D284" s="5" t="s">
        <v>324</v>
      </c>
      <c r="E284" s="5" t="s">
        <v>23</v>
      </c>
      <c r="F284" s="5" t="s">
        <v>44</v>
      </c>
      <c r="G284" s="6" t="s">
        <v>25</v>
      </c>
      <c r="H284" s="5" t="s">
        <v>45</v>
      </c>
      <c r="I284" s="5" t="s">
        <v>61</v>
      </c>
      <c r="J284" s="6" t="s">
        <v>47</v>
      </c>
      <c r="K284" s="5" t="s">
        <v>29</v>
      </c>
      <c r="L284" s="7">
        <v>718.68</v>
      </c>
      <c r="M284" s="5" t="s">
        <v>323</v>
      </c>
      <c r="N284" s="5" t="s">
        <v>29</v>
      </c>
      <c r="O284" s="5" t="s">
        <v>29</v>
      </c>
      <c r="P284" s="5" t="s">
        <v>252</v>
      </c>
      <c r="Q284" s="8">
        <v>43440</v>
      </c>
      <c r="R284" s="8">
        <v>43470</v>
      </c>
      <c r="S284" s="5" t="s">
        <v>33</v>
      </c>
      <c r="T284" t="str">
        <f>VLOOKUP(H284,'Segment 3 Descriptions'!A:B,2,FALSE)</f>
        <v>Overtime/Comp Time/On Call</v>
      </c>
    </row>
    <row r="285" spans="1:20" x14ac:dyDescent="0.25">
      <c r="A285" s="5" t="s">
        <v>40</v>
      </c>
      <c r="B285" s="5" t="s">
        <v>41</v>
      </c>
      <c r="C285" s="5" t="s">
        <v>252</v>
      </c>
      <c r="D285" s="5" t="s">
        <v>325</v>
      </c>
      <c r="E285" s="5" t="s">
        <v>23</v>
      </c>
      <c r="F285" s="5" t="s">
        <v>44</v>
      </c>
      <c r="G285" s="6" t="s">
        <v>25</v>
      </c>
      <c r="H285" s="5" t="s">
        <v>45</v>
      </c>
      <c r="I285" s="5" t="s">
        <v>74</v>
      </c>
      <c r="J285" s="6" t="s">
        <v>75</v>
      </c>
      <c r="K285" s="5" t="s">
        <v>29</v>
      </c>
      <c r="L285" s="7">
        <v>684.7</v>
      </c>
      <c r="M285" s="5" t="s">
        <v>323</v>
      </c>
      <c r="N285" s="5" t="s">
        <v>29</v>
      </c>
      <c r="O285" s="5" t="s">
        <v>29</v>
      </c>
      <c r="P285" s="5" t="s">
        <v>252</v>
      </c>
      <c r="Q285" s="8">
        <v>43440</v>
      </c>
      <c r="R285" s="8">
        <v>43470</v>
      </c>
      <c r="S285" s="5" t="s">
        <v>33</v>
      </c>
      <c r="T285" t="str">
        <f>VLOOKUP(H285,'Segment 3 Descriptions'!A:B,2,FALSE)</f>
        <v>Overtime/Comp Time/On Call</v>
      </c>
    </row>
    <row r="286" spans="1:20" x14ac:dyDescent="0.25">
      <c r="A286" s="5" t="s">
        <v>19</v>
      </c>
      <c r="B286" s="5" t="s">
        <v>20</v>
      </c>
      <c r="C286" s="5" t="s">
        <v>241</v>
      </c>
      <c r="D286" s="5" t="s">
        <v>326</v>
      </c>
      <c r="E286" s="5" t="s">
        <v>23</v>
      </c>
      <c r="F286" s="5" t="s">
        <v>44</v>
      </c>
      <c r="G286" s="6" t="s">
        <v>25</v>
      </c>
      <c r="H286" s="5" t="s">
        <v>99</v>
      </c>
      <c r="I286" s="5" t="s">
        <v>87</v>
      </c>
      <c r="J286" s="6" t="s">
        <v>88</v>
      </c>
      <c r="K286" s="5" t="s">
        <v>29</v>
      </c>
      <c r="L286" s="7">
        <v>-559.9</v>
      </c>
      <c r="M286" s="5" t="s">
        <v>327</v>
      </c>
      <c r="N286" s="5" t="s">
        <v>29</v>
      </c>
      <c r="O286" s="5" t="s">
        <v>328</v>
      </c>
      <c r="P286" s="5" t="s">
        <v>245</v>
      </c>
      <c r="Q286" s="8">
        <v>43434</v>
      </c>
      <c r="R286" s="8">
        <v>43440</v>
      </c>
      <c r="S286" s="5" t="s">
        <v>33</v>
      </c>
      <c r="T286" t="str">
        <f>VLOOKUP(H286,'Segment 3 Descriptions'!A:B,2,FALSE)</f>
        <v>401K Cash Match</v>
      </c>
    </row>
    <row r="287" spans="1:20" x14ac:dyDescent="0.25">
      <c r="A287" s="5" t="s">
        <v>19</v>
      </c>
      <c r="B287" s="5" t="s">
        <v>20</v>
      </c>
      <c r="C287" s="5" t="s">
        <v>241</v>
      </c>
      <c r="D287" s="5" t="s">
        <v>329</v>
      </c>
      <c r="E287" s="5" t="s">
        <v>23</v>
      </c>
      <c r="F287" s="5" t="s">
        <v>44</v>
      </c>
      <c r="G287" s="6" t="s">
        <v>25</v>
      </c>
      <c r="H287" s="5" t="s">
        <v>101</v>
      </c>
      <c r="I287" s="5" t="s">
        <v>102</v>
      </c>
      <c r="J287" s="6" t="s">
        <v>103</v>
      </c>
      <c r="K287" s="5" t="s">
        <v>29</v>
      </c>
      <c r="L287" s="7">
        <v>-259.74</v>
      </c>
      <c r="M287" s="5" t="s">
        <v>327</v>
      </c>
      <c r="N287" s="5" t="s">
        <v>29</v>
      </c>
      <c r="O287" s="5" t="s">
        <v>328</v>
      </c>
      <c r="P287" s="5" t="s">
        <v>245</v>
      </c>
      <c r="Q287" s="8">
        <v>43434</v>
      </c>
      <c r="R287" s="8">
        <v>43440</v>
      </c>
      <c r="S287" s="5" t="s">
        <v>33</v>
      </c>
      <c r="T287" t="str">
        <f>VLOOKUP(H287,'Segment 3 Descriptions'!A:B,2,FALSE)</f>
        <v>Workers Compensation</v>
      </c>
    </row>
    <row r="288" spans="1:20" x14ac:dyDescent="0.25">
      <c r="A288" s="5" t="s">
        <v>19</v>
      </c>
      <c r="B288" s="5" t="s">
        <v>20</v>
      </c>
      <c r="C288" s="5" t="s">
        <v>241</v>
      </c>
      <c r="D288" s="5" t="s">
        <v>330</v>
      </c>
      <c r="E288" s="5" t="s">
        <v>23</v>
      </c>
      <c r="F288" s="5" t="s">
        <v>44</v>
      </c>
      <c r="G288" s="6" t="s">
        <v>25</v>
      </c>
      <c r="H288" s="5" t="s">
        <v>105</v>
      </c>
      <c r="I288" s="5" t="s">
        <v>87</v>
      </c>
      <c r="J288" s="6" t="s">
        <v>88</v>
      </c>
      <c r="K288" s="5" t="s">
        <v>29</v>
      </c>
      <c r="L288" s="7">
        <v>-1131.73</v>
      </c>
      <c r="M288" s="5" t="s">
        <v>327</v>
      </c>
      <c r="N288" s="5" t="s">
        <v>29</v>
      </c>
      <c r="O288" s="5" t="s">
        <v>328</v>
      </c>
      <c r="P288" s="5" t="s">
        <v>245</v>
      </c>
      <c r="Q288" s="8">
        <v>43434</v>
      </c>
      <c r="R288" s="8">
        <v>43440</v>
      </c>
      <c r="S288" s="5" t="s">
        <v>33</v>
      </c>
      <c r="T288" t="str">
        <f>VLOOKUP(H288,'Segment 3 Descriptions'!A:B,2,FALSE)</f>
        <v>Benefit Claims, Opt Out Cr, P/R W/H</v>
      </c>
    </row>
    <row r="289" spans="1:20" x14ac:dyDescent="0.25">
      <c r="A289" s="5" t="s">
        <v>19</v>
      </c>
      <c r="B289" s="5" t="s">
        <v>20</v>
      </c>
      <c r="C289" s="5" t="s">
        <v>241</v>
      </c>
      <c r="D289" s="5" t="s">
        <v>331</v>
      </c>
      <c r="E289" s="5" t="s">
        <v>23</v>
      </c>
      <c r="F289" s="5" t="s">
        <v>44</v>
      </c>
      <c r="G289" s="6" t="s">
        <v>25</v>
      </c>
      <c r="H289" s="5" t="s">
        <v>86</v>
      </c>
      <c r="I289" s="5" t="s">
        <v>87</v>
      </c>
      <c r="J289" s="6" t="s">
        <v>88</v>
      </c>
      <c r="K289" s="5" t="s">
        <v>29</v>
      </c>
      <c r="L289" s="7">
        <v>577.46</v>
      </c>
      <c r="M289" s="5" t="s">
        <v>327</v>
      </c>
      <c r="N289" s="5" t="s">
        <v>29</v>
      </c>
      <c r="O289" s="5" t="s">
        <v>328</v>
      </c>
      <c r="P289" s="5" t="s">
        <v>245</v>
      </c>
      <c r="Q289" s="8">
        <v>43434</v>
      </c>
      <c r="R289" s="8">
        <v>43440</v>
      </c>
      <c r="S289" s="5" t="s">
        <v>33</v>
      </c>
      <c r="T289" t="str">
        <f>VLOOKUP(H289,'Segment 3 Descriptions'!A:B,2,FALSE)</f>
        <v>Benefit Withholding</v>
      </c>
    </row>
    <row r="290" spans="1:20" x14ac:dyDescent="0.25">
      <c r="A290" s="5" t="s">
        <v>19</v>
      </c>
      <c r="B290" s="5" t="s">
        <v>20</v>
      </c>
      <c r="C290" s="5" t="s">
        <v>241</v>
      </c>
      <c r="D290" s="5" t="s">
        <v>332</v>
      </c>
      <c r="E290" s="5" t="s">
        <v>23</v>
      </c>
      <c r="F290" s="5" t="s">
        <v>44</v>
      </c>
      <c r="G290" s="6" t="s">
        <v>25</v>
      </c>
      <c r="H290" s="5" t="s">
        <v>93</v>
      </c>
      <c r="I290" s="5" t="s">
        <v>87</v>
      </c>
      <c r="J290" s="6" t="s">
        <v>88</v>
      </c>
      <c r="K290" s="5" t="s">
        <v>29</v>
      </c>
      <c r="L290" s="7">
        <v>-177.58</v>
      </c>
      <c r="M290" s="5" t="s">
        <v>327</v>
      </c>
      <c r="N290" s="5" t="s">
        <v>29</v>
      </c>
      <c r="O290" s="5" t="s">
        <v>328</v>
      </c>
      <c r="P290" s="5" t="s">
        <v>245</v>
      </c>
      <c r="Q290" s="8">
        <v>43434</v>
      </c>
      <c r="R290" s="8">
        <v>43440</v>
      </c>
      <c r="S290" s="5" t="s">
        <v>33</v>
      </c>
      <c r="T290" t="str">
        <f>VLOOKUP(H290,'Segment 3 Descriptions'!A:B,2,FALSE)</f>
        <v>Benefit Administrative Fees</v>
      </c>
    </row>
    <row r="291" spans="1:20" x14ac:dyDescent="0.25">
      <c r="A291" s="5" t="s">
        <v>19</v>
      </c>
      <c r="B291" s="5" t="s">
        <v>20</v>
      </c>
      <c r="C291" s="5" t="s">
        <v>241</v>
      </c>
      <c r="D291" s="5" t="s">
        <v>333</v>
      </c>
      <c r="E291" s="5" t="s">
        <v>23</v>
      </c>
      <c r="F291" s="5" t="s">
        <v>44</v>
      </c>
      <c r="G291" s="6" t="s">
        <v>25</v>
      </c>
      <c r="H291" s="5" t="s">
        <v>95</v>
      </c>
      <c r="I291" s="5" t="s">
        <v>87</v>
      </c>
      <c r="J291" s="6" t="s">
        <v>88</v>
      </c>
      <c r="K291" s="5" t="s">
        <v>29</v>
      </c>
      <c r="L291" s="7">
        <v>-64.599999999999994</v>
      </c>
      <c r="M291" s="5" t="s">
        <v>327</v>
      </c>
      <c r="N291" s="5" t="s">
        <v>29</v>
      </c>
      <c r="O291" s="5" t="s">
        <v>328</v>
      </c>
      <c r="P291" s="5" t="s">
        <v>245</v>
      </c>
      <c r="Q291" s="8">
        <v>43434</v>
      </c>
      <c r="R291" s="8">
        <v>43440</v>
      </c>
      <c r="S291" s="5" t="s">
        <v>33</v>
      </c>
      <c r="T291" t="str">
        <f>VLOOKUP(H291,'Segment 3 Descriptions'!A:B,2,FALSE)</f>
        <v>Other Health-related Benefits</v>
      </c>
    </row>
    <row r="292" spans="1:20" x14ac:dyDescent="0.25">
      <c r="A292" s="5" t="s">
        <v>19</v>
      </c>
      <c r="B292" s="5" t="s">
        <v>20</v>
      </c>
      <c r="C292" s="5" t="s">
        <v>241</v>
      </c>
      <c r="D292" s="5" t="s">
        <v>334</v>
      </c>
      <c r="E292" s="5" t="s">
        <v>23</v>
      </c>
      <c r="F292" s="5" t="s">
        <v>44</v>
      </c>
      <c r="G292" s="6" t="s">
        <v>25</v>
      </c>
      <c r="H292" s="5" t="s">
        <v>97</v>
      </c>
      <c r="I292" s="5" t="s">
        <v>87</v>
      </c>
      <c r="J292" s="6" t="s">
        <v>88</v>
      </c>
      <c r="K292" s="5" t="s">
        <v>29</v>
      </c>
      <c r="L292" s="7">
        <v>-165.98</v>
      </c>
      <c r="M292" s="5" t="s">
        <v>327</v>
      </c>
      <c r="N292" s="5" t="s">
        <v>29</v>
      </c>
      <c r="O292" s="5" t="s">
        <v>328</v>
      </c>
      <c r="P292" s="5" t="s">
        <v>245</v>
      </c>
      <c r="Q292" s="8">
        <v>43434</v>
      </c>
      <c r="R292" s="8">
        <v>43440</v>
      </c>
      <c r="S292" s="5" t="s">
        <v>33</v>
      </c>
      <c r="T292" t="str">
        <f>VLOOKUP(H292,'Segment 3 Descriptions'!A:B,2,FALSE)</f>
        <v>401K Stock Match</v>
      </c>
    </row>
    <row r="293" spans="1:20" x14ac:dyDescent="0.25">
      <c r="A293" s="5" t="s">
        <v>19</v>
      </c>
      <c r="B293" s="5" t="s">
        <v>20</v>
      </c>
      <c r="C293" s="5" t="s">
        <v>241</v>
      </c>
      <c r="D293" s="5" t="s">
        <v>254</v>
      </c>
      <c r="E293" s="5" t="s">
        <v>23</v>
      </c>
      <c r="F293" s="5" t="s">
        <v>44</v>
      </c>
      <c r="G293" s="6" t="s">
        <v>25</v>
      </c>
      <c r="H293" s="5" t="s">
        <v>26</v>
      </c>
      <c r="I293" s="5" t="s">
        <v>67</v>
      </c>
      <c r="J293" s="6" t="s">
        <v>47</v>
      </c>
      <c r="K293" s="5" t="s">
        <v>29</v>
      </c>
      <c r="L293" s="7">
        <v>-77.53</v>
      </c>
      <c r="M293" s="5" t="s">
        <v>335</v>
      </c>
      <c r="N293" s="5" t="s">
        <v>29</v>
      </c>
      <c r="O293" s="5" t="s">
        <v>336</v>
      </c>
      <c r="P293" s="5" t="s">
        <v>245</v>
      </c>
      <c r="Q293" s="8">
        <v>43434</v>
      </c>
      <c r="R293" s="8">
        <v>43440</v>
      </c>
      <c r="S293" s="5" t="s">
        <v>33</v>
      </c>
      <c r="T293" t="str">
        <f>VLOOKUP(H293,'Segment 3 Descriptions'!A:B,2,FALSE)</f>
        <v>Salaries</v>
      </c>
    </row>
    <row r="294" spans="1:20" x14ac:dyDescent="0.25">
      <c r="A294" s="5" t="s">
        <v>19</v>
      </c>
      <c r="B294" s="5" t="s">
        <v>20</v>
      </c>
      <c r="C294" s="5" t="s">
        <v>241</v>
      </c>
      <c r="D294" s="5" t="s">
        <v>262</v>
      </c>
      <c r="E294" s="5" t="s">
        <v>23</v>
      </c>
      <c r="F294" s="5" t="s">
        <v>44</v>
      </c>
      <c r="G294" s="6" t="s">
        <v>25</v>
      </c>
      <c r="H294" s="5" t="s">
        <v>26</v>
      </c>
      <c r="I294" s="5" t="s">
        <v>112</v>
      </c>
      <c r="J294" s="6" t="s">
        <v>56</v>
      </c>
      <c r="K294" s="5" t="s">
        <v>29</v>
      </c>
      <c r="L294" s="7">
        <v>-75.91</v>
      </c>
      <c r="M294" s="5" t="s">
        <v>335</v>
      </c>
      <c r="N294" s="5" t="s">
        <v>29</v>
      </c>
      <c r="O294" s="5" t="s">
        <v>336</v>
      </c>
      <c r="P294" s="5" t="s">
        <v>245</v>
      </c>
      <c r="Q294" s="8">
        <v>43434</v>
      </c>
      <c r="R294" s="8">
        <v>43440</v>
      </c>
      <c r="S294" s="5" t="s">
        <v>33</v>
      </c>
      <c r="T294" t="str">
        <f>VLOOKUP(H294,'Segment 3 Descriptions'!A:B,2,FALSE)</f>
        <v>Salaries</v>
      </c>
    </row>
    <row r="295" spans="1:20" x14ac:dyDescent="0.25">
      <c r="A295" s="5" t="s">
        <v>19</v>
      </c>
      <c r="B295" s="5" t="s">
        <v>20</v>
      </c>
      <c r="C295" s="5" t="s">
        <v>241</v>
      </c>
      <c r="D295" s="5" t="s">
        <v>337</v>
      </c>
      <c r="E295" s="5" t="s">
        <v>23</v>
      </c>
      <c r="F295" s="5" t="s">
        <v>44</v>
      </c>
      <c r="G295" s="6" t="s">
        <v>25</v>
      </c>
      <c r="H295" s="5" t="s">
        <v>26</v>
      </c>
      <c r="I295" s="5" t="s">
        <v>338</v>
      </c>
      <c r="J295" s="6" t="s">
        <v>339</v>
      </c>
      <c r="K295" s="5" t="s">
        <v>29</v>
      </c>
      <c r="L295" s="7">
        <v>-254.88</v>
      </c>
      <c r="M295" s="5" t="s">
        <v>335</v>
      </c>
      <c r="N295" s="5" t="s">
        <v>29</v>
      </c>
      <c r="O295" s="5" t="s">
        <v>336</v>
      </c>
      <c r="P295" s="5" t="s">
        <v>245</v>
      </c>
      <c r="Q295" s="8">
        <v>43434</v>
      </c>
      <c r="R295" s="8">
        <v>43440</v>
      </c>
      <c r="S295" s="5" t="s">
        <v>33</v>
      </c>
      <c r="T295" t="str">
        <f>VLOOKUP(H295,'Segment 3 Descriptions'!A:B,2,FALSE)</f>
        <v>Salaries</v>
      </c>
    </row>
    <row r="296" spans="1:20" x14ac:dyDescent="0.25">
      <c r="A296" s="5" t="s">
        <v>19</v>
      </c>
      <c r="B296" s="5" t="s">
        <v>20</v>
      </c>
      <c r="C296" s="5" t="s">
        <v>241</v>
      </c>
      <c r="D296" s="5" t="s">
        <v>58</v>
      </c>
      <c r="E296" s="5" t="s">
        <v>23</v>
      </c>
      <c r="F296" s="5" t="s">
        <v>44</v>
      </c>
      <c r="G296" s="6" t="s">
        <v>25</v>
      </c>
      <c r="H296" s="5" t="s">
        <v>26</v>
      </c>
      <c r="I296" s="5" t="s">
        <v>27</v>
      </c>
      <c r="J296" s="6" t="s">
        <v>28</v>
      </c>
      <c r="K296" s="5" t="s">
        <v>29</v>
      </c>
      <c r="L296" s="7">
        <v>-173.64</v>
      </c>
      <c r="M296" s="5" t="s">
        <v>335</v>
      </c>
      <c r="N296" s="5" t="s">
        <v>29</v>
      </c>
      <c r="O296" s="5" t="s">
        <v>336</v>
      </c>
      <c r="P296" s="5" t="s">
        <v>245</v>
      </c>
      <c r="Q296" s="8">
        <v>43434</v>
      </c>
      <c r="R296" s="8">
        <v>43440</v>
      </c>
      <c r="S296" s="5" t="s">
        <v>33</v>
      </c>
      <c r="T296" t="str">
        <f>VLOOKUP(H296,'Segment 3 Descriptions'!A:B,2,FALSE)</f>
        <v>Salaries</v>
      </c>
    </row>
    <row r="297" spans="1:20" x14ac:dyDescent="0.25">
      <c r="A297" s="5" t="s">
        <v>19</v>
      </c>
      <c r="B297" s="5" t="s">
        <v>20</v>
      </c>
      <c r="C297" s="5" t="s">
        <v>241</v>
      </c>
      <c r="D297" s="5" t="s">
        <v>60</v>
      </c>
      <c r="E297" s="5" t="s">
        <v>23</v>
      </c>
      <c r="F297" s="5" t="s">
        <v>44</v>
      </c>
      <c r="G297" s="6" t="s">
        <v>25</v>
      </c>
      <c r="H297" s="5" t="s">
        <v>26</v>
      </c>
      <c r="I297" s="5" t="s">
        <v>61</v>
      </c>
      <c r="J297" s="6" t="s">
        <v>47</v>
      </c>
      <c r="K297" s="5" t="s">
        <v>29</v>
      </c>
      <c r="L297" s="7">
        <v>-1367.81</v>
      </c>
      <c r="M297" s="5" t="s">
        <v>335</v>
      </c>
      <c r="N297" s="5" t="s">
        <v>29</v>
      </c>
      <c r="O297" s="5" t="s">
        <v>336</v>
      </c>
      <c r="P297" s="5" t="s">
        <v>245</v>
      </c>
      <c r="Q297" s="8">
        <v>43434</v>
      </c>
      <c r="R297" s="8">
        <v>43440</v>
      </c>
      <c r="S297" s="5" t="s">
        <v>33</v>
      </c>
      <c r="T297" t="str">
        <f>VLOOKUP(H297,'Segment 3 Descriptions'!A:B,2,FALSE)</f>
        <v>Salaries</v>
      </c>
    </row>
    <row r="298" spans="1:20" x14ac:dyDescent="0.25">
      <c r="A298" s="5" t="s">
        <v>19</v>
      </c>
      <c r="B298" s="5" t="s">
        <v>20</v>
      </c>
      <c r="C298" s="5" t="s">
        <v>241</v>
      </c>
      <c r="D298" s="5" t="s">
        <v>340</v>
      </c>
      <c r="E298" s="5" t="s">
        <v>23</v>
      </c>
      <c r="F298" s="5" t="s">
        <v>44</v>
      </c>
      <c r="G298" s="6" t="s">
        <v>25</v>
      </c>
      <c r="H298" s="5" t="s">
        <v>26</v>
      </c>
      <c r="I298" s="5" t="s">
        <v>341</v>
      </c>
      <c r="J298" s="6" t="s">
        <v>342</v>
      </c>
      <c r="K298" s="5" t="s">
        <v>29</v>
      </c>
      <c r="L298" s="7">
        <v>-173.01</v>
      </c>
      <c r="M298" s="5" t="s">
        <v>335</v>
      </c>
      <c r="N298" s="5" t="s">
        <v>29</v>
      </c>
      <c r="O298" s="5" t="s">
        <v>336</v>
      </c>
      <c r="P298" s="5" t="s">
        <v>245</v>
      </c>
      <c r="Q298" s="8">
        <v>43434</v>
      </c>
      <c r="R298" s="8">
        <v>43440</v>
      </c>
      <c r="S298" s="5" t="s">
        <v>33</v>
      </c>
      <c r="T298" t="str">
        <f>VLOOKUP(H298,'Segment 3 Descriptions'!A:B,2,FALSE)</f>
        <v>Salaries</v>
      </c>
    </row>
    <row r="299" spans="1:20" x14ac:dyDescent="0.25">
      <c r="A299" s="5" t="s">
        <v>19</v>
      </c>
      <c r="B299" s="5" t="s">
        <v>20</v>
      </c>
      <c r="C299" s="5" t="s">
        <v>241</v>
      </c>
      <c r="D299" s="5" t="s">
        <v>343</v>
      </c>
      <c r="E299" s="5" t="s">
        <v>23</v>
      </c>
      <c r="F299" s="5" t="s">
        <v>44</v>
      </c>
      <c r="G299" s="6" t="s">
        <v>25</v>
      </c>
      <c r="H299" s="5" t="s">
        <v>45</v>
      </c>
      <c r="I299" s="5" t="s">
        <v>338</v>
      </c>
      <c r="J299" s="6" t="s">
        <v>339</v>
      </c>
      <c r="K299" s="5" t="s">
        <v>29</v>
      </c>
      <c r="L299" s="7">
        <v>-42.76</v>
      </c>
      <c r="M299" s="5" t="s">
        <v>344</v>
      </c>
      <c r="N299" s="5" t="s">
        <v>29</v>
      </c>
      <c r="O299" s="5" t="s">
        <v>345</v>
      </c>
      <c r="P299" s="5" t="s">
        <v>245</v>
      </c>
      <c r="Q299" s="8">
        <v>43434</v>
      </c>
      <c r="R299" s="8">
        <v>43440</v>
      </c>
      <c r="S299" s="5" t="s">
        <v>33</v>
      </c>
      <c r="T299" t="str">
        <f>VLOOKUP(H299,'Segment 3 Descriptions'!A:B,2,FALSE)</f>
        <v>Overtime/Comp Time/On Call</v>
      </c>
    </row>
    <row r="300" spans="1:20" x14ac:dyDescent="0.25">
      <c r="A300" s="5" t="s">
        <v>19</v>
      </c>
      <c r="B300" s="5" t="s">
        <v>20</v>
      </c>
      <c r="C300" s="5" t="s">
        <v>241</v>
      </c>
      <c r="D300" s="5" t="s">
        <v>346</v>
      </c>
      <c r="E300" s="5" t="s">
        <v>23</v>
      </c>
      <c r="F300" s="5" t="s">
        <v>44</v>
      </c>
      <c r="G300" s="6" t="s">
        <v>25</v>
      </c>
      <c r="H300" s="5" t="s">
        <v>45</v>
      </c>
      <c r="I300" s="5" t="s">
        <v>27</v>
      </c>
      <c r="J300" s="6" t="s">
        <v>28</v>
      </c>
      <c r="K300" s="5" t="s">
        <v>29</v>
      </c>
      <c r="L300" s="7">
        <v>-29.13</v>
      </c>
      <c r="M300" s="5" t="s">
        <v>344</v>
      </c>
      <c r="N300" s="5" t="s">
        <v>29</v>
      </c>
      <c r="O300" s="5" t="s">
        <v>345</v>
      </c>
      <c r="P300" s="5" t="s">
        <v>245</v>
      </c>
      <c r="Q300" s="8">
        <v>43434</v>
      </c>
      <c r="R300" s="8">
        <v>43440</v>
      </c>
      <c r="S300" s="5" t="s">
        <v>33</v>
      </c>
      <c r="T300" t="str">
        <f>VLOOKUP(H300,'Segment 3 Descriptions'!A:B,2,FALSE)</f>
        <v>Overtime/Comp Time/On Call</v>
      </c>
    </row>
    <row r="301" spans="1:20" x14ac:dyDescent="0.25">
      <c r="A301" s="5" t="s">
        <v>19</v>
      </c>
      <c r="B301" s="5" t="s">
        <v>20</v>
      </c>
      <c r="C301" s="5" t="s">
        <v>241</v>
      </c>
      <c r="D301" s="5" t="s">
        <v>347</v>
      </c>
      <c r="E301" s="5" t="s">
        <v>23</v>
      </c>
      <c r="F301" s="5" t="s">
        <v>44</v>
      </c>
      <c r="G301" s="6" t="s">
        <v>25</v>
      </c>
      <c r="H301" s="5" t="s">
        <v>45</v>
      </c>
      <c r="I301" s="5" t="s">
        <v>142</v>
      </c>
      <c r="J301" s="6" t="s">
        <v>143</v>
      </c>
      <c r="K301" s="5" t="s">
        <v>29</v>
      </c>
      <c r="L301" s="7">
        <v>-3.67</v>
      </c>
      <c r="M301" s="5" t="s">
        <v>344</v>
      </c>
      <c r="N301" s="5" t="s">
        <v>29</v>
      </c>
      <c r="O301" s="5" t="s">
        <v>345</v>
      </c>
      <c r="P301" s="5" t="s">
        <v>245</v>
      </c>
      <c r="Q301" s="8">
        <v>43434</v>
      </c>
      <c r="R301" s="8">
        <v>43440</v>
      </c>
      <c r="S301" s="5" t="s">
        <v>33</v>
      </c>
      <c r="T301" t="str">
        <f>VLOOKUP(H301,'Segment 3 Descriptions'!A:B,2,FALSE)</f>
        <v>Overtime/Comp Time/On Call</v>
      </c>
    </row>
    <row r="302" spans="1:20" x14ac:dyDescent="0.25">
      <c r="A302" s="5" t="s">
        <v>19</v>
      </c>
      <c r="B302" s="5" t="s">
        <v>20</v>
      </c>
      <c r="C302" s="5" t="s">
        <v>241</v>
      </c>
      <c r="D302" s="5" t="s">
        <v>43</v>
      </c>
      <c r="E302" s="5" t="s">
        <v>23</v>
      </c>
      <c r="F302" s="5" t="s">
        <v>44</v>
      </c>
      <c r="G302" s="6" t="s">
        <v>25</v>
      </c>
      <c r="H302" s="5" t="s">
        <v>45</v>
      </c>
      <c r="I302" s="5" t="s">
        <v>46</v>
      </c>
      <c r="J302" s="6" t="s">
        <v>47</v>
      </c>
      <c r="K302" s="5" t="s">
        <v>29</v>
      </c>
      <c r="L302" s="7">
        <v>-824.66</v>
      </c>
      <c r="M302" s="5" t="s">
        <v>344</v>
      </c>
      <c r="N302" s="5" t="s">
        <v>29</v>
      </c>
      <c r="O302" s="5" t="s">
        <v>345</v>
      </c>
      <c r="P302" s="5" t="s">
        <v>245</v>
      </c>
      <c r="Q302" s="8">
        <v>43434</v>
      </c>
      <c r="R302" s="8">
        <v>43440</v>
      </c>
      <c r="S302" s="5" t="s">
        <v>33</v>
      </c>
      <c r="T302" t="str">
        <f>VLOOKUP(H302,'Segment 3 Descriptions'!A:B,2,FALSE)</f>
        <v>Overtime/Comp Time/On Call</v>
      </c>
    </row>
    <row r="303" spans="1:20" x14ac:dyDescent="0.25">
      <c r="A303" s="5" t="s">
        <v>19</v>
      </c>
      <c r="B303" s="5" t="s">
        <v>20</v>
      </c>
      <c r="C303" s="5" t="s">
        <v>241</v>
      </c>
      <c r="D303" s="5" t="s">
        <v>348</v>
      </c>
      <c r="E303" s="5" t="s">
        <v>23</v>
      </c>
      <c r="F303" s="5" t="s">
        <v>44</v>
      </c>
      <c r="G303" s="6" t="s">
        <v>25</v>
      </c>
      <c r="H303" s="5" t="s">
        <v>45</v>
      </c>
      <c r="I303" s="5" t="s">
        <v>71</v>
      </c>
      <c r="J303" s="6" t="s">
        <v>72</v>
      </c>
      <c r="K303" s="5" t="s">
        <v>29</v>
      </c>
      <c r="L303" s="7">
        <v>-17.72</v>
      </c>
      <c r="M303" s="5" t="s">
        <v>344</v>
      </c>
      <c r="N303" s="5" t="s">
        <v>29</v>
      </c>
      <c r="O303" s="5" t="s">
        <v>345</v>
      </c>
      <c r="P303" s="5" t="s">
        <v>245</v>
      </c>
      <c r="Q303" s="8">
        <v>43434</v>
      </c>
      <c r="R303" s="8">
        <v>43440</v>
      </c>
      <c r="S303" s="5" t="s">
        <v>33</v>
      </c>
      <c r="T303" t="str">
        <f>VLOOKUP(H303,'Segment 3 Descriptions'!A:B,2,FALSE)</f>
        <v>Overtime/Comp Time/On Call</v>
      </c>
    </row>
    <row r="304" spans="1:20" x14ac:dyDescent="0.25">
      <c r="A304" s="5" t="s">
        <v>19</v>
      </c>
      <c r="B304" s="5" t="s">
        <v>20</v>
      </c>
      <c r="C304" s="5" t="s">
        <v>241</v>
      </c>
      <c r="D304" s="5" t="s">
        <v>325</v>
      </c>
      <c r="E304" s="5" t="s">
        <v>23</v>
      </c>
      <c r="F304" s="5" t="s">
        <v>44</v>
      </c>
      <c r="G304" s="6" t="s">
        <v>25</v>
      </c>
      <c r="H304" s="5" t="s">
        <v>45</v>
      </c>
      <c r="I304" s="5" t="s">
        <v>74</v>
      </c>
      <c r="J304" s="6" t="s">
        <v>75</v>
      </c>
      <c r="K304" s="5" t="s">
        <v>29</v>
      </c>
      <c r="L304" s="7">
        <v>-72.67</v>
      </c>
      <c r="M304" s="5" t="s">
        <v>344</v>
      </c>
      <c r="N304" s="5" t="s">
        <v>29</v>
      </c>
      <c r="O304" s="5" t="s">
        <v>345</v>
      </c>
      <c r="P304" s="5" t="s">
        <v>245</v>
      </c>
      <c r="Q304" s="8">
        <v>43434</v>
      </c>
      <c r="R304" s="8">
        <v>43440</v>
      </c>
      <c r="S304" s="5" t="s">
        <v>33</v>
      </c>
      <c r="T304" t="str">
        <f>VLOOKUP(H304,'Segment 3 Descriptions'!A:B,2,FALSE)</f>
        <v>Overtime/Comp Time/On Call</v>
      </c>
    </row>
    <row r="305" spans="1:20" x14ac:dyDescent="0.25">
      <c r="A305" s="5" t="s">
        <v>19</v>
      </c>
      <c r="B305" s="5" t="s">
        <v>20</v>
      </c>
      <c r="C305" s="5" t="s">
        <v>241</v>
      </c>
      <c r="D305" s="5" t="s">
        <v>322</v>
      </c>
      <c r="E305" s="5" t="s">
        <v>23</v>
      </c>
      <c r="F305" s="5" t="s">
        <v>44</v>
      </c>
      <c r="G305" s="6" t="s">
        <v>25</v>
      </c>
      <c r="H305" s="5" t="s">
        <v>45</v>
      </c>
      <c r="I305" s="5" t="s">
        <v>55</v>
      </c>
      <c r="J305" s="6" t="s">
        <v>56</v>
      </c>
      <c r="K305" s="5" t="s">
        <v>29</v>
      </c>
      <c r="L305" s="7">
        <v>-46.46</v>
      </c>
      <c r="M305" s="5" t="s">
        <v>344</v>
      </c>
      <c r="N305" s="5" t="s">
        <v>29</v>
      </c>
      <c r="O305" s="5" t="s">
        <v>345</v>
      </c>
      <c r="P305" s="5" t="s">
        <v>245</v>
      </c>
      <c r="Q305" s="8">
        <v>43434</v>
      </c>
      <c r="R305" s="8">
        <v>43440</v>
      </c>
      <c r="S305" s="5" t="s">
        <v>33</v>
      </c>
      <c r="T305" t="str">
        <f>VLOOKUP(H305,'Segment 3 Descriptions'!A:B,2,FALSE)</f>
        <v>Overtime/Comp Time/On Call</v>
      </c>
    </row>
    <row r="306" spans="1:20" x14ac:dyDescent="0.25">
      <c r="A306" s="5" t="s">
        <v>19</v>
      </c>
      <c r="B306" s="5" t="s">
        <v>20</v>
      </c>
      <c r="C306" s="5" t="s">
        <v>241</v>
      </c>
      <c r="D306" s="5" t="s">
        <v>349</v>
      </c>
      <c r="E306" s="5" t="s">
        <v>23</v>
      </c>
      <c r="F306" s="5" t="s">
        <v>44</v>
      </c>
      <c r="G306" s="6" t="s">
        <v>25</v>
      </c>
      <c r="H306" s="5" t="s">
        <v>45</v>
      </c>
      <c r="I306" s="5" t="s">
        <v>67</v>
      </c>
      <c r="J306" s="6" t="s">
        <v>47</v>
      </c>
      <c r="K306" s="5" t="s">
        <v>29</v>
      </c>
      <c r="L306" s="7">
        <v>-13.01</v>
      </c>
      <c r="M306" s="5" t="s">
        <v>344</v>
      </c>
      <c r="N306" s="5" t="s">
        <v>29</v>
      </c>
      <c r="O306" s="5" t="s">
        <v>345</v>
      </c>
      <c r="P306" s="5" t="s">
        <v>245</v>
      </c>
      <c r="Q306" s="8">
        <v>43434</v>
      </c>
      <c r="R306" s="8">
        <v>43440</v>
      </c>
      <c r="S306" s="5" t="s">
        <v>33</v>
      </c>
      <c r="T306" t="str">
        <f>VLOOKUP(H306,'Segment 3 Descriptions'!A:B,2,FALSE)</f>
        <v>Overtime/Comp Time/On Call</v>
      </c>
    </row>
    <row r="307" spans="1:20" x14ac:dyDescent="0.25">
      <c r="A307" s="5" t="s">
        <v>19</v>
      </c>
      <c r="B307" s="5" t="s">
        <v>20</v>
      </c>
      <c r="C307" s="5" t="s">
        <v>241</v>
      </c>
      <c r="D307" s="5" t="s">
        <v>324</v>
      </c>
      <c r="E307" s="5" t="s">
        <v>23</v>
      </c>
      <c r="F307" s="5" t="s">
        <v>44</v>
      </c>
      <c r="G307" s="6" t="s">
        <v>25</v>
      </c>
      <c r="H307" s="5" t="s">
        <v>45</v>
      </c>
      <c r="I307" s="5" t="s">
        <v>61</v>
      </c>
      <c r="J307" s="6" t="s">
        <v>47</v>
      </c>
      <c r="K307" s="5" t="s">
        <v>29</v>
      </c>
      <c r="L307" s="7">
        <v>-229.46</v>
      </c>
      <c r="M307" s="5" t="s">
        <v>344</v>
      </c>
      <c r="N307" s="5" t="s">
        <v>29</v>
      </c>
      <c r="O307" s="5" t="s">
        <v>345</v>
      </c>
      <c r="P307" s="5" t="s">
        <v>245</v>
      </c>
      <c r="Q307" s="8">
        <v>43434</v>
      </c>
      <c r="R307" s="8">
        <v>43440</v>
      </c>
      <c r="S307" s="5" t="s">
        <v>33</v>
      </c>
      <c r="T307" t="str">
        <f>VLOOKUP(H307,'Segment 3 Descriptions'!A:B,2,FALSE)</f>
        <v>Overtime/Comp Time/On Call</v>
      </c>
    </row>
    <row r="308" spans="1:20" x14ac:dyDescent="0.25">
      <c r="A308" s="5" t="s">
        <v>19</v>
      </c>
      <c r="B308" s="5" t="s">
        <v>20</v>
      </c>
      <c r="C308" s="5" t="s">
        <v>241</v>
      </c>
      <c r="D308" s="5" t="s">
        <v>350</v>
      </c>
      <c r="E308" s="5" t="s">
        <v>23</v>
      </c>
      <c r="F308" s="5" t="s">
        <v>44</v>
      </c>
      <c r="G308" s="6" t="s">
        <v>25</v>
      </c>
      <c r="H308" s="5" t="s">
        <v>45</v>
      </c>
      <c r="I308" s="5" t="s">
        <v>341</v>
      </c>
      <c r="J308" s="6" t="s">
        <v>342</v>
      </c>
      <c r="K308" s="5" t="s">
        <v>29</v>
      </c>
      <c r="L308" s="7">
        <v>-29.02</v>
      </c>
      <c r="M308" s="5" t="s">
        <v>344</v>
      </c>
      <c r="N308" s="5" t="s">
        <v>29</v>
      </c>
      <c r="O308" s="5" t="s">
        <v>345</v>
      </c>
      <c r="P308" s="5" t="s">
        <v>245</v>
      </c>
      <c r="Q308" s="8">
        <v>43434</v>
      </c>
      <c r="R308" s="8">
        <v>43440</v>
      </c>
      <c r="S308" s="5" t="s">
        <v>33</v>
      </c>
      <c r="T308" t="str">
        <f>VLOOKUP(H308,'Segment 3 Descriptions'!A:B,2,FALSE)</f>
        <v>Overtime/Comp Time/On Call</v>
      </c>
    </row>
    <row r="309" spans="1:20" x14ac:dyDescent="0.25">
      <c r="A309" s="5" t="s">
        <v>19</v>
      </c>
      <c r="B309" s="5" t="s">
        <v>20</v>
      </c>
      <c r="C309" s="5" t="s">
        <v>241</v>
      </c>
      <c r="D309" s="5" t="s">
        <v>351</v>
      </c>
      <c r="E309" s="5" t="s">
        <v>23</v>
      </c>
      <c r="F309" s="5" t="s">
        <v>44</v>
      </c>
      <c r="G309" s="6" t="s">
        <v>25</v>
      </c>
      <c r="H309" s="5" t="s">
        <v>45</v>
      </c>
      <c r="I309" s="5" t="s">
        <v>112</v>
      </c>
      <c r="J309" s="6" t="s">
        <v>56</v>
      </c>
      <c r="K309" s="5" t="s">
        <v>29</v>
      </c>
      <c r="L309" s="7">
        <v>-12.73</v>
      </c>
      <c r="M309" s="5" t="s">
        <v>344</v>
      </c>
      <c r="N309" s="5" t="s">
        <v>29</v>
      </c>
      <c r="O309" s="5" t="s">
        <v>345</v>
      </c>
      <c r="P309" s="5" t="s">
        <v>245</v>
      </c>
      <c r="Q309" s="8">
        <v>43434</v>
      </c>
      <c r="R309" s="8">
        <v>43440</v>
      </c>
      <c r="S309" s="5" t="s">
        <v>33</v>
      </c>
      <c r="T309" t="str">
        <f>VLOOKUP(H309,'Segment 3 Descriptions'!A:B,2,FALSE)</f>
        <v>Overtime/Comp Time/On Call</v>
      </c>
    </row>
    <row r="310" spans="1:20" x14ac:dyDescent="0.25">
      <c r="A310" s="5" t="s">
        <v>19</v>
      </c>
      <c r="B310" s="5" t="s">
        <v>20</v>
      </c>
      <c r="C310" s="5" t="s">
        <v>241</v>
      </c>
      <c r="D310" s="5" t="s">
        <v>352</v>
      </c>
      <c r="E310" s="5" t="s">
        <v>23</v>
      </c>
      <c r="F310" s="5" t="s">
        <v>44</v>
      </c>
      <c r="G310" s="6" t="s">
        <v>25</v>
      </c>
      <c r="H310" s="5" t="s">
        <v>45</v>
      </c>
      <c r="I310" s="5" t="s">
        <v>109</v>
      </c>
      <c r="J310" s="6" t="s">
        <v>110</v>
      </c>
      <c r="K310" s="5" t="s">
        <v>29</v>
      </c>
      <c r="L310" s="7">
        <v>-16.2</v>
      </c>
      <c r="M310" s="5" t="s">
        <v>344</v>
      </c>
      <c r="N310" s="5" t="s">
        <v>29</v>
      </c>
      <c r="O310" s="5" t="s">
        <v>345</v>
      </c>
      <c r="P310" s="5" t="s">
        <v>245</v>
      </c>
      <c r="Q310" s="8">
        <v>43434</v>
      </c>
      <c r="R310" s="8">
        <v>43440</v>
      </c>
      <c r="S310" s="5" t="s">
        <v>33</v>
      </c>
      <c r="T310" t="str">
        <f>VLOOKUP(H310,'Segment 3 Descriptions'!A:B,2,FALSE)</f>
        <v>Overtime/Comp Time/On Call</v>
      </c>
    </row>
    <row r="311" spans="1:20" x14ac:dyDescent="0.25">
      <c r="A311" s="5" t="s">
        <v>19</v>
      </c>
      <c r="B311" s="5" t="s">
        <v>20</v>
      </c>
      <c r="C311" s="5" t="s">
        <v>241</v>
      </c>
      <c r="D311" s="5" t="s">
        <v>264</v>
      </c>
      <c r="E311" s="5" t="s">
        <v>23</v>
      </c>
      <c r="F311" s="5" t="s">
        <v>44</v>
      </c>
      <c r="G311" s="6" t="s">
        <v>25</v>
      </c>
      <c r="H311" s="5" t="s">
        <v>26</v>
      </c>
      <c r="I311" s="5" t="s">
        <v>109</v>
      </c>
      <c r="J311" s="6" t="s">
        <v>110</v>
      </c>
      <c r="K311" s="5" t="s">
        <v>29</v>
      </c>
      <c r="L311" s="7">
        <v>-96.56</v>
      </c>
      <c r="M311" s="5" t="s">
        <v>335</v>
      </c>
      <c r="N311" s="5" t="s">
        <v>29</v>
      </c>
      <c r="O311" s="5" t="s">
        <v>336</v>
      </c>
      <c r="P311" s="5" t="s">
        <v>245</v>
      </c>
      <c r="Q311" s="8">
        <v>43434</v>
      </c>
      <c r="R311" s="8">
        <v>43440</v>
      </c>
      <c r="S311" s="5" t="s">
        <v>33</v>
      </c>
      <c r="T311" t="str">
        <f>VLOOKUP(H311,'Segment 3 Descriptions'!A:B,2,FALSE)</f>
        <v>Salaries</v>
      </c>
    </row>
    <row r="312" spans="1:20" x14ac:dyDescent="0.25">
      <c r="A312" s="5" t="s">
        <v>19</v>
      </c>
      <c r="B312" s="5" t="s">
        <v>20</v>
      </c>
      <c r="C312" s="5" t="s">
        <v>241</v>
      </c>
      <c r="D312" s="5" t="s">
        <v>353</v>
      </c>
      <c r="E312" s="5" t="s">
        <v>23</v>
      </c>
      <c r="F312" s="5" t="s">
        <v>44</v>
      </c>
      <c r="G312" s="6" t="s">
        <v>25</v>
      </c>
      <c r="H312" s="5" t="s">
        <v>26</v>
      </c>
      <c r="I312" s="5" t="s">
        <v>142</v>
      </c>
      <c r="J312" s="6" t="s">
        <v>143</v>
      </c>
      <c r="K312" s="5" t="s">
        <v>29</v>
      </c>
      <c r="L312" s="7">
        <v>-21.86</v>
      </c>
      <c r="M312" s="5" t="s">
        <v>335</v>
      </c>
      <c r="N312" s="5" t="s">
        <v>29</v>
      </c>
      <c r="O312" s="5" t="s">
        <v>336</v>
      </c>
      <c r="P312" s="5" t="s">
        <v>245</v>
      </c>
      <c r="Q312" s="8">
        <v>43434</v>
      </c>
      <c r="R312" s="8">
        <v>43440</v>
      </c>
      <c r="S312" s="5" t="s">
        <v>33</v>
      </c>
      <c r="T312" t="str">
        <f>VLOOKUP(H312,'Segment 3 Descriptions'!A:B,2,FALSE)</f>
        <v>Salaries</v>
      </c>
    </row>
    <row r="313" spans="1:20" x14ac:dyDescent="0.25">
      <c r="A313" s="5" t="s">
        <v>19</v>
      </c>
      <c r="B313" s="5" t="s">
        <v>20</v>
      </c>
      <c r="C313" s="5" t="s">
        <v>241</v>
      </c>
      <c r="D313" s="5" t="s">
        <v>54</v>
      </c>
      <c r="E313" s="5" t="s">
        <v>23</v>
      </c>
      <c r="F313" s="5" t="s">
        <v>44</v>
      </c>
      <c r="G313" s="6" t="s">
        <v>25</v>
      </c>
      <c r="H313" s="5" t="s">
        <v>26</v>
      </c>
      <c r="I313" s="5" t="s">
        <v>55</v>
      </c>
      <c r="J313" s="6" t="s">
        <v>56</v>
      </c>
      <c r="K313" s="5" t="s">
        <v>29</v>
      </c>
      <c r="L313" s="7">
        <v>-276.93</v>
      </c>
      <c r="M313" s="5" t="s">
        <v>335</v>
      </c>
      <c r="N313" s="5" t="s">
        <v>29</v>
      </c>
      <c r="O313" s="5" t="s">
        <v>336</v>
      </c>
      <c r="P313" s="5" t="s">
        <v>245</v>
      </c>
      <c r="Q313" s="8">
        <v>43434</v>
      </c>
      <c r="R313" s="8">
        <v>43440</v>
      </c>
      <c r="S313" s="5" t="s">
        <v>33</v>
      </c>
      <c r="T313" t="str">
        <f>VLOOKUP(H313,'Segment 3 Descriptions'!A:B,2,FALSE)</f>
        <v>Salaries</v>
      </c>
    </row>
    <row r="314" spans="1:20" x14ac:dyDescent="0.25">
      <c r="A314" s="5" t="s">
        <v>19</v>
      </c>
      <c r="B314" s="5" t="s">
        <v>20</v>
      </c>
      <c r="C314" s="5" t="s">
        <v>241</v>
      </c>
      <c r="D314" s="5" t="s">
        <v>59</v>
      </c>
      <c r="E314" s="5" t="s">
        <v>23</v>
      </c>
      <c r="F314" s="5" t="s">
        <v>44</v>
      </c>
      <c r="G314" s="6" t="s">
        <v>25</v>
      </c>
      <c r="H314" s="5" t="s">
        <v>26</v>
      </c>
      <c r="I314" s="5" t="s">
        <v>46</v>
      </c>
      <c r="J314" s="6" t="s">
        <v>47</v>
      </c>
      <c r="K314" s="5" t="s">
        <v>29</v>
      </c>
      <c r="L314" s="7">
        <v>-4915.8599999999997</v>
      </c>
      <c r="M314" s="5" t="s">
        <v>335</v>
      </c>
      <c r="N314" s="5" t="s">
        <v>29</v>
      </c>
      <c r="O314" s="5" t="s">
        <v>336</v>
      </c>
      <c r="P314" s="5" t="s">
        <v>245</v>
      </c>
      <c r="Q314" s="8">
        <v>43434</v>
      </c>
      <c r="R314" s="8">
        <v>43440</v>
      </c>
      <c r="S314" s="5" t="s">
        <v>33</v>
      </c>
      <c r="T314" t="str">
        <f>VLOOKUP(H314,'Segment 3 Descriptions'!A:B,2,FALSE)</f>
        <v>Salaries</v>
      </c>
    </row>
    <row r="315" spans="1:20" x14ac:dyDescent="0.25">
      <c r="A315" s="5" t="s">
        <v>19</v>
      </c>
      <c r="B315" s="5" t="s">
        <v>20</v>
      </c>
      <c r="C315" s="5" t="s">
        <v>241</v>
      </c>
      <c r="D315" s="5" t="s">
        <v>70</v>
      </c>
      <c r="E315" s="5" t="s">
        <v>23</v>
      </c>
      <c r="F315" s="5" t="s">
        <v>44</v>
      </c>
      <c r="G315" s="6" t="s">
        <v>25</v>
      </c>
      <c r="H315" s="5" t="s">
        <v>26</v>
      </c>
      <c r="I315" s="5" t="s">
        <v>71</v>
      </c>
      <c r="J315" s="6" t="s">
        <v>72</v>
      </c>
      <c r="K315" s="5" t="s">
        <v>29</v>
      </c>
      <c r="L315" s="7">
        <v>-105.62</v>
      </c>
      <c r="M315" s="5" t="s">
        <v>335</v>
      </c>
      <c r="N315" s="5" t="s">
        <v>29</v>
      </c>
      <c r="O315" s="5" t="s">
        <v>336</v>
      </c>
      <c r="P315" s="5" t="s">
        <v>245</v>
      </c>
      <c r="Q315" s="8">
        <v>43434</v>
      </c>
      <c r="R315" s="8">
        <v>43440</v>
      </c>
      <c r="S315" s="5" t="s">
        <v>33</v>
      </c>
      <c r="T315" t="str">
        <f>VLOOKUP(H315,'Segment 3 Descriptions'!A:B,2,FALSE)</f>
        <v>Salaries</v>
      </c>
    </row>
    <row r="316" spans="1:20" x14ac:dyDescent="0.25">
      <c r="A316" s="5" t="s">
        <v>19</v>
      </c>
      <c r="B316" s="5" t="s">
        <v>20</v>
      </c>
      <c r="C316" s="5" t="s">
        <v>241</v>
      </c>
      <c r="D316" s="5" t="s">
        <v>73</v>
      </c>
      <c r="E316" s="5" t="s">
        <v>23</v>
      </c>
      <c r="F316" s="5" t="s">
        <v>44</v>
      </c>
      <c r="G316" s="6" t="s">
        <v>25</v>
      </c>
      <c r="H316" s="5" t="s">
        <v>26</v>
      </c>
      <c r="I316" s="5" t="s">
        <v>74</v>
      </c>
      <c r="J316" s="6" t="s">
        <v>75</v>
      </c>
      <c r="K316" s="5" t="s">
        <v>29</v>
      </c>
      <c r="L316" s="7">
        <v>-433.22</v>
      </c>
      <c r="M316" s="5" t="s">
        <v>335</v>
      </c>
      <c r="N316" s="5" t="s">
        <v>29</v>
      </c>
      <c r="O316" s="5" t="s">
        <v>336</v>
      </c>
      <c r="P316" s="5" t="s">
        <v>245</v>
      </c>
      <c r="Q316" s="8">
        <v>43434</v>
      </c>
      <c r="R316" s="8">
        <v>43440</v>
      </c>
      <c r="S316" s="5" t="s">
        <v>33</v>
      </c>
      <c r="T316" t="str">
        <f>VLOOKUP(H316,'Segment 3 Descriptions'!A:B,2,FALSE)</f>
        <v>Salaries</v>
      </c>
    </row>
    <row r="317" spans="1:20" x14ac:dyDescent="0.25">
      <c r="A317" s="5" t="s">
        <v>19</v>
      </c>
      <c r="B317" s="5" t="s">
        <v>20</v>
      </c>
      <c r="C317" s="5" t="s">
        <v>314</v>
      </c>
      <c r="D317" s="5" t="s">
        <v>354</v>
      </c>
      <c r="E317" s="5" t="s">
        <v>23</v>
      </c>
      <c r="F317" s="5" t="s">
        <v>50</v>
      </c>
      <c r="G317" s="6" t="s">
        <v>25</v>
      </c>
      <c r="H317" s="5" t="s">
        <v>213</v>
      </c>
      <c r="I317" s="5" t="s">
        <v>112</v>
      </c>
      <c r="J317" s="6" t="s">
        <v>56</v>
      </c>
      <c r="K317" s="5" t="s">
        <v>29</v>
      </c>
      <c r="L317" s="7">
        <v>29.52</v>
      </c>
      <c r="M317" s="5" t="s">
        <v>273</v>
      </c>
      <c r="N317" s="5" t="s">
        <v>29</v>
      </c>
      <c r="O317" s="5" t="s">
        <v>274</v>
      </c>
      <c r="P317" s="5" t="s">
        <v>137</v>
      </c>
      <c r="Q317" s="8">
        <v>43404</v>
      </c>
      <c r="R317" s="8">
        <v>43411</v>
      </c>
      <c r="S317" s="5" t="s">
        <v>33</v>
      </c>
      <c r="T317" t="str">
        <f>VLOOKUP(H317,'Segment 3 Descriptions'!A:B,2,FALSE)</f>
        <v>Uniforms</v>
      </c>
    </row>
    <row r="318" spans="1:20" x14ac:dyDescent="0.25">
      <c r="A318" s="5" t="s">
        <v>19</v>
      </c>
      <c r="B318" s="5" t="s">
        <v>20</v>
      </c>
      <c r="C318" s="5" t="s">
        <v>314</v>
      </c>
      <c r="D318" s="5" t="s">
        <v>355</v>
      </c>
      <c r="E318" s="5" t="s">
        <v>23</v>
      </c>
      <c r="F318" s="5" t="s">
        <v>50</v>
      </c>
      <c r="G318" s="6" t="s">
        <v>25</v>
      </c>
      <c r="H318" s="5" t="s">
        <v>213</v>
      </c>
      <c r="I318" s="5" t="s">
        <v>109</v>
      </c>
      <c r="J318" s="6" t="s">
        <v>110</v>
      </c>
      <c r="K318" s="5" t="s">
        <v>29</v>
      </c>
      <c r="L318" s="7">
        <v>32.869999999999997</v>
      </c>
      <c r="M318" s="5" t="s">
        <v>273</v>
      </c>
      <c r="N318" s="5" t="s">
        <v>29</v>
      </c>
      <c r="O318" s="5" t="s">
        <v>274</v>
      </c>
      <c r="P318" s="5" t="s">
        <v>137</v>
      </c>
      <c r="Q318" s="8">
        <v>43404</v>
      </c>
      <c r="R318" s="8">
        <v>43411</v>
      </c>
      <c r="S318" s="5" t="s">
        <v>33</v>
      </c>
      <c r="T318" t="str">
        <f>VLOOKUP(H318,'Segment 3 Descriptions'!A:B,2,FALSE)</f>
        <v>Uniforms</v>
      </c>
    </row>
    <row r="319" spans="1:20" x14ac:dyDescent="0.25">
      <c r="A319" s="5" t="s">
        <v>19</v>
      </c>
      <c r="B319" s="5" t="s">
        <v>20</v>
      </c>
      <c r="C319" s="5" t="s">
        <v>314</v>
      </c>
      <c r="D319" s="5" t="s">
        <v>356</v>
      </c>
      <c r="E319" s="5" t="s">
        <v>23</v>
      </c>
      <c r="F319" s="5" t="s">
        <v>50</v>
      </c>
      <c r="G319" s="6" t="s">
        <v>25</v>
      </c>
      <c r="H319" s="5" t="s">
        <v>213</v>
      </c>
      <c r="I319" s="5" t="s">
        <v>46</v>
      </c>
      <c r="J319" s="6" t="s">
        <v>47</v>
      </c>
      <c r="K319" s="5" t="s">
        <v>29</v>
      </c>
      <c r="L319" s="7">
        <v>10.06</v>
      </c>
      <c r="M319" s="5" t="s">
        <v>273</v>
      </c>
      <c r="N319" s="5" t="s">
        <v>29</v>
      </c>
      <c r="O319" s="5" t="s">
        <v>274</v>
      </c>
      <c r="P319" s="5" t="s">
        <v>137</v>
      </c>
      <c r="Q319" s="8">
        <v>43404</v>
      </c>
      <c r="R319" s="8">
        <v>43411</v>
      </c>
      <c r="S319" s="5" t="s">
        <v>33</v>
      </c>
      <c r="T319" t="str">
        <f>VLOOKUP(H319,'Segment 3 Descriptions'!A:B,2,FALSE)</f>
        <v>Uniforms</v>
      </c>
    </row>
    <row r="320" spans="1:20" x14ac:dyDescent="0.25">
      <c r="A320" s="5" t="s">
        <v>19</v>
      </c>
      <c r="B320" s="5" t="s">
        <v>20</v>
      </c>
      <c r="C320" s="5" t="s">
        <v>314</v>
      </c>
      <c r="D320" s="5" t="s">
        <v>357</v>
      </c>
      <c r="E320" s="5" t="s">
        <v>23</v>
      </c>
      <c r="F320" s="5" t="s">
        <v>50</v>
      </c>
      <c r="G320" s="6" t="s">
        <v>25</v>
      </c>
      <c r="H320" s="5" t="s">
        <v>213</v>
      </c>
      <c r="I320" s="5" t="s">
        <v>63</v>
      </c>
      <c r="J320" s="6" t="s">
        <v>64</v>
      </c>
      <c r="K320" s="5" t="s">
        <v>29</v>
      </c>
      <c r="L320" s="7">
        <v>61.38</v>
      </c>
      <c r="M320" s="5" t="s">
        <v>273</v>
      </c>
      <c r="N320" s="5" t="s">
        <v>29</v>
      </c>
      <c r="O320" s="5" t="s">
        <v>274</v>
      </c>
      <c r="P320" s="5" t="s">
        <v>137</v>
      </c>
      <c r="Q320" s="8">
        <v>43404</v>
      </c>
      <c r="R320" s="8">
        <v>43411</v>
      </c>
      <c r="S320" s="5" t="s">
        <v>33</v>
      </c>
      <c r="T320" t="str">
        <f>VLOOKUP(H320,'Segment 3 Descriptions'!A:B,2,FALSE)</f>
        <v>Uniforms</v>
      </c>
    </row>
    <row r="321" spans="1:20" x14ac:dyDescent="0.25">
      <c r="A321" s="5" t="s">
        <v>19</v>
      </c>
      <c r="B321" s="5" t="s">
        <v>20</v>
      </c>
      <c r="C321" s="5" t="s">
        <v>314</v>
      </c>
      <c r="D321" s="5" t="s">
        <v>311</v>
      </c>
      <c r="E321" s="5" t="s">
        <v>23</v>
      </c>
      <c r="F321" s="5" t="s">
        <v>50</v>
      </c>
      <c r="G321" s="6" t="s">
        <v>25</v>
      </c>
      <c r="H321" s="5" t="s">
        <v>173</v>
      </c>
      <c r="I321" s="5" t="s">
        <v>112</v>
      </c>
      <c r="J321" s="6" t="s">
        <v>56</v>
      </c>
      <c r="K321" s="5" t="s">
        <v>29</v>
      </c>
      <c r="L321" s="7">
        <v>6.02</v>
      </c>
      <c r="M321" s="5" t="s">
        <v>273</v>
      </c>
      <c r="N321" s="5" t="s">
        <v>29</v>
      </c>
      <c r="O321" s="5" t="s">
        <v>274</v>
      </c>
      <c r="P321" s="5" t="s">
        <v>137</v>
      </c>
      <c r="Q321" s="8">
        <v>43404</v>
      </c>
      <c r="R321" s="8">
        <v>43411</v>
      </c>
      <c r="S321" s="5" t="s">
        <v>33</v>
      </c>
      <c r="T321" t="str">
        <f>VLOOKUP(H321,'Segment 3 Descriptions'!A:B,2,FALSE)</f>
        <v>Cell Phones</v>
      </c>
    </row>
    <row r="322" spans="1:20" x14ac:dyDescent="0.25">
      <c r="A322" s="5" t="s">
        <v>19</v>
      </c>
      <c r="B322" s="5" t="s">
        <v>20</v>
      </c>
      <c r="C322" s="5" t="s">
        <v>314</v>
      </c>
      <c r="D322" s="5" t="s">
        <v>358</v>
      </c>
      <c r="E322" s="5" t="s">
        <v>23</v>
      </c>
      <c r="F322" s="5" t="s">
        <v>50</v>
      </c>
      <c r="G322" s="6" t="s">
        <v>25</v>
      </c>
      <c r="H322" s="5" t="s">
        <v>173</v>
      </c>
      <c r="I322" s="5" t="s">
        <v>27</v>
      </c>
      <c r="J322" s="6" t="s">
        <v>28</v>
      </c>
      <c r="K322" s="5" t="s">
        <v>29</v>
      </c>
      <c r="L322" s="7">
        <v>1.37</v>
      </c>
      <c r="M322" s="5" t="s">
        <v>273</v>
      </c>
      <c r="N322" s="5" t="s">
        <v>29</v>
      </c>
      <c r="O322" s="5" t="s">
        <v>274</v>
      </c>
      <c r="P322" s="5" t="s">
        <v>137</v>
      </c>
      <c r="Q322" s="8">
        <v>43404</v>
      </c>
      <c r="R322" s="8">
        <v>43411</v>
      </c>
      <c r="S322" s="5" t="s">
        <v>33</v>
      </c>
      <c r="T322" t="str">
        <f>VLOOKUP(H322,'Segment 3 Descriptions'!A:B,2,FALSE)</f>
        <v>Cell Phones</v>
      </c>
    </row>
    <row r="323" spans="1:20" x14ac:dyDescent="0.25">
      <c r="A323" s="5" t="s">
        <v>19</v>
      </c>
      <c r="B323" s="5" t="s">
        <v>20</v>
      </c>
      <c r="C323" s="5" t="s">
        <v>314</v>
      </c>
      <c r="D323" s="5" t="s">
        <v>312</v>
      </c>
      <c r="E323" s="5" t="s">
        <v>23</v>
      </c>
      <c r="F323" s="5" t="s">
        <v>50</v>
      </c>
      <c r="G323" s="6" t="s">
        <v>25</v>
      </c>
      <c r="H323" s="5" t="s">
        <v>173</v>
      </c>
      <c r="I323" s="5" t="s">
        <v>46</v>
      </c>
      <c r="J323" s="6" t="s">
        <v>47</v>
      </c>
      <c r="K323" s="5" t="s">
        <v>29</v>
      </c>
      <c r="L323" s="7">
        <v>2.0499999999999998</v>
      </c>
      <c r="M323" s="5" t="s">
        <v>273</v>
      </c>
      <c r="N323" s="5" t="s">
        <v>29</v>
      </c>
      <c r="O323" s="5" t="s">
        <v>274</v>
      </c>
      <c r="P323" s="5" t="s">
        <v>137</v>
      </c>
      <c r="Q323" s="8">
        <v>43404</v>
      </c>
      <c r="R323" s="8">
        <v>43411</v>
      </c>
      <c r="S323" s="5" t="s">
        <v>33</v>
      </c>
      <c r="T323" t="str">
        <f>VLOOKUP(H323,'Segment 3 Descriptions'!A:B,2,FALSE)</f>
        <v>Cell Phones</v>
      </c>
    </row>
    <row r="324" spans="1:20" x14ac:dyDescent="0.25">
      <c r="A324" s="5" t="s">
        <v>19</v>
      </c>
      <c r="B324" s="5" t="s">
        <v>20</v>
      </c>
      <c r="C324" s="5" t="s">
        <v>314</v>
      </c>
      <c r="D324" s="5" t="s">
        <v>313</v>
      </c>
      <c r="E324" s="5" t="s">
        <v>23</v>
      </c>
      <c r="F324" s="5" t="s">
        <v>50</v>
      </c>
      <c r="G324" s="6" t="s">
        <v>25</v>
      </c>
      <c r="H324" s="5" t="s">
        <v>173</v>
      </c>
      <c r="I324" s="5" t="s">
        <v>63</v>
      </c>
      <c r="J324" s="6" t="s">
        <v>64</v>
      </c>
      <c r="K324" s="5" t="s">
        <v>29</v>
      </c>
      <c r="L324" s="7">
        <v>12.52</v>
      </c>
      <c r="M324" s="5" t="s">
        <v>273</v>
      </c>
      <c r="N324" s="5" t="s">
        <v>29</v>
      </c>
      <c r="O324" s="5" t="s">
        <v>274</v>
      </c>
      <c r="P324" s="5" t="s">
        <v>137</v>
      </c>
      <c r="Q324" s="8">
        <v>43404</v>
      </c>
      <c r="R324" s="8">
        <v>43411</v>
      </c>
      <c r="S324" s="5" t="s">
        <v>33</v>
      </c>
      <c r="T324" t="str">
        <f>VLOOKUP(H324,'Segment 3 Descriptions'!A:B,2,FALSE)</f>
        <v>Cell Phones</v>
      </c>
    </row>
    <row r="325" spans="1:20" x14ac:dyDescent="0.25">
      <c r="A325" s="5" t="s">
        <v>19</v>
      </c>
      <c r="B325" s="5" t="s">
        <v>20</v>
      </c>
      <c r="C325" s="5" t="s">
        <v>314</v>
      </c>
      <c r="D325" s="5" t="s">
        <v>277</v>
      </c>
      <c r="E325" s="5" t="s">
        <v>23</v>
      </c>
      <c r="F325" s="5" t="s">
        <v>50</v>
      </c>
      <c r="G325" s="6" t="s">
        <v>25</v>
      </c>
      <c r="H325" s="5" t="s">
        <v>173</v>
      </c>
      <c r="I325" s="5" t="s">
        <v>109</v>
      </c>
      <c r="J325" s="6" t="s">
        <v>110</v>
      </c>
      <c r="K325" s="5" t="s">
        <v>29</v>
      </c>
      <c r="L325" s="7">
        <v>6.71</v>
      </c>
      <c r="M325" s="5" t="s">
        <v>273</v>
      </c>
      <c r="N325" s="5" t="s">
        <v>29</v>
      </c>
      <c r="O325" s="5" t="s">
        <v>274</v>
      </c>
      <c r="P325" s="5" t="s">
        <v>137</v>
      </c>
      <c r="Q325" s="8">
        <v>43404</v>
      </c>
      <c r="R325" s="8">
        <v>43411</v>
      </c>
      <c r="S325" s="5" t="s">
        <v>33</v>
      </c>
      <c r="T325" t="str">
        <f>VLOOKUP(H325,'Segment 3 Descriptions'!A:B,2,FALSE)</f>
        <v>Cell Phones</v>
      </c>
    </row>
    <row r="326" spans="1:20" x14ac:dyDescent="0.25">
      <c r="A326" s="5" t="s">
        <v>19</v>
      </c>
      <c r="B326" s="5" t="s">
        <v>20</v>
      </c>
      <c r="C326" s="5" t="s">
        <v>314</v>
      </c>
      <c r="D326" s="5" t="s">
        <v>359</v>
      </c>
      <c r="E326" s="5" t="s">
        <v>23</v>
      </c>
      <c r="F326" s="5" t="s">
        <v>50</v>
      </c>
      <c r="G326" s="6" t="s">
        <v>25</v>
      </c>
      <c r="H326" s="5" t="s">
        <v>213</v>
      </c>
      <c r="I326" s="5" t="s">
        <v>27</v>
      </c>
      <c r="J326" s="6" t="s">
        <v>28</v>
      </c>
      <c r="K326" s="5" t="s">
        <v>29</v>
      </c>
      <c r="L326" s="7">
        <v>6.71</v>
      </c>
      <c r="M326" s="5" t="s">
        <v>273</v>
      </c>
      <c r="N326" s="5" t="s">
        <v>29</v>
      </c>
      <c r="O326" s="5" t="s">
        <v>274</v>
      </c>
      <c r="P326" s="5" t="s">
        <v>137</v>
      </c>
      <c r="Q326" s="8">
        <v>43404</v>
      </c>
      <c r="R326" s="8">
        <v>43411</v>
      </c>
      <c r="S326" s="5" t="s">
        <v>33</v>
      </c>
      <c r="T326" t="str">
        <f>VLOOKUP(H326,'Segment 3 Descriptions'!A:B,2,FALSE)</f>
        <v>Uniforms</v>
      </c>
    </row>
    <row r="327" spans="1:20" x14ac:dyDescent="0.25">
      <c r="A327" s="5" t="s">
        <v>19</v>
      </c>
      <c r="B327" s="5" t="s">
        <v>20</v>
      </c>
      <c r="C327" s="5" t="s">
        <v>314</v>
      </c>
      <c r="D327" s="5" t="s">
        <v>115</v>
      </c>
      <c r="E327" s="5" t="s">
        <v>23</v>
      </c>
      <c r="F327" s="5" t="s">
        <v>50</v>
      </c>
      <c r="G327" s="6" t="s">
        <v>25</v>
      </c>
      <c r="H327" s="5" t="s">
        <v>45</v>
      </c>
      <c r="I327" s="5" t="s">
        <v>63</v>
      </c>
      <c r="J327" s="6" t="s">
        <v>64</v>
      </c>
      <c r="K327" s="5" t="s">
        <v>29</v>
      </c>
      <c r="L327" s="7">
        <v>47.07</v>
      </c>
      <c r="M327" s="5" t="s">
        <v>273</v>
      </c>
      <c r="N327" s="5" t="s">
        <v>29</v>
      </c>
      <c r="O327" s="5" t="s">
        <v>274</v>
      </c>
      <c r="P327" s="5" t="s">
        <v>137</v>
      </c>
      <c r="Q327" s="8">
        <v>43404</v>
      </c>
      <c r="R327" s="8">
        <v>43411</v>
      </c>
      <c r="S327" s="5" t="s">
        <v>33</v>
      </c>
      <c r="T327" t="str">
        <f>VLOOKUP(H327,'Segment 3 Descriptions'!A:B,2,FALSE)</f>
        <v>Overtime/Comp Time/On Call</v>
      </c>
    </row>
    <row r="328" spans="1:20" x14ac:dyDescent="0.25">
      <c r="A328" s="5" t="s">
        <v>19</v>
      </c>
      <c r="B328" s="5" t="s">
        <v>20</v>
      </c>
      <c r="C328" s="5" t="s">
        <v>314</v>
      </c>
      <c r="D328" s="5" t="s">
        <v>360</v>
      </c>
      <c r="E328" s="5" t="s">
        <v>23</v>
      </c>
      <c r="F328" s="5" t="s">
        <v>50</v>
      </c>
      <c r="G328" s="6" t="s">
        <v>25</v>
      </c>
      <c r="H328" s="5" t="s">
        <v>222</v>
      </c>
      <c r="I328" s="5" t="s">
        <v>63</v>
      </c>
      <c r="J328" s="6" t="s">
        <v>64</v>
      </c>
      <c r="K328" s="5" t="s">
        <v>29</v>
      </c>
      <c r="L328" s="7">
        <v>22.35</v>
      </c>
      <c r="M328" s="5" t="s">
        <v>273</v>
      </c>
      <c r="N328" s="5" t="s">
        <v>29</v>
      </c>
      <c r="O328" s="5" t="s">
        <v>274</v>
      </c>
      <c r="P328" s="5" t="s">
        <v>137</v>
      </c>
      <c r="Q328" s="8">
        <v>43404</v>
      </c>
      <c r="R328" s="8">
        <v>43411</v>
      </c>
      <c r="S328" s="5" t="s">
        <v>33</v>
      </c>
      <c r="T328" t="str">
        <f>VLOOKUP(H328,'Segment 3 Descriptions'!A:B,2,FALSE)</f>
        <v>Meals</v>
      </c>
    </row>
    <row r="329" spans="1:20" x14ac:dyDescent="0.25">
      <c r="A329" s="5" t="s">
        <v>19</v>
      </c>
      <c r="B329" s="5" t="s">
        <v>20</v>
      </c>
      <c r="C329" s="5" t="s">
        <v>314</v>
      </c>
      <c r="D329" s="5" t="s">
        <v>361</v>
      </c>
      <c r="E329" s="5" t="s">
        <v>23</v>
      </c>
      <c r="F329" s="5" t="s">
        <v>50</v>
      </c>
      <c r="G329" s="6" t="s">
        <v>25</v>
      </c>
      <c r="H329" s="5" t="s">
        <v>222</v>
      </c>
      <c r="I329" s="5" t="s">
        <v>46</v>
      </c>
      <c r="J329" s="6" t="s">
        <v>47</v>
      </c>
      <c r="K329" s="5" t="s">
        <v>29</v>
      </c>
      <c r="L329" s="7">
        <v>3.66</v>
      </c>
      <c r="M329" s="5" t="s">
        <v>273</v>
      </c>
      <c r="N329" s="5" t="s">
        <v>29</v>
      </c>
      <c r="O329" s="5" t="s">
        <v>274</v>
      </c>
      <c r="P329" s="5" t="s">
        <v>137</v>
      </c>
      <c r="Q329" s="8">
        <v>43404</v>
      </c>
      <c r="R329" s="8">
        <v>43411</v>
      </c>
      <c r="S329" s="5" t="s">
        <v>33</v>
      </c>
      <c r="T329" t="str">
        <f>VLOOKUP(H329,'Segment 3 Descriptions'!A:B,2,FALSE)</f>
        <v>Meals</v>
      </c>
    </row>
    <row r="330" spans="1:20" x14ac:dyDescent="0.25">
      <c r="A330" s="5" t="s">
        <v>19</v>
      </c>
      <c r="B330" s="5" t="s">
        <v>20</v>
      </c>
      <c r="C330" s="5" t="s">
        <v>314</v>
      </c>
      <c r="D330" s="5" t="s">
        <v>362</v>
      </c>
      <c r="E330" s="5" t="s">
        <v>23</v>
      </c>
      <c r="F330" s="5" t="s">
        <v>50</v>
      </c>
      <c r="G330" s="6" t="s">
        <v>25</v>
      </c>
      <c r="H330" s="5" t="s">
        <v>222</v>
      </c>
      <c r="I330" s="5" t="s">
        <v>112</v>
      </c>
      <c r="J330" s="6" t="s">
        <v>56</v>
      </c>
      <c r="K330" s="5" t="s">
        <v>29</v>
      </c>
      <c r="L330" s="7">
        <v>10.75</v>
      </c>
      <c r="M330" s="5" t="s">
        <v>273</v>
      </c>
      <c r="N330" s="5" t="s">
        <v>29</v>
      </c>
      <c r="O330" s="5" t="s">
        <v>274</v>
      </c>
      <c r="P330" s="5" t="s">
        <v>137</v>
      </c>
      <c r="Q330" s="8">
        <v>43404</v>
      </c>
      <c r="R330" s="8">
        <v>43411</v>
      </c>
      <c r="S330" s="5" t="s">
        <v>33</v>
      </c>
      <c r="T330" t="str">
        <f>VLOOKUP(H330,'Segment 3 Descriptions'!A:B,2,FALSE)</f>
        <v>Meals</v>
      </c>
    </row>
    <row r="331" spans="1:20" x14ac:dyDescent="0.25">
      <c r="A331" s="5" t="s">
        <v>19</v>
      </c>
      <c r="B331" s="5" t="s">
        <v>20</v>
      </c>
      <c r="C331" s="5" t="s">
        <v>314</v>
      </c>
      <c r="D331" s="5" t="s">
        <v>363</v>
      </c>
      <c r="E331" s="5" t="s">
        <v>23</v>
      </c>
      <c r="F331" s="5" t="s">
        <v>50</v>
      </c>
      <c r="G331" s="6" t="s">
        <v>25</v>
      </c>
      <c r="H331" s="5" t="s">
        <v>222</v>
      </c>
      <c r="I331" s="5" t="s">
        <v>109</v>
      </c>
      <c r="J331" s="6" t="s">
        <v>110</v>
      </c>
      <c r="K331" s="5" t="s">
        <v>29</v>
      </c>
      <c r="L331" s="7">
        <v>11.97</v>
      </c>
      <c r="M331" s="5" t="s">
        <v>273</v>
      </c>
      <c r="N331" s="5" t="s">
        <v>29</v>
      </c>
      <c r="O331" s="5" t="s">
        <v>274</v>
      </c>
      <c r="P331" s="5" t="s">
        <v>137</v>
      </c>
      <c r="Q331" s="8">
        <v>43404</v>
      </c>
      <c r="R331" s="8">
        <v>43411</v>
      </c>
      <c r="S331" s="5" t="s">
        <v>33</v>
      </c>
      <c r="T331" t="str">
        <f>VLOOKUP(H331,'Segment 3 Descriptions'!A:B,2,FALSE)</f>
        <v>Meals</v>
      </c>
    </row>
    <row r="332" spans="1:20" x14ac:dyDescent="0.25">
      <c r="A332" s="5" t="s">
        <v>19</v>
      </c>
      <c r="B332" s="5" t="s">
        <v>20</v>
      </c>
      <c r="C332" s="5" t="s">
        <v>314</v>
      </c>
      <c r="D332" s="5" t="s">
        <v>364</v>
      </c>
      <c r="E332" s="5" t="s">
        <v>23</v>
      </c>
      <c r="F332" s="5" t="s">
        <v>50</v>
      </c>
      <c r="G332" s="6" t="s">
        <v>25</v>
      </c>
      <c r="H332" s="5" t="s">
        <v>222</v>
      </c>
      <c r="I332" s="5" t="s">
        <v>27</v>
      </c>
      <c r="J332" s="6" t="s">
        <v>28</v>
      </c>
      <c r="K332" s="5" t="s">
        <v>29</v>
      </c>
      <c r="L332" s="7">
        <v>2.44</v>
      </c>
      <c r="M332" s="5" t="s">
        <v>273</v>
      </c>
      <c r="N332" s="5" t="s">
        <v>29</v>
      </c>
      <c r="O332" s="5" t="s">
        <v>274</v>
      </c>
      <c r="P332" s="5" t="s">
        <v>137</v>
      </c>
      <c r="Q332" s="8">
        <v>43404</v>
      </c>
      <c r="R332" s="8">
        <v>43411</v>
      </c>
      <c r="S332" s="5" t="s">
        <v>33</v>
      </c>
      <c r="T332" t="str">
        <f>VLOOKUP(H332,'Segment 3 Descriptions'!A:B,2,FALSE)</f>
        <v>Meals</v>
      </c>
    </row>
    <row r="333" spans="1:20" x14ac:dyDescent="0.25">
      <c r="A333" s="5" t="s">
        <v>19</v>
      </c>
      <c r="B333" s="5" t="s">
        <v>20</v>
      </c>
      <c r="C333" s="5" t="s">
        <v>314</v>
      </c>
      <c r="D333" s="5" t="s">
        <v>113</v>
      </c>
      <c r="E333" s="5" t="s">
        <v>23</v>
      </c>
      <c r="F333" s="5" t="s">
        <v>50</v>
      </c>
      <c r="G333" s="6" t="s">
        <v>25</v>
      </c>
      <c r="H333" s="5" t="s">
        <v>26</v>
      </c>
      <c r="I333" s="5" t="s">
        <v>27</v>
      </c>
      <c r="J333" s="6" t="s">
        <v>28</v>
      </c>
      <c r="K333" s="5" t="s">
        <v>29</v>
      </c>
      <c r="L333" s="7">
        <v>16.809999999999999</v>
      </c>
      <c r="M333" s="5" t="s">
        <v>273</v>
      </c>
      <c r="N333" s="5" t="s">
        <v>29</v>
      </c>
      <c r="O333" s="5" t="s">
        <v>274</v>
      </c>
      <c r="P333" s="5" t="s">
        <v>137</v>
      </c>
      <c r="Q333" s="8">
        <v>43404</v>
      </c>
      <c r="R333" s="8">
        <v>43411</v>
      </c>
      <c r="S333" s="5" t="s">
        <v>33</v>
      </c>
      <c r="T333" t="str">
        <f>VLOOKUP(H333,'Segment 3 Descriptions'!A:B,2,FALSE)</f>
        <v>Salaries</v>
      </c>
    </row>
    <row r="334" spans="1:20" x14ac:dyDescent="0.25">
      <c r="A334" s="5" t="s">
        <v>19</v>
      </c>
      <c r="B334" s="5" t="s">
        <v>20</v>
      </c>
      <c r="C334" s="5" t="s">
        <v>314</v>
      </c>
      <c r="D334" s="5" t="s">
        <v>68</v>
      </c>
      <c r="E334" s="5" t="s">
        <v>23</v>
      </c>
      <c r="F334" s="5" t="s">
        <v>50</v>
      </c>
      <c r="G334" s="6" t="s">
        <v>25</v>
      </c>
      <c r="H334" s="5" t="s">
        <v>26</v>
      </c>
      <c r="I334" s="5" t="s">
        <v>46</v>
      </c>
      <c r="J334" s="6" t="s">
        <v>47</v>
      </c>
      <c r="K334" s="5" t="s">
        <v>29</v>
      </c>
      <c r="L334" s="7">
        <v>25.21</v>
      </c>
      <c r="M334" s="5" t="s">
        <v>273</v>
      </c>
      <c r="N334" s="5" t="s">
        <v>29</v>
      </c>
      <c r="O334" s="5" t="s">
        <v>274</v>
      </c>
      <c r="P334" s="5" t="s">
        <v>137</v>
      </c>
      <c r="Q334" s="8">
        <v>43404</v>
      </c>
      <c r="R334" s="8">
        <v>43411</v>
      </c>
      <c r="S334" s="5" t="s">
        <v>33</v>
      </c>
      <c r="T334" t="str">
        <f>VLOOKUP(H334,'Segment 3 Descriptions'!A:B,2,FALSE)</f>
        <v>Salaries</v>
      </c>
    </row>
    <row r="335" spans="1:20" x14ac:dyDescent="0.25">
      <c r="A335" s="5" t="s">
        <v>19</v>
      </c>
      <c r="B335" s="5" t="s">
        <v>20</v>
      </c>
      <c r="C335" s="5" t="s">
        <v>314</v>
      </c>
      <c r="D335" s="5" t="s">
        <v>108</v>
      </c>
      <c r="E335" s="5" t="s">
        <v>23</v>
      </c>
      <c r="F335" s="5" t="s">
        <v>50</v>
      </c>
      <c r="G335" s="6" t="s">
        <v>25</v>
      </c>
      <c r="H335" s="5" t="s">
        <v>26</v>
      </c>
      <c r="I335" s="5" t="s">
        <v>109</v>
      </c>
      <c r="J335" s="6" t="s">
        <v>110</v>
      </c>
      <c r="K335" s="5" t="s">
        <v>29</v>
      </c>
      <c r="L335" s="7">
        <v>82.35</v>
      </c>
      <c r="M335" s="5" t="s">
        <v>273</v>
      </c>
      <c r="N335" s="5" t="s">
        <v>29</v>
      </c>
      <c r="O335" s="5" t="s">
        <v>274</v>
      </c>
      <c r="P335" s="5" t="s">
        <v>137</v>
      </c>
      <c r="Q335" s="8">
        <v>43404</v>
      </c>
      <c r="R335" s="8">
        <v>43411</v>
      </c>
      <c r="S335" s="5" t="s">
        <v>33</v>
      </c>
      <c r="T335" t="str">
        <f>VLOOKUP(H335,'Segment 3 Descriptions'!A:B,2,FALSE)</f>
        <v>Salaries</v>
      </c>
    </row>
    <row r="336" spans="1:20" x14ac:dyDescent="0.25">
      <c r="A336" s="5" t="s">
        <v>19</v>
      </c>
      <c r="B336" s="5" t="s">
        <v>20</v>
      </c>
      <c r="C336" s="5" t="s">
        <v>314</v>
      </c>
      <c r="D336" s="5" t="s">
        <v>122</v>
      </c>
      <c r="E336" s="5" t="s">
        <v>23</v>
      </c>
      <c r="F336" s="5" t="s">
        <v>50</v>
      </c>
      <c r="G336" s="6" t="s">
        <v>25</v>
      </c>
      <c r="H336" s="5" t="s">
        <v>45</v>
      </c>
      <c r="I336" s="5" t="s">
        <v>109</v>
      </c>
      <c r="J336" s="6" t="s">
        <v>110</v>
      </c>
      <c r="K336" s="5" t="s">
        <v>29</v>
      </c>
      <c r="L336" s="7">
        <v>25.21</v>
      </c>
      <c r="M336" s="5" t="s">
        <v>273</v>
      </c>
      <c r="N336" s="5" t="s">
        <v>29</v>
      </c>
      <c r="O336" s="5" t="s">
        <v>274</v>
      </c>
      <c r="P336" s="5" t="s">
        <v>137</v>
      </c>
      <c r="Q336" s="8">
        <v>43404</v>
      </c>
      <c r="R336" s="8">
        <v>43411</v>
      </c>
      <c r="S336" s="5" t="s">
        <v>33</v>
      </c>
      <c r="T336" t="str">
        <f>VLOOKUP(H336,'Segment 3 Descriptions'!A:B,2,FALSE)</f>
        <v>Overtime/Comp Time/On Call</v>
      </c>
    </row>
    <row r="337" spans="1:20" x14ac:dyDescent="0.25">
      <c r="A337" s="5" t="s">
        <v>19</v>
      </c>
      <c r="B337" s="5" t="s">
        <v>20</v>
      </c>
      <c r="C337" s="5" t="s">
        <v>314</v>
      </c>
      <c r="D337" s="5" t="s">
        <v>123</v>
      </c>
      <c r="E337" s="5" t="s">
        <v>23</v>
      </c>
      <c r="F337" s="5" t="s">
        <v>50</v>
      </c>
      <c r="G337" s="6" t="s">
        <v>25</v>
      </c>
      <c r="H337" s="5" t="s">
        <v>45</v>
      </c>
      <c r="I337" s="5" t="s">
        <v>27</v>
      </c>
      <c r="J337" s="6" t="s">
        <v>28</v>
      </c>
      <c r="K337" s="5" t="s">
        <v>29</v>
      </c>
      <c r="L337" s="7">
        <v>5.14</v>
      </c>
      <c r="M337" s="5" t="s">
        <v>273</v>
      </c>
      <c r="N337" s="5" t="s">
        <v>29</v>
      </c>
      <c r="O337" s="5" t="s">
        <v>274</v>
      </c>
      <c r="P337" s="5" t="s">
        <v>137</v>
      </c>
      <c r="Q337" s="8">
        <v>43404</v>
      </c>
      <c r="R337" s="8">
        <v>43411</v>
      </c>
      <c r="S337" s="5" t="s">
        <v>33</v>
      </c>
      <c r="T337" t="str">
        <f>VLOOKUP(H337,'Segment 3 Descriptions'!A:B,2,FALSE)</f>
        <v>Overtime/Comp Time/On Call</v>
      </c>
    </row>
    <row r="338" spans="1:20" x14ac:dyDescent="0.25">
      <c r="A338" s="5" t="s">
        <v>19</v>
      </c>
      <c r="B338" s="5" t="s">
        <v>20</v>
      </c>
      <c r="C338" s="5" t="s">
        <v>314</v>
      </c>
      <c r="D338" s="5" t="s">
        <v>124</v>
      </c>
      <c r="E338" s="5" t="s">
        <v>23</v>
      </c>
      <c r="F338" s="5" t="s">
        <v>50</v>
      </c>
      <c r="G338" s="6" t="s">
        <v>25</v>
      </c>
      <c r="H338" s="5" t="s">
        <v>45</v>
      </c>
      <c r="I338" s="5" t="s">
        <v>46</v>
      </c>
      <c r="J338" s="6" t="s">
        <v>47</v>
      </c>
      <c r="K338" s="5" t="s">
        <v>29</v>
      </c>
      <c r="L338" s="7">
        <v>7.72</v>
      </c>
      <c r="M338" s="5" t="s">
        <v>273</v>
      </c>
      <c r="N338" s="5" t="s">
        <v>29</v>
      </c>
      <c r="O338" s="5" t="s">
        <v>274</v>
      </c>
      <c r="P338" s="5" t="s">
        <v>137</v>
      </c>
      <c r="Q338" s="8">
        <v>43404</v>
      </c>
      <c r="R338" s="8">
        <v>43411</v>
      </c>
      <c r="S338" s="5" t="s">
        <v>33</v>
      </c>
      <c r="T338" t="str">
        <f>VLOOKUP(H338,'Segment 3 Descriptions'!A:B,2,FALSE)</f>
        <v>Overtime/Comp Time/On Call</v>
      </c>
    </row>
    <row r="339" spans="1:20" x14ac:dyDescent="0.25">
      <c r="A339" s="5" t="s">
        <v>19</v>
      </c>
      <c r="B339" s="5" t="s">
        <v>20</v>
      </c>
      <c r="C339" s="5" t="s">
        <v>314</v>
      </c>
      <c r="D339" s="5" t="s">
        <v>111</v>
      </c>
      <c r="E339" s="5" t="s">
        <v>23</v>
      </c>
      <c r="F339" s="5" t="s">
        <v>50</v>
      </c>
      <c r="G339" s="6" t="s">
        <v>25</v>
      </c>
      <c r="H339" s="5" t="s">
        <v>26</v>
      </c>
      <c r="I339" s="5" t="s">
        <v>112</v>
      </c>
      <c r="J339" s="6" t="s">
        <v>56</v>
      </c>
      <c r="K339" s="5" t="s">
        <v>29</v>
      </c>
      <c r="L339" s="7">
        <v>73.95</v>
      </c>
      <c r="M339" s="5" t="s">
        <v>273</v>
      </c>
      <c r="N339" s="5" t="s">
        <v>29</v>
      </c>
      <c r="O339" s="5" t="s">
        <v>274</v>
      </c>
      <c r="P339" s="5" t="s">
        <v>137</v>
      </c>
      <c r="Q339" s="8">
        <v>43404</v>
      </c>
      <c r="R339" s="8">
        <v>43411</v>
      </c>
      <c r="S339" s="5" t="s">
        <v>33</v>
      </c>
      <c r="T339" t="str">
        <f>VLOOKUP(H339,'Segment 3 Descriptions'!A:B,2,FALSE)</f>
        <v>Salaries</v>
      </c>
    </row>
    <row r="340" spans="1:20" x14ac:dyDescent="0.25">
      <c r="A340" s="5" t="s">
        <v>19</v>
      </c>
      <c r="B340" s="5" t="s">
        <v>20</v>
      </c>
      <c r="C340" s="5" t="s">
        <v>365</v>
      </c>
      <c r="D340" s="5" t="s">
        <v>85</v>
      </c>
      <c r="E340" s="5" t="s">
        <v>23</v>
      </c>
      <c r="F340" s="5" t="s">
        <v>50</v>
      </c>
      <c r="G340" s="6" t="s">
        <v>25</v>
      </c>
      <c r="H340" s="5" t="s">
        <v>86</v>
      </c>
      <c r="I340" s="5" t="s">
        <v>87</v>
      </c>
      <c r="J340" s="6" t="s">
        <v>88</v>
      </c>
      <c r="K340" s="5" t="s">
        <v>29</v>
      </c>
      <c r="L340" s="7">
        <v>-92.04</v>
      </c>
      <c r="M340" s="5" t="s">
        <v>89</v>
      </c>
      <c r="N340" s="5" t="s">
        <v>29</v>
      </c>
      <c r="O340" s="5" t="s">
        <v>90</v>
      </c>
      <c r="P340" s="5" t="s">
        <v>137</v>
      </c>
      <c r="Q340" s="8">
        <v>43434</v>
      </c>
      <c r="R340" s="8">
        <v>43440</v>
      </c>
      <c r="S340" s="5" t="s">
        <v>33</v>
      </c>
      <c r="T340" t="str">
        <f>VLOOKUP(H340,'Segment 3 Descriptions'!A:B,2,FALSE)</f>
        <v>Benefit Withholding</v>
      </c>
    </row>
    <row r="341" spans="1:20" x14ac:dyDescent="0.25">
      <c r="A341" s="5" t="s">
        <v>19</v>
      </c>
      <c r="B341" s="5" t="s">
        <v>20</v>
      </c>
      <c r="C341" s="5" t="s">
        <v>365</v>
      </c>
      <c r="D341" s="5" t="s">
        <v>92</v>
      </c>
      <c r="E341" s="5" t="s">
        <v>23</v>
      </c>
      <c r="F341" s="5" t="s">
        <v>50</v>
      </c>
      <c r="G341" s="6" t="s">
        <v>25</v>
      </c>
      <c r="H341" s="5" t="s">
        <v>93</v>
      </c>
      <c r="I341" s="5" t="s">
        <v>87</v>
      </c>
      <c r="J341" s="6" t="s">
        <v>88</v>
      </c>
      <c r="K341" s="5" t="s">
        <v>29</v>
      </c>
      <c r="L341" s="7">
        <v>28.55</v>
      </c>
      <c r="M341" s="5" t="s">
        <v>89</v>
      </c>
      <c r="N341" s="5" t="s">
        <v>29</v>
      </c>
      <c r="O341" s="5" t="s">
        <v>90</v>
      </c>
      <c r="P341" s="5" t="s">
        <v>137</v>
      </c>
      <c r="Q341" s="8">
        <v>43434</v>
      </c>
      <c r="R341" s="8">
        <v>43440</v>
      </c>
      <c r="S341" s="5" t="s">
        <v>33</v>
      </c>
      <c r="T341" t="str">
        <f>VLOOKUP(H341,'Segment 3 Descriptions'!A:B,2,FALSE)</f>
        <v>Benefit Administrative Fees</v>
      </c>
    </row>
    <row r="342" spans="1:20" x14ac:dyDescent="0.25">
      <c r="A342" s="5" t="s">
        <v>19</v>
      </c>
      <c r="B342" s="5" t="s">
        <v>20</v>
      </c>
      <c r="C342" s="5" t="s">
        <v>365</v>
      </c>
      <c r="D342" s="5" t="s">
        <v>94</v>
      </c>
      <c r="E342" s="5" t="s">
        <v>23</v>
      </c>
      <c r="F342" s="5" t="s">
        <v>50</v>
      </c>
      <c r="G342" s="6" t="s">
        <v>25</v>
      </c>
      <c r="H342" s="5" t="s">
        <v>95</v>
      </c>
      <c r="I342" s="5" t="s">
        <v>87</v>
      </c>
      <c r="J342" s="6" t="s">
        <v>88</v>
      </c>
      <c r="K342" s="5" t="s">
        <v>29</v>
      </c>
      <c r="L342" s="7">
        <v>3.83</v>
      </c>
      <c r="M342" s="5" t="s">
        <v>89</v>
      </c>
      <c r="N342" s="5" t="s">
        <v>29</v>
      </c>
      <c r="O342" s="5" t="s">
        <v>90</v>
      </c>
      <c r="P342" s="5" t="s">
        <v>137</v>
      </c>
      <c r="Q342" s="8">
        <v>43434</v>
      </c>
      <c r="R342" s="8">
        <v>43440</v>
      </c>
      <c r="S342" s="5" t="s">
        <v>33</v>
      </c>
      <c r="T342" t="str">
        <f>VLOOKUP(H342,'Segment 3 Descriptions'!A:B,2,FALSE)</f>
        <v>Other Health-related Benefits</v>
      </c>
    </row>
    <row r="343" spans="1:20" x14ac:dyDescent="0.25">
      <c r="A343" s="5" t="s">
        <v>19</v>
      </c>
      <c r="B343" s="5" t="s">
        <v>20</v>
      </c>
      <c r="C343" s="5" t="s">
        <v>365</v>
      </c>
      <c r="D343" s="5" t="s">
        <v>96</v>
      </c>
      <c r="E343" s="5" t="s">
        <v>23</v>
      </c>
      <c r="F343" s="5" t="s">
        <v>50</v>
      </c>
      <c r="G343" s="6" t="s">
        <v>25</v>
      </c>
      <c r="H343" s="5" t="s">
        <v>97</v>
      </c>
      <c r="I343" s="5" t="s">
        <v>87</v>
      </c>
      <c r="J343" s="6" t="s">
        <v>88</v>
      </c>
      <c r="K343" s="5" t="s">
        <v>29</v>
      </c>
      <c r="L343" s="7">
        <v>52.84</v>
      </c>
      <c r="M343" s="5" t="s">
        <v>89</v>
      </c>
      <c r="N343" s="5" t="s">
        <v>29</v>
      </c>
      <c r="O343" s="5" t="s">
        <v>90</v>
      </c>
      <c r="P343" s="5" t="s">
        <v>137</v>
      </c>
      <c r="Q343" s="8">
        <v>43434</v>
      </c>
      <c r="R343" s="8">
        <v>43440</v>
      </c>
      <c r="S343" s="5" t="s">
        <v>33</v>
      </c>
      <c r="T343" t="str">
        <f>VLOOKUP(H343,'Segment 3 Descriptions'!A:B,2,FALSE)</f>
        <v>401K Stock Match</v>
      </c>
    </row>
    <row r="344" spans="1:20" x14ac:dyDescent="0.25">
      <c r="A344" s="5" t="s">
        <v>19</v>
      </c>
      <c r="B344" s="5" t="s">
        <v>20</v>
      </c>
      <c r="C344" s="5" t="s">
        <v>365</v>
      </c>
      <c r="D344" s="5" t="s">
        <v>98</v>
      </c>
      <c r="E344" s="5" t="s">
        <v>23</v>
      </c>
      <c r="F344" s="5" t="s">
        <v>50</v>
      </c>
      <c r="G344" s="6" t="s">
        <v>25</v>
      </c>
      <c r="H344" s="5" t="s">
        <v>99</v>
      </c>
      <c r="I344" s="5" t="s">
        <v>87</v>
      </c>
      <c r="J344" s="6" t="s">
        <v>88</v>
      </c>
      <c r="K344" s="5" t="s">
        <v>29</v>
      </c>
      <c r="L344" s="7">
        <v>176.83</v>
      </c>
      <c r="M344" s="5" t="s">
        <v>89</v>
      </c>
      <c r="N344" s="5" t="s">
        <v>29</v>
      </c>
      <c r="O344" s="5" t="s">
        <v>90</v>
      </c>
      <c r="P344" s="5" t="s">
        <v>137</v>
      </c>
      <c r="Q344" s="8">
        <v>43434</v>
      </c>
      <c r="R344" s="8">
        <v>43440</v>
      </c>
      <c r="S344" s="5" t="s">
        <v>33</v>
      </c>
      <c r="T344" t="str">
        <f>VLOOKUP(H344,'Segment 3 Descriptions'!A:B,2,FALSE)</f>
        <v>401K Cash Match</v>
      </c>
    </row>
    <row r="345" spans="1:20" x14ac:dyDescent="0.25">
      <c r="A345" s="5" t="s">
        <v>19</v>
      </c>
      <c r="B345" s="5" t="s">
        <v>20</v>
      </c>
      <c r="C345" s="5" t="s">
        <v>365</v>
      </c>
      <c r="D345" s="5" t="s">
        <v>100</v>
      </c>
      <c r="E345" s="5" t="s">
        <v>23</v>
      </c>
      <c r="F345" s="5" t="s">
        <v>50</v>
      </c>
      <c r="G345" s="6" t="s">
        <v>25</v>
      </c>
      <c r="H345" s="5" t="s">
        <v>101</v>
      </c>
      <c r="I345" s="5" t="s">
        <v>102</v>
      </c>
      <c r="J345" s="6" t="s">
        <v>103</v>
      </c>
      <c r="K345" s="5" t="s">
        <v>29</v>
      </c>
      <c r="L345" s="7">
        <v>81.39</v>
      </c>
      <c r="M345" s="5" t="s">
        <v>89</v>
      </c>
      <c r="N345" s="5" t="s">
        <v>29</v>
      </c>
      <c r="O345" s="5" t="s">
        <v>90</v>
      </c>
      <c r="P345" s="5" t="s">
        <v>137</v>
      </c>
      <c r="Q345" s="8">
        <v>43434</v>
      </c>
      <c r="R345" s="8">
        <v>43440</v>
      </c>
      <c r="S345" s="5" t="s">
        <v>33</v>
      </c>
      <c r="T345" t="str">
        <f>VLOOKUP(H345,'Segment 3 Descriptions'!A:B,2,FALSE)</f>
        <v>Workers Compensation</v>
      </c>
    </row>
    <row r="346" spans="1:20" x14ac:dyDescent="0.25">
      <c r="A346" s="5" t="s">
        <v>19</v>
      </c>
      <c r="B346" s="5" t="s">
        <v>20</v>
      </c>
      <c r="C346" s="5" t="s">
        <v>365</v>
      </c>
      <c r="D346" s="5" t="s">
        <v>104</v>
      </c>
      <c r="E346" s="5" t="s">
        <v>23</v>
      </c>
      <c r="F346" s="5" t="s">
        <v>50</v>
      </c>
      <c r="G346" s="6" t="s">
        <v>25</v>
      </c>
      <c r="H346" s="5" t="s">
        <v>105</v>
      </c>
      <c r="I346" s="5" t="s">
        <v>87</v>
      </c>
      <c r="J346" s="6" t="s">
        <v>88</v>
      </c>
      <c r="K346" s="5" t="s">
        <v>29</v>
      </c>
      <c r="L346" s="7">
        <v>181.95</v>
      </c>
      <c r="M346" s="5" t="s">
        <v>89</v>
      </c>
      <c r="N346" s="5" t="s">
        <v>29</v>
      </c>
      <c r="O346" s="5" t="s">
        <v>90</v>
      </c>
      <c r="P346" s="5" t="s">
        <v>137</v>
      </c>
      <c r="Q346" s="8">
        <v>43434</v>
      </c>
      <c r="R346" s="8">
        <v>43440</v>
      </c>
      <c r="S346" s="5" t="s">
        <v>33</v>
      </c>
      <c r="T346" t="str">
        <f>VLOOKUP(H346,'Segment 3 Descriptions'!A:B,2,FALSE)</f>
        <v>Benefit Claims, Opt Out Cr, P/R W/H</v>
      </c>
    </row>
    <row r="347" spans="1:20" x14ac:dyDescent="0.25">
      <c r="A347" s="5" t="s">
        <v>19</v>
      </c>
      <c r="B347" s="5" t="s">
        <v>20</v>
      </c>
      <c r="C347" s="5" t="s">
        <v>266</v>
      </c>
      <c r="D347" s="5" t="s">
        <v>104</v>
      </c>
      <c r="E347" s="5" t="s">
        <v>23</v>
      </c>
      <c r="F347" s="5" t="s">
        <v>50</v>
      </c>
      <c r="G347" s="6" t="s">
        <v>25</v>
      </c>
      <c r="H347" s="5" t="s">
        <v>105</v>
      </c>
      <c r="I347" s="5" t="s">
        <v>87</v>
      </c>
      <c r="J347" s="6" t="s">
        <v>88</v>
      </c>
      <c r="K347" s="5" t="s">
        <v>29</v>
      </c>
      <c r="L347" s="7">
        <v>264.04000000000002</v>
      </c>
      <c r="M347" s="5" t="s">
        <v>89</v>
      </c>
      <c r="N347" s="5" t="s">
        <v>29</v>
      </c>
      <c r="O347" s="5" t="s">
        <v>90</v>
      </c>
      <c r="P347" s="5" t="s">
        <v>137</v>
      </c>
      <c r="Q347" s="8">
        <v>43404</v>
      </c>
      <c r="R347" s="8">
        <v>43411</v>
      </c>
      <c r="S347" s="5" t="s">
        <v>33</v>
      </c>
      <c r="T347" t="str">
        <f>VLOOKUP(H347,'Segment 3 Descriptions'!A:B,2,FALSE)</f>
        <v>Benefit Claims, Opt Out Cr, P/R W/H</v>
      </c>
    </row>
    <row r="348" spans="1:20" x14ac:dyDescent="0.25">
      <c r="A348" s="5" t="s">
        <v>19</v>
      </c>
      <c r="B348" s="5" t="s">
        <v>20</v>
      </c>
      <c r="C348" s="5" t="s">
        <v>266</v>
      </c>
      <c r="D348" s="5" t="s">
        <v>85</v>
      </c>
      <c r="E348" s="5" t="s">
        <v>23</v>
      </c>
      <c r="F348" s="5" t="s">
        <v>50</v>
      </c>
      <c r="G348" s="6" t="s">
        <v>25</v>
      </c>
      <c r="H348" s="5" t="s">
        <v>86</v>
      </c>
      <c r="I348" s="5" t="s">
        <v>87</v>
      </c>
      <c r="J348" s="6" t="s">
        <v>88</v>
      </c>
      <c r="K348" s="5" t="s">
        <v>29</v>
      </c>
      <c r="L348" s="7">
        <v>-133.76</v>
      </c>
      <c r="M348" s="5" t="s">
        <v>89</v>
      </c>
      <c r="N348" s="5" t="s">
        <v>29</v>
      </c>
      <c r="O348" s="5" t="s">
        <v>90</v>
      </c>
      <c r="P348" s="5" t="s">
        <v>137</v>
      </c>
      <c r="Q348" s="8">
        <v>43404</v>
      </c>
      <c r="R348" s="8">
        <v>43411</v>
      </c>
      <c r="S348" s="5" t="s">
        <v>33</v>
      </c>
      <c r="T348" t="str">
        <f>VLOOKUP(H348,'Segment 3 Descriptions'!A:B,2,FALSE)</f>
        <v>Benefit Withholding</v>
      </c>
    </row>
    <row r="349" spans="1:20" x14ac:dyDescent="0.25">
      <c r="A349" s="5" t="s">
        <v>19</v>
      </c>
      <c r="B349" s="5" t="s">
        <v>20</v>
      </c>
      <c r="C349" s="5" t="s">
        <v>21</v>
      </c>
      <c r="D349" s="5" t="s">
        <v>346</v>
      </c>
      <c r="E349" s="5" t="s">
        <v>23</v>
      </c>
      <c r="F349" s="5" t="s">
        <v>44</v>
      </c>
      <c r="G349" s="6" t="s">
        <v>25</v>
      </c>
      <c r="H349" s="5" t="s">
        <v>45</v>
      </c>
      <c r="I349" s="5" t="s">
        <v>27</v>
      </c>
      <c r="J349" s="6" t="s">
        <v>28</v>
      </c>
      <c r="K349" s="5" t="s">
        <v>29</v>
      </c>
      <c r="L349" s="7">
        <v>-177.95</v>
      </c>
      <c r="M349" s="5" t="s">
        <v>344</v>
      </c>
      <c r="N349" s="5" t="s">
        <v>29</v>
      </c>
      <c r="O349" s="5" t="s">
        <v>345</v>
      </c>
      <c r="P349" s="5" t="s">
        <v>32</v>
      </c>
      <c r="Q349" s="8">
        <v>43404</v>
      </c>
      <c r="R349" s="8">
        <v>43411</v>
      </c>
      <c r="S349" s="5" t="s">
        <v>33</v>
      </c>
      <c r="T349" t="str">
        <f>VLOOKUP(H349,'Segment 3 Descriptions'!A:B,2,FALSE)</f>
        <v>Overtime/Comp Time/On Call</v>
      </c>
    </row>
    <row r="350" spans="1:20" x14ac:dyDescent="0.25">
      <c r="A350" s="5" t="s">
        <v>19</v>
      </c>
      <c r="B350" s="5" t="s">
        <v>20</v>
      </c>
      <c r="C350" s="5" t="s">
        <v>21</v>
      </c>
      <c r="D350" s="5" t="s">
        <v>347</v>
      </c>
      <c r="E350" s="5" t="s">
        <v>23</v>
      </c>
      <c r="F350" s="5" t="s">
        <v>44</v>
      </c>
      <c r="G350" s="6" t="s">
        <v>25</v>
      </c>
      <c r="H350" s="5" t="s">
        <v>45</v>
      </c>
      <c r="I350" s="5" t="s">
        <v>142</v>
      </c>
      <c r="J350" s="6" t="s">
        <v>143</v>
      </c>
      <c r="K350" s="5" t="s">
        <v>29</v>
      </c>
      <c r="L350" s="7">
        <v>-26.84</v>
      </c>
      <c r="M350" s="5" t="s">
        <v>344</v>
      </c>
      <c r="N350" s="5" t="s">
        <v>29</v>
      </c>
      <c r="O350" s="5" t="s">
        <v>345</v>
      </c>
      <c r="P350" s="5" t="s">
        <v>32</v>
      </c>
      <c r="Q350" s="8">
        <v>43404</v>
      </c>
      <c r="R350" s="8">
        <v>43411</v>
      </c>
      <c r="S350" s="5" t="s">
        <v>33</v>
      </c>
      <c r="T350" t="str">
        <f>VLOOKUP(H350,'Segment 3 Descriptions'!A:B,2,FALSE)</f>
        <v>Overtime/Comp Time/On Call</v>
      </c>
    </row>
    <row r="351" spans="1:20" x14ac:dyDescent="0.25">
      <c r="A351" s="5" t="s">
        <v>19</v>
      </c>
      <c r="B351" s="5" t="s">
        <v>20</v>
      </c>
      <c r="C351" s="5" t="s">
        <v>21</v>
      </c>
      <c r="D351" s="5" t="s">
        <v>43</v>
      </c>
      <c r="E351" s="5" t="s">
        <v>23</v>
      </c>
      <c r="F351" s="5" t="s">
        <v>44</v>
      </c>
      <c r="G351" s="6" t="s">
        <v>25</v>
      </c>
      <c r="H351" s="5" t="s">
        <v>45</v>
      </c>
      <c r="I351" s="5" t="s">
        <v>46</v>
      </c>
      <c r="J351" s="6" t="s">
        <v>47</v>
      </c>
      <c r="K351" s="5" t="s">
        <v>29</v>
      </c>
      <c r="L351" s="7">
        <v>-1339.78</v>
      </c>
      <c r="M351" s="5" t="s">
        <v>344</v>
      </c>
      <c r="N351" s="5" t="s">
        <v>29</v>
      </c>
      <c r="O351" s="5" t="s">
        <v>345</v>
      </c>
      <c r="P351" s="5" t="s">
        <v>32</v>
      </c>
      <c r="Q351" s="8">
        <v>43404</v>
      </c>
      <c r="R351" s="8">
        <v>43411</v>
      </c>
      <c r="S351" s="5" t="s">
        <v>33</v>
      </c>
      <c r="T351" t="str">
        <f>VLOOKUP(H351,'Segment 3 Descriptions'!A:B,2,FALSE)</f>
        <v>Overtime/Comp Time/On Call</v>
      </c>
    </row>
    <row r="352" spans="1:20" x14ac:dyDescent="0.25">
      <c r="A352" s="5" t="s">
        <v>19</v>
      </c>
      <c r="B352" s="5" t="s">
        <v>20</v>
      </c>
      <c r="C352" s="5" t="s">
        <v>21</v>
      </c>
      <c r="D352" s="5" t="s">
        <v>348</v>
      </c>
      <c r="E352" s="5" t="s">
        <v>23</v>
      </c>
      <c r="F352" s="5" t="s">
        <v>44</v>
      </c>
      <c r="G352" s="6" t="s">
        <v>25</v>
      </c>
      <c r="H352" s="5" t="s">
        <v>45</v>
      </c>
      <c r="I352" s="5" t="s">
        <v>71</v>
      </c>
      <c r="J352" s="6" t="s">
        <v>72</v>
      </c>
      <c r="K352" s="5" t="s">
        <v>29</v>
      </c>
      <c r="L352" s="7">
        <v>-43.1</v>
      </c>
      <c r="M352" s="5" t="s">
        <v>344</v>
      </c>
      <c r="N352" s="5" t="s">
        <v>29</v>
      </c>
      <c r="O352" s="5" t="s">
        <v>345</v>
      </c>
      <c r="P352" s="5" t="s">
        <v>32</v>
      </c>
      <c r="Q352" s="8">
        <v>43404</v>
      </c>
      <c r="R352" s="8">
        <v>43411</v>
      </c>
      <c r="S352" s="5" t="s">
        <v>33</v>
      </c>
      <c r="T352" t="str">
        <f>VLOOKUP(H352,'Segment 3 Descriptions'!A:B,2,FALSE)</f>
        <v>Overtime/Comp Time/On Call</v>
      </c>
    </row>
    <row r="353" spans="1:20" x14ac:dyDescent="0.25">
      <c r="A353" s="5" t="s">
        <v>19</v>
      </c>
      <c r="B353" s="5" t="s">
        <v>20</v>
      </c>
      <c r="C353" s="5" t="s">
        <v>21</v>
      </c>
      <c r="D353" s="5" t="s">
        <v>325</v>
      </c>
      <c r="E353" s="5" t="s">
        <v>23</v>
      </c>
      <c r="F353" s="5" t="s">
        <v>44</v>
      </c>
      <c r="G353" s="6" t="s">
        <v>25</v>
      </c>
      <c r="H353" s="5" t="s">
        <v>45</v>
      </c>
      <c r="I353" s="5" t="s">
        <v>74</v>
      </c>
      <c r="J353" s="6" t="s">
        <v>75</v>
      </c>
      <c r="K353" s="5" t="s">
        <v>29</v>
      </c>
      <c r="L353" s="7">
        <v>-142.49</v>
      </c>
      <c r="M353" s="5" t="s">
        <v>344</v>
      </c>
      <c r="N353" s="5" t="s">
        <v>29</v>
      </c>
      <c r="O353" s="5" t="s">
        <v>345</v>
      </c>
      <c r="P353" s="5" t="s">
        <v>32</v>
      </c>
      <c r="Q353" s="8">
        <v>43404</v>
      </c>
      <c r="R353" s="8">
        <v>43411</v>
      </c>
      <c r="S353" s="5" t="s">
        <v>33</v>
      </c>
      <c r="T353" t="str">
        <f>VLOOKUP(H353,'Segment 3 Descriptions'!A:B,2,FALSE)</f>
        <v>Overtime/Comp Time/On Call</v>
      </c>
    </row>
    <row r="354" spans="1:20" x14ac:dyDescent="0.25">
      <c r="A354" s="5" t="s">
        <v>19</v>
      </c>
      <c r="B354" s="5" t="s">
        <v>20</v>
      </c>
      <c r="C354" s="5" t="s">
        <v>21</v>
      </c>
      <c r="D354" s="5" t="s">
        <v>349</v>
      </c>
      <c r="E354" s="5" t="s">
        <v>23</v>
      </c>
      <c r="F354" s="5" t="s">
        <v>44</v>
      </c>
      <c r="G354" s="6" t="s">
        <v>25</v>
      </c>
      <c r="H354" s="5" t="s">
        <v>45</v>
      </c>
      <c r="I354" s="5" t="s">
        <v>67</v>
      </c>
      <c r="J354" s="6" t="s">
        <v>47</v>
      </c>
      <c r="K354" s="5" t="s">
        <v>29</v>
      </c>
      <c r="L354" s="7">
        <v>-60.11</v>
      </c>
      <c r="M354" s="5" t="s">
        <v>344</v>
      </c>
      <c r="N354" s="5" t="s">
        <v>29</v>
      </c>
      <c r="O354" s="5" t="s">
        <v>345</v>
      </c>
      <c r="P354" s="5" t="s">
        <v>32</v>
      </c>
      <c r="Q354" s="8">
        <v>43404</v>
      </c>
      <c r="R354" s="8">
        <v>43411</v>
      </c>
      <c r="S354" s="5" t="s">
        <v>33</v>
      </c>
      <c r="T354" t="str">
        <f>VLOOKUP(H354,'Segment 3 Descriptions'!A:B,2,FALSE)</f>
        <v>Overtime/Comp Time/On Call</v>
      </c>
    </row>
    <row r="355" spans="1:20" x14ac:dyDescent="0.25">
      <c r="A355" s="5" t="s">
        <v>19</v>
      </c>
      <c r="B355" s="5" t="s">
        <v>20</v>
      </c>
      <c r="C355" s="5" t="s">
        <v>21</v>
      </c>
      <c r="D355" s="5" t="s">
        <v>366</v>
      </c>
      <c r="E355" s="5" t="s">
        <v>23</v>
      </c>
      <c r="F355" s="5" t="s">
        <v>44</v>
      </c>
      <c r="G355" s="6" t="s">
        <v>25</v>
      </c>
      <c r="H355" s="5" t="s">
        <v>45</v>
      </c>
      <c r="I355" s="5" t="s">
        <v>367</v>
      </c>
      <c r="J355" s="6" t="s">
        <v>75</v>
      </c>
      <c r="K355" s="5" t="s">
        <v>29</v>
      </c>
      <c r="L355" s="7">
        <v>-11.74</v>
      </c>
      <c r="M355" s="5" t="s">
        <v>344</v>
      </c>
      <c r="N355" s="5" t="s">
        <v>29</v>
      </c>
      <c r="O355" s="5" t="s">
        <v>345</v>
      </c>
      <c r="P355" s="5" t="s">
        <v>32</v>
      </c>
      <c r="Q355" s="8">
        <v>43404</v>
      </c>
      <c r="R355" s="8">
        <v>43411</v>
      </c>
      <c r="S355" s="5" t="s">
        <v>33</v>
      </c>
      <c r="T355" t="str">
        <f>VLOOKUP(H355,'Segment 3 Descriptions'!A:B,2,FALSE)</f>
        <v>Overtime/Comp Time/On Call</v>
      </c>
    </row>
    <row r="356" spans="1:20" x14ac:dyDescent="0.25">
      <c r="A356" s="5" t="s">
        <v>19</v>
      </c>
      <c r="B356" s="5" t="s">
        <v>20</v>
      </c>
      <c r="C356" s="5" t="s">
        <v>21</v>
      </c>
      <c r="D356" s="5" t="s">
        <v>324</v>
      </c>
      <c r="E356" s="5" t="s">
        <v>23</v>
      </c>
      <c r="F356" s="5" t="s">
        <v>44</v>
      </c>
      <c r="G356" s="6" t="s">
        <v>25</v>
      </c>
      <c r="H356" s="5" t="s">
        <v>45</v>
      </c>
      <c r="I356" s="5" t="s">
        <v>61</v>
      </c>
      <c r="J356" s="6" t="s">
        <v>47</v>
      </c>
      <c r="K356" s="5" t="s">
        <v>29</v>
      </c>
      <c r="L356" s="7">
        <v>-574.44000000000005</v>
      </c>
      <c r="M356" s="5" t="s">
        <v>344</v>
      </c>
      <c r="N356" s="5" t="s">
        <v>29</v>
      </c>
      <c r="O356" s="5" t="s">
        <v>345</v>
      </c>
      <c r="P356" s="5" t="s">
        <v>32</v>
      </c>
      <c r="Q356" s="8">
        <v>43404</v>
      </c>
      <c r="R356" s="8">
        <v>43411</v>
      </c>
      <c r="S356" s="5" t="s">
        <v>33</v>
      </c>
      <c r="T356" t="str">
        <f>VLOOKUP(H356,'Segment 3 Descriptions'!A:B,2,FALSE)</f>
        <v>Overtime/Comp Time/On Call</v>
      </c>
    </row>
    <row r="357" spans="1:20" x14ac:dyDescent="0.25">
      <c r="A357" s="5" t="s">
        <v>19</v>
      </c>
      <c r="B357" s="5" t="s">
        <v>20</v>
      </c>
      <c r="C357" s="5" t="s">
        <v>21</v>
      </c>
      <c r="D357" s="5" t="s">
        <v>350</v>
      </c>
      <c r="E357" s="5" t="s">
        <v>23</v>
      </c>
      <c r="F357" s="5" t="s">
        <v>44</v>
      </c>
      <c r="G357" s="6" t="s">
        <v>25</v>
      </c>
      <c r="H357" s="5" t="s">
        <v>45</v>
      </c>
      <c r="I357" s="5" t="s">
        <v>341</v>
      </c>
      <c r="J357" s="6" t="s">
        <v>342</v>
      </c>
      <c r="K357" s="5" t="s">
        <v>29</v>
      </c>
      <c r="L357" s="7">
        <v>-272.52</v>
      </c>
      <c r="M357" s="5" t="s">
        <v>344</v>
      </c>
      <c r="N357" s="5" t="s">
        <v>29</v>
      </c>
      <c r="O357" s="5" t="s">
        <v>345</v>
      </c>
      <c r="P357" s="5" t="s">
        <v>32</v>
      </c>
      <c r="Q357" s="8">
        <v>43404</v>
      </c>
      <c r="R357" s="8">
        <v>43411</v>
      </c>
      <c r="S357" s="5" t="s">
        <v>33</v>
      </c>
      <c r="T357" t="str">
        <f>VLOOKUP(H357,'Segment 3 Descriptions'!A:B,2,FALSE)</f>
        <v>Overtime/Comp Time/On Call</v>
      </c>
    </row>
    <row r="358" spans="1:20" x14ac:dyDescent="0.25">
      <c r="A358" s="5" t="s">
        <v>19</v>
      </c>
      <c r="B358" s="5" t="s">
        <v>20</v>
      </c>
      <c r="C358" s="5" t="s">
        <v>21</v>
      </c>
      <c r="D358" s="5" t="s">
        <v>343</v>
      </c>
      <c r="E358" s="5" t="s">
        <v>23</v>
      </c>
      <c r="F358" s="5" t="s">
        <v>44</v>
      </c>
      <c r="G358" s="6" t="s">
        <v>25</v>
      </c>
      <c r="H358" s="5" t="s">
        <v>45</v>
      </c>
      <c r="I358" s="5" t="s">
        <v>338</v>
      </c>
      <c r="J358" s="6" t="s">
        <v>339</v>
      </c>
      <c r="K358" s="5" t="s">
        <v>29</v>
      </c>
      <c r="L358" s="7">
        <v>-133.81</v>
      </c>
      <c r="M358" s="5" t="s">
        <v>344</v>
      </c>
      <c r="N358" s="5" t="s">
        <v>29</v>
      </c>
      <c r="O358" s="5" t="s">
        <v>345</v>
      </c>
      <c r="P358" s="5" t="s">
        <v>32</v>
      </c>
      <c r="Q358" s="8">
        <v>43404</v>
      </c>
      <c r="R358" s="8">
        <v>43411</v>
      </c>
      <c r="S358" s="5" t="s">
        <v>33</v>
      </c>
      <c r="T358" t="str">
        <f>VLOOKUP(H358,'Segment 3 Descriptions'!A:B,2,FALSE)</f>
        <v>Overtime/Comp Time/On Call</v>
      </c>
    </row>
    <row r="359" spans="1:20" x14ac:dyDescent="0.25">
      <c r="A359" s="5" t="s">
        <v>19</v>
      </c>
      <c r="B359" s="5" t="s">
        <v>20</v>
      </c>
      <c r="C359" s="5" t="s">
        <v>21</v>
      </c>
      <c r="D359" s="5" t="s">
        <v>70</v>
      </c>
      <c r="E359" s="5" t="s">
        <v>23</v>
      </c>
      <c r="F359" s="5" t="s">
        <v>44</v>
      </c>
      <c r="G359" s="6" t="s">
        <v>25</v>
      </c>
      <c r="H359" s="5" t="s">
        <v>26</v>
      </c>
      <c r="I359" s="5" t="s">
        <v>71</v>
      </c>
      <c r="J359" s="6" t="s">
        <v>72</v>
      </c>
      <c r="K359" s="5" t="s">
        <v>29</v>
      </c>
      <c r="L359" s="7">
        <v>-159.97</v>
      </c>
      <c r="M359" s="5" t="s">
        <v>335</v>
      </c>
      <c r="N359" s="5" t="s">
        <v>29</v>
      </c>
      <c r="O359" s="5" t="s">
        <v>336</v>
      </c>
      <c r="P359" s="5" t="s">
        <v>32</v>
      </c>
      <c r="Q359" s="8">
        <v>43404</v>
      </c>
      <c r="R359" s="8">
        <v>43411</v>
      </c>
      <c r="S359" s="5" t="s">
        <v>33</v>
      </c>
      <c r="T359" t="str">
        <f>VLOOKUP(H359,'Segment 3 Descriptions'!A:B,2,FALSE)</f>
        <v>Salaries</v>
      </c>
    </row>
    <row r="360" spans="1:20" x14ac:dyDescent="0.25">
      <c r="A360" s="5" t="s">
        <v>19</v>
      </c>
      <c r="B360" s="5" t="s">
        <v>20</v>
      </c>
      <c r="C360" s="5" t="s">
        <v>21</v>
      </c>
      <c r="D360" s="5" t="s">
        <v>73</v>
      </c>
      <c r="E360" s="5" t="s">
        <v>23</v>
      </c>
      <c r="F360" s="5" t="s">
        <v>44</v>
      </c>
      <c r="G360" s="6" t="s">
        <v>25</v>
      </c>
      <c r="H360" s="5" t="s">
        <v>26</v>
      </c>
      <c r="I360" s="5" t="s">
        <v>74</v>
      </c>
      <c r="J360" s="6" t="s">
        <v>75</v>
      </c>
      <c r="K360" s="5" t="s">
        <v>29</v>
      </c>
      <c r="L360" s="7">
        <v>-528.88</v>
      </c>
      <c r="M360" s="5" t="s">
        <v>335</v>
      </c>
      <c r="N360" s="5" t="s">
        <v>29</v>
      </c>
      <c r="O360" s="5" t="s">
        <v>336</v>
      </c>
      <c r="P360" s="5" t="s">
        <v>32</v>
      </c>
      <c r="Q360" s="8">
        <v>43404</v>
      </c>
      <c r="R360" s="8">
        <v>43411</v>
      </c>
      <c r="S360" s="5" t="s">
        <v>33</v>
      </c>
      <c r="T360" t="str">
        <f>VLOOKUP(H360,'Segment 3 Descriptions'!A:B,2,FALSE)</f>
        <v>Salaries</v>
      </c>
    </row>
    <row r="361" spans="1:20" x14ac:dyDescent="0.25">
      <c r="A361" s="5" t="s">
        <v>19</v>
      </c>
      <c r="B361" s="5" t="s">
        <v>20</v>
      </c>
      <c r="C361" s="5" t="s">
        <v>21</v>
      </c>
      <c r="D361" s="5" t="s">
        <v>368</v>
      </c>
      <c r="E361" s="5" t="s">
        <v>23</v>
      </c>
      <c r="F361" s="5" t="s">
        <v>44</v>
      </c>
      <c r="G361" s="6" t="s">
        <v>25</v>
      </c>
      <c r="H361" s="5" t="s">
        <v>45</v>
      </c>
      <c r="I361" s="5" t="s">
        <v>63</v>
      </c>
      <c r="J361" s="6" t="s">
        <v>64</v>
      </c>
      <c r="K361" s="5" t="s">
        <v>29</v>
      </c>
      <c r="L361" s="7">
        <v>-41.94</v>
      </c>
      <c r="M361" s="5" t="s">
        <v>344</v>
      </c>
      <c r="N361" s="5" t="s">
        <v>29</v>
      </c>
      <c r="O361" s="5" t="s">
        <v>345</v>
      </c>
      <c r="P361" s="5" t="s">
        <v>32</v>
      </c>
      <c r="Q361" s="8">
        <v>43404</v>
      </c>
      <c r="R361" s="8">
        <v>43411</v>
      </c>
      <c r="S361" s="5" t="s">
        <v>33</v>
      </c>
      <c r="T361" t="str">
        <f>VLOOKUP(H361,'Segment 3 Descriptions'!A:B,2,FALSE)</f>
        <v>Overtime/Comp Time/On Call</v>
      </c>
    </row>
    <row r="362" spans="1:20" x14ac:dyDescent="0.25">
      <c r="A362" s="5" t="s">
        <v>19</v>
      </c>
      <c r="B362" s="5" t="s">
        <v>20</v>
      </c>
      <c r="C362" s="5" t="s">
        <v>21</v>
      </c>
      <c r="D362" s="5" t="s">
        <v>322</v>
      </c>
      <c r="E362" s="5" t="s">
        <v>23</v>
      </c>
      <c r="F362" s="5" t="s">
        <v>44</v>
      </c>
      <c r="G362" s="6" t="s">
        <v>25</v>
      </c>
      <c r="H362" s="5" t="s">
        <v>45</v>
      </c>
      <c r="I362" s="5" t="s">
        <v>55</v>
      </c>
      <c r="J362" s="6" t="s">
        <v>56</v>
      </c>
      <c r="K362" s="5" t="s">
        <v>29</v>
      </c>
      <c r="L362" s="7">
        <v>-108.59</v>
      </c>
      <c r="M362" s="5" t="s">
        <v>344</v>
      </c>
      <c r="N362" s="5" t="s">
        <v>29</v>
      </c>
      <c r="O362" s="5" t="s">
        <v>345</v>
      </c>
      <c r="P362" s="5" t="s">
        <v>32</v>
      </c>
      <c r="Q362" s="8">
        <v>43404</v>
      </c>
      <c r="R362" s="8">
        <v>43411</v>
      </c>
      <c r="S362" s="5" t="s">
        <v>33</v>
      </c>
      <c r="T362" t="str">
        <f>VLOOKUP(H362,'Segment 3 Descriptions'!A:B,2,FALSE)</f>
        <v>Overtime/Comp Time/On Call</v>
      </c>
    </row>
    <row r="363" spans="1:20" x14ac:dyDescent="0.25">
      <c r="A363" s="5" t="s">
        <v>19</v>
      </c>
      <c r="B363" s="5" t="s">
        <v>20</v>
      </c>
      <c r="C363" s="5" t="s">
        <v>21</v>
      </c>
      <c r="D363" s="5" t="s">
        <v>369</v>
      </c>
      <c r="E363" s="5" t="s">
        <v>23</v>
      </c>
      <c r="F363" s="5" t="s">
        <v>44</v>
      </c>
      <c r="G363" s="6" t="s">
        <v>25</v>
      </c>
      <c r="H363" s="5" t="s">
        <v>45</v>
      </c>
      <c r="I363" s="5" t="s">
        <v>148</v>
      </c>
      <c r="J363" s="6" t="s">
        <v>149</v>
      </c>
      <c r="K363" s="5" t="s">
        <v>29</v>
      </c>
      <c r="L363" s="7">
        <v>-19.760000000000002</v>
      </c>
      <c r="M363" s="5" t="s">
        <v>344</v>
      </c>
      <c r="N363" s="5" t="s">
        <v>29</v>
      </c>
      <c r="O363" s="5" t="s">
        <v>345</v>
      </c>
      <c r="P363" s="5" t="s">
        <v>32</v>
      </c>
      <c r="Q363" s="8">
        <v>43404</v>
      </c>
      <c r="R363" s="8">
        <v>43411</v>
      </c>
      <c r="S363" s="5" t="s">
        <v>33</v>
      </c>
      <c r="T363" t="str">
        <f>VLOOKUP(H363,'Segment 3 Descriptions'!A:B,2,FALSE)</f>
        <v>Overtime/Comp Time/On Call</v>
      </c>
    </row>
    <row r="364" spans="1:20" x14ac:dyDescent="0.25">
      <c r="A364" s="5" t="s">
        <v>19</v>
      </c>
      <c r="B364" s="5" t="s">
        <v>20</v>
      </c>
      <c r="C364" s="5" t="s">
        <v>21</v>
      </c>
      <c r="D364" s="5" t="s">
        <v>370</v>
      </c>
      <c r="E364" s="5" t="s">
        <v>23</v>
      </c>
      <c r="F364" s="5" t="s">
        <v>44</v>
      </c>
      <c r="G364" s="6" t="s">
        <v>25</v>
      </c>
      <c r="H364" s="5" t="s">
        <v>45</v>
      </c>
      <c r="I364" s="5" t="s">
        <v>38</v>
      </c>
      <c r="J364" s="6" t="s">
        <v>39</v>
      </c>
      <c r="K364" s="5" t="s">
        <v>29</v>
      </c>
      <c r="L364" s="7">
        <v>-6.71</v>
      </c>
      <c r="M364" s="5" t="s">
        <v>344</v>
      </c>
      <c r="N364" s="5" t="s">
        <v>29</v>
      </c>
      <c r="O364" s="5" t="s">
        <v>345</v>
      </c>
      <c r="P364" s="5" t="s">
        <v>32</v>
      </c>
      <c r="Q364" s="8">
        <v>43404</v>
      </c>
      <c r="R364" s="8">
        <v>43411</v>
      </c>
      <c r="S364" s="5" t="s">
        <v>33</v>
      </c>
      <c r="T364" t="str">
        <f>VLOOKUP(H364,'Segment 3 Descriptions'!A:B,2,FALSE)</f>
        <v>Overtime/Comp Time/On Call</v>
      </c>
    </row>
    <row r="365" spans="1:20" x14ac:dyDescent="0.25">
      <c r="A365" s="5" t="s">
        <v>19</v>
      </c>
      <c r="B365" s="5" t="s">
        <v>20</v>
      </c>
      <c r="C365" s="5" t="s">
        <v>21</v>
      </c>
      <c r="D365" s="5" t="s">
        <v>340</v>
      </c>
      <c r="E365" s="5" t="s">
        <v>23</v>
      </c>
      <c r="F365" s="5" t="s">
        <v>44</v>
      </c>
      <c r="G365" s="6" t="s">
        <v>25</v>
      </c>
      <c r="H365" s="5" t="s">
        <v>26</v>
      </c>
      <c r="I365" s="5" t="s">
        <v>341</v>
      </c>
      <c r="J365" s="6" t="s">
        <v>342</v>
      </c>
      <c r="K365" s="5" t="s">
        <v>29</v>
      </c>
      <c r="L365" s="7">
        <v>-1011.54</v>
      </c>
      <c r="M365" s="5" t="s">
        <v>335</v>
      </c>
      <c r="N365" s="5" t="s">
        <v>29</v>
      </c>
      <c r="O365" s="5" t="s">
        <v>336</v>
      </c>
      <c r="P365" s="5" t="s">
        <v>32</v>
      </c>
      <c r="Q365" s="8">
        <v>43404</v>
      </c>
      <c r="R365" s="8">
        <v>43411</v>
      </c>
      <c r="S365" s="5" t="s">
        <v>33</v>
      </c>
      <c r="T365" t="str">
        <f>VLOOKUP(H365,'Segment 3 Descriptions'!A:B,2,FALSE)</f>
        <v>Salaries</v>
      </c>
    </row>
    <row r="366" spans="1:20" x14ac:dyDescent="0.25">
      <c r="A366" s="5" t="s">
        <v>19</v>
      </c>
      <c r="B366" s="5" t="s">
        <v>20</v>
      </c>
      <c r="C366" s="5" t="s">
        <v>21</v>
      </c>
      <c r="D366" s="5" t="s">
        <v>353</v>
      </c>
      <c r="E366" s="5" t="s">
        <v>23</v>
      </c>
      <c r="F366" s="5" t="s">
        <v>44</v>
      </c>
      <c r="G366" s="6" t="s">
        <v>25</v>
      </c>
      <c r="H366" s="5" t="s">
        <v>26</v>
      </c>
      <c r="I366" s="5" t="s">
        <v>142</v>
      </c>
      <c r="J366" s="6" t="s">
        <v>143</v>
      </c>
      <c r="K366" s="5" t="s">
        <v>29</v>
      </c>
      <c r="L366" s="7">
        <v>-99.64</v>
      </c>
      <c r="M366" s="5" t="s">
        <v>335</v>
      </c>
      <c r="N366" s="5" t="s">
        <v>29</v>
      </c>
      <c r="O366" s="5" t="s">
        <v>336</v>
      </c>
      <c r="P366" s="5" t="s">
        <v>32</v>
      </c>
      <c r="Q366" s="8">
        <v>43404</v>
      </c>
      <c r="R366" s="8">
        <v>43411</v>
      </c>
      <c r="S366" s="5" t="s">
        <v>33</v>
      </c>
      <c r="T366" t="str">
        <f>VLOOKUP(H366,'Segment 3 Descriptions'!A:B,2,FALSE)</f>
        <v>Salaries</v>
      </c>
    </row>
    <row r="367" spans="1:20" x14ac:dyDescent="0.25">
      <c r="A367" s="5" t="s">
        <v>19</v>
      </c>
      <c r="B367" s="5" t="s">
        <v>20</v>
      </c>
      <c r="C367" s="5" t="s">
        <v>21</v>
      </c>
      <c r="D367" s="5" t="s">
        <v>260</v>
      </c>
      <c r="E367" s="5" t="s">
        <v>23</v>
      </c>
      <c r="F367" s="5" t="s">
        <v>44</v>
      </c>
      <c r="G367" s="6" t="s">
        <v>25</v>
      </c>
      <c r="H367" s="5" t="s">
        <v>26</v>
      </c>
      <c r="I367" s="5" t="s">
        <v>63</v>
      </c>
      <c r="J367" s="6" t="s">
        <v>64</v>
      </c>
      <c r="K367" s="5" t="s">
        <v>29</v>
      </c>
      <c r="L367" s="7">
        <v>-155.68</v>
      </c>
      <c r="M367" s="5" t="s">
        <v>335</v>
      </c>
      <c r="N367" s="5" t="s">
        <v>29</v>
      </c>
      <c r="O367" s="5" t="s">
        <v>336</v>
      </c>
      <c r="P367" s="5" t="s">
        <v>32</v>
      </c>
      <c r="Q367" s="8">
        <v>43404</v>
      </c>
      <c r="R367" s="8">
        <v>43411</v>
      </c>
      <c r="S367" s="5" t="s">
        <v>33</v>
      </c>
      <c r="T367" t="str">
        <f>VLOOKUP(H367,'Segment 3 Descriptions'!A:B,2,FALSE)</f>
        <v>Salaries</v>
      </c>
    </row>
    <row r="368" spans="1:20" x14ac:dyDescent="0.25">
      <c r="A368" s="5" t="s">
        <v>19</v>
      </c>
      <c r="B368" s="5" t="s">
        <v>20</v>
      </c>
      <c r="C368" s="5" t="s">
        <v>21</v>
      </c>
      <c r="D368" s="5" t="s">
        <v>54</v>
      </c>
      <c r="E368" s="5" t="s">
        <v>23</v>
      </c>
      <c r="F368" s="5" t="s">
        <v>44</v>
      </c>
      <c r="G368" s="6" t="s">
        <v>25</v>
      </c>
      <c r="H368" s="5" t="s">
        <v>26</v>
      </c>
      <c r="I368" s="5" t="s">
        <v>55</v>
      </c>
      <c r="J368" s="6" t="s">
        <v>56</v>
      </c>
      <c r="K368" s="5" t="s">
        <v>29</v>
      </c>
      <c r="L368" s="7">
        <v>-403.04</v>
      </c>
      <c r="M368" s="5" t="s">
        <v>335</v>
      </c>
      <c r="N368" s="5" t="s">
        <v>29</v>
      </c>
      <c r="O368" s="5" t="s">
        <v>336</v>
      </c>
      <c r="P368" s="5" t="s">
        <v>32</v>
      </c>
      <c r="Q368" s="8">
        <v>43404</v>
      </c>
      <c r="R368" s="8">
        <v>43411</v>
      </c>
      <c r="S368" s="5" t="s">
        <v>33</v>
      </c>
      <c r="T368" t="str">
        <f>VLOOKUP(H368,'Segment 3 Descriptions'!A:B,2,FALSE)</f>
        <v>Salaries</v>
      </c>
    </row>
    <row r="369" spans="1:20" x14ac:dyDescent="0.25">
      <c r="A369" s="5" t="s">
        <v>19</v>
      </c>
      <c r="B369" s="5" t="s">
        <v>20</v>
      </c>
      <c r="C369" s="5" t="s">
        <v>21</v>
      </c>
      <c r="D369" s="5" t="s">
        <v>371</v>
      </c>
      <c r="E369" s="5" t="s">
        <v>23</v>
      </c>
      <c r="F369" s="5" t="s">
        <v>44</v>
      </c>
      <c r="G369" s="6" t="s">
        <v>25</v>
      </c>
      <c r="H369" s="5" t="s">
        <v>26</v>
      </c>
      <c r="I369" s="5" t="s">
        <v>148</v>
      </c>
      <c r="J369" s="6" t="s">
        <v>149</v>
      </c>
      <c r="K369" s="5" t="s">
        <v>29</v>
      </c>
      <c r="L369" s="7">
        <v>-73.36</v>
      </c>
      <c r="M369" s="5" t="s">
        <v>335</v>
      </c>
      <c r="N369" s="5" t="s">
        <v>29</v>
      </c>
      <c r="O369" s="5" t="s">
        <v>336</v>
      </c>
      <c r="P369" s="5" t="s">
        <v>32</v>
      </c>
      <c r="Q369" s="8">
        <v>43404</v>
      </c>
      <c r="R369" s="8">
        <v>43411</v>
      </c>
      <c r="S369" s="5" t="s">
        <v>33</v>
      </c>
      <c r="T369" t="str">
        <f>VLOOKUP(H369,'Segment 3 Descriptions'!A:B,2,FALSE)</f>
        <v>Salaries</v>
      </c>
    </row>
    <row r="370" spans="1:20" x14ac:dyDescent="0.25">
      <c r="A370" s="5" t="s">
        <v>19</v>
      </c>
      <c r="B370" s="5" t="s">
        <v>20</v>
      </c>
      <c r="C370" s="5" t="s">
        <v>21</v>
      </c>
      <c r="D370" s="5" t="s">
        <v>59</v>
      </c>
      <c r="E370" s="5" t="s">
        <v>23</v>
      </c>
      <c r="F370" s="5" t="s">
        <v>44</v>
      </c>
      <c r="G370" s="6" t="s">
        <v>25</v>
      </c>
      <c r="H370" s="5" t="s">
        <v>26</v>
      </c>
      <c r="I370" s="5" t="s">
        <v>46</v>
      </c>
      <c r="J370" s="6" t="s">
        <v>47</v>
      </c>
      <c r="K370" s="5" t="s">
        <v>29</v>
      </c>
      <c r="L370" s="7">
        <v>-4972.92</v>
      </c>
      <c r="M370" s="5" t="s">
        <v>335</v>
      </c>
      <c r="N370" s="5" t="s">
        <v>29</v>
      </c>
      <c r="O370" s="5" t="s">
        <v>336</v>
      </c>
      <c r="P370" s="5" t="s">
        <v>32</v>
      </c>
      <c r="Q370" s="8">
        <v>43404</v>
      </c>
      <c r="R370" s="8">
        <v>43411</v>
      </c>
      <c r="S370" s="5" t="s">
        <v>33</v>
      </c>
      <c r="T370" t="str">
        <f>VLOOKUP(H370,'Segment 3 Descriptions'!A:B,2,FALSE)</f>
        <v>Salaries</v>
      </c>
    </row>
    <row r="371" spans="1:20" x14ac:dyDescent="0.25">
      <c r="A371" s="5" t="s">
        <v>19</v>
      </c>
      <c r="B371" s="5" t="s">
        <v>20</v>
      </c>
      <c r="C371" s="5" t="s">
        <v>21</v>
      </c>
      <c r="D371" s="5" t="s">
        <v>372</v>
      </c>
      <c r="E371" s="5" t="s">
        <v>23</v>
      </c>
      <c r="F371" s="5" t="s">
        <v>44</v>
      </c>
      <c r="G371" s="6" t="s">
        <v>25</v>
      </c>
      <c r="H371" s="5" t="s">
        <v>26</v>
      </c>
      <c r="I371" s="5" t="s">
        <v>38</v>
      </c>
      <c r="J371" s="6" t="s">
        <v>39</v>
      </c>
      <c r="K371" s="5" t="s">
        <v>29</v>
      </c>
      <c r="L371" s="7">
        <v>-24.91</v>
      </c>
      <c r="M371" s="5" t="s">
        <v>335</v>
      </c>
      <c r="N371" s="5" t="s">
        <v>29</v>
      </c>
      <c r="O371" s="5" t="s">
        <v>336</v>
      </c>
      <c r="P371" s="5" t="s">
        <v>32</v>
      </c>
      <c r="Q371" s="8">
        <v>43404</v>
      </c>
      <c r="R371" s="8">
        <v>43411</v>
      </c>
      <c r="S371" s="5" t="s">
        <v>33</v>
      </c>
      <c r="T371" t="str">
        <f>VLOOKUP(H371,'Segment 3 Descriptions'!A:B,2,FALSE)</f>
        <v>Salaries</v>
      </c>
    </row>
    <row r="372" spans="1:20" x14ac:dyDescent="0.25">
      <c r="A372" s="5" t="s">
        <v>19</v>
      </c>
      <c r="B372" s="5" t="s">
        <v>20</v>
      </c>
      <c r="C372" s="5" t="s">
        <v>21</v>
      </c>
      <c r="D372" s="5" t="s">
        <v>254</v>
      </c>
      <c r="E372" s="5" t="s">
        <v>23</v>
      </c>
      <c r="F372" s="5" t="s">
        <v>44</v>
      </c>
      <c r="G372" s="6" t="s">
        <v>25</v>
      </c>
      <c r="H372" s="5" t="s">
        <v>26</v>
      </c>
      <c r="I372" s="5" t="s">
        <v>67</v>
      </c>
      <c r="J372" s="6" t="s">
        <v>47</v>
      </c>
      <c r="K372" s="5" t="s">
        <v>29</v>
      </c>
      <c r="L372" s="7">
        <v>-223.13</v>
      </c>
      <c r="M372" s="5" t="s">
        <v>335</v>
      </c>
      <c r="N372" s="5" t="s">
        <v>29</v>
      </c>
      <c r="O372" s="5" t="s">
        <v>336</v>
      </c>
      <c r="P372" s="5" t="s">
        <v>32</v>
      </c>
      <c r="Q372" s="8">
        <v>43404</v>
      </c>
      <c r="R372" s="8">
        <v>43411</v>
      </c>
      <c r="S372" s="5" t="s">
        <v>33</v>
      </c>
      <c r="T372" t="str">
        <f>VLOOKUP(H372,'Segment 3 Descriptions'!A:B,2,FALSE)</f>
        <v>Salaries</v>
      </c>
    </row>
    <row r="373" spans="1:20" x14ac:dyDescent="0.25">
      <c r="A373" s="5" t="s">
        <v>19</v>
      </c>
      <c r="B373" s="5" t="s">
        <v>20</v>
      </c>
      <c r="C373" s="5" t="s">
        <v>21</v>
      </c>
      <c r="D373" s="5" t="s">
        <v>337</v>
      </c>
      <c r="E373" s="5" t="s">
        <v>23</v>
      </c>
      <c r="F373" s="5" t="s">
        <v>44</v>
      </c>
      <c r="G373" s="6" t="s">
        <v>25</v>
      </c>
      <c r="H373" s="5" t="s">
        <v>26</v>
      </c>
      <c r="I373" s="5" t="s">
        <v>338</v>
      </c>
      <c r="J373" s="6" t="s">
        <v>339</v>
      </c>
      <c r="K373" s="5" t="s">
        <v>29</v>
      </c>
      <c r="L373" s="7">
        <v>-496.68</v>
      </c>
      <c r="M373" s="5" t="s">
        <v>335</v>
      </c>
      <c r="N373" s="5" t="s">
        <v>29</v>
      </c>
      <c r="O373" s="5" t="s">
        <v>336</v>
      </c>
      <c r="P373" s="5" t="s">
        <v>32</v>
      </c>
      <c r="Q373" s="8">
        <v>43404</v>
      </c>
      <c r="R373" s="8">
        <v>43411</v>
      </c>
      <c r="S373" s="5" t="s">
        <v>33</v>
      </c>
      <c r="T373" t="str">
        <f>VLOOKUP(H373,'Segment 3 Descriptions'!A:B,2,FALSE)</f>
        <v>Salaries</v>
      </c>
    </row>
    <row r="374" spans="1:20" x14ac:dyDescent="0.25">
      <c r="A374" s="5" t="s">
        <v>19</v>
      </c>
      <c r="B374" s="5" t="s">
        <v>20</v>
      </c>
      <c r="C374" s="5" t="s">
        <v>21</v>
      </c>
      <c r="D374" s="5" t="s">
        <v>58</v>
      </c>
      <c r="E374" s="5" t="s">
        <v>23</v>
      </c>
      <c r="F374" s="5" t="s">
        <v>44</v>
      </c>
      <c r="G374" s="6" t="s">
        <v>25</v>
      </c>
      <c r="H374" s="5" t="s">
        <v>26</v>
      </c>
      <c r="I374" s="5" t="s">
        <v>27</v>
      </c>
      <c r="J374" s="6" t="s">
        <v>28</v>
      </c>
      <c r="K374" s="5" t="s">
        <v>29</v>
      </c>
      <c r="L374" s="7">
        <v>-660.52</v>
      </c>
      <c r="M374" s="5" t="s">
        <v>335</v>
      </c>
      <c r="N374" s="5" t="s">
        <v>29</v>
      </c>
      <c r="O374" s="5" t="s">
        <v>336</v>
      </c>
      <c r="P374" s="5" t="s">
        <v>32</v>
      </c>
      <c r="Q374" s="8">
        <v>43404</v>
      </c>
      <c r="R374" s="8">
        <v>43411</v>
      </c>
      <c r="S374" s="5" t="s">
        <v>33</v>
      </c>
      <c r="T374" t="str">
        <f>VLOOKUP(H374,'Segment 3 Descriptions'!A:B,2,FALSE)</f>
        <v>Salaries</v>
      </c>
    </row>
    <row r="375" spans="1:20" x14ac:dyDescent="0.25">
      <c r="A375" s="5" t="s">
        <v>19</v>
      </c>
      <c r="B375" s="5" t="s">
        <v>20</v>
      </c>
      <c r="C375" s="5" t="s">
        <v>21</v>
      </c>
      <c r="D375" s="5" t="s">
        <v>60</v>
      </c>
      <c r="E375" s="5" t="s">
        <v>23</v>
      </c>
      <c r="F375" s="5" t="s">
        <v>44</v>
      </c>
      <c r="G375" s="6" t="s">
        <v>25</v>
      </c>
      <c r="H375" s="5" t="s">
        <v>26</v>
      </c>
      <c r="I375" s="5" t="s">
        <v>61</v>
      </c>
      <c r="J375" s="6" t="s">
        <v>47</v>
      </c>
      <c r="K375" s="5" t="s">
        <v>29</v>
      </c>
      <c r="L375" s="7">
        <v>-2132.1799999999998</v>
      </c>
      <c r="M375" s="5" t="s">
        <v>335</v>
      </c>
      <c r="N375" s="5" t="s">
        <v>29</v>
      </c>
      <c r="O375" s="5" t="s">
        <v>336</v>
      </c>
      <c r="P375" s="5" t="s">
        <v>32</v>
      </c>
      <c r="Q375" s="8">
        <v>43404</v>
      </c>
      <c r="R375" s="8">
        <v>43411</v>
      </c>
      <c r="S375" s="5" t="s">
        <v>33</v>
      </c>
      <c r="T375" t="str">
        <f>VLOOKUP(H375,'Segment 3 Descriptions'!A:B,2,FALSE)</f>
        <v>Salaries</v>
      </c>
    </row>
    <row r="376" spans="1:20" x14ac:dyDescent="0.25">
      <c r="A376" s="5" t="s">
        <v>19</v>
      </c>
      <c r="B376" s="5" t="s">
        <v>20</v>
      </c>
      <c r="C376" s="5" t="s">
        <v>21</v>
      </c>
      <c r="D376" s="5" t="s">
        <v>373</v>
      </c>
      <c r="E376" s="5" t="s">
        <v>23</v>
      </c>
      <c r="F376" s="5" t="s">
        <v>44</v>
      </c>
      <c r="G376" s="6" t="s">
        <v>25</v>
      </c>
      <c r="H376" s="5" t="s">
        <v>26</v>
      </c>
      <c r="I376" s="5" t="s">
        <v>367</v>
      </c>
      <c r="J376" s="6" t="s">
        <v>75</v>
      </c>
      <c r="K376" s="5" t="s">
        <v>29</v>
      </c>
      <c r="L376" s="7">
        <v>-43.59</v>
      </c>
      <c r="M376" s="5" t="s">
        <v>335</v>
      </c>
      <c r="N376" s="5" t="s">
        <v>29</v>
      </c>
      <c r="O376" s="5" t="s">
        <v>336</v>
      </c>
      <c r="P376" s="5" t="s">
        <v>32</v>
      </c>
      <c r="Q376" s="8">
        <v>43404</v>
      </c>
      <c r="R376" s="8">
        <v>43411</v>
      </c>
      <c r="S376" s="5" t="s">
        <v>33</v>
      </c>
      <c r="T376" t="str">
        <f>VLOOKUP(H376,'Segment 3 Descriptions'!A:B,2,FALSE)</f>
        <v>Salaries</v>
      </c>
    </row>
    <row r="377" spans="1:20" x14ac:dyDescent="0.25">
      <c r="A377" s="5" t="s">
        <v>19</v>
      </c>
      <c r="B377" s="5" t="s">
        <v>20</v>
      </c>
      <c r="C377" s="5" t="s">
        <v>270</v>
      </c>
      <c r="D377" s="5" t="s">
        <v>254</v>
      </c>
      <c r="E377" s="5" t="s">
        <v>23</v>
      </c>
      <c r="F377" s="5" t="s">
        <v>44</v>
      </c>
      <c r="G377" s="6" t="s">
        <v>25</v>
      </c>
      <c r="H377" s="5" t="s">
        <v>26</v>
      </c>
      <c r="I377" s="5" t="s">
        <v>67</v>
      </c>
      <c r="J377" s="6" t="s">
        <v>47</v>
      </c>
      <c r="K377" s="5" t="s">
        <v>29</v>
      </c>
      <c r="L377" s="7">
        <v>74.599999999999994</v>
      </c>
      <c r="M377" s="5" t="s">
        <v>335</v>
      </c>
      <c r="N377" s="5" t="s">
        <v>29</v>
      </c>
      <c r="O377" s="5" t="s">
        <v>336</v>
      </c>
      <c r="P377" s="5" t="s">
        <v>137</v>
      </c>
      <c r="Q377" s="8">
        <v>43434</v>
      </c>
      <c r="R377" s="8">
        <v>43440</v>
      </c>
      <c r="S377" s="5" t="s">
        <v>33</v>
      </c>
      <c r="T377" t="str">
        <f>VLOOKUP(H377,'Segment 3 Descriptions'!A:B,2,FALSE)</f>
        <v>Salaries</v>
      </c>
    </row>
    <row r="378" spans="1:20" x14ac:dyDescent="0.25">
      <c r="A378" s="5" t="s">
        <v>19</v>
      </c>
      <c r="B378" s="5" t="s">
        <v>20</v>
      </c>
      <c r="C378" s="5" t="s">
        <v>270</v>
      </c>
      <c r="D378" s="5" t="s">
        <v>262</v>
      </c>
      <c r="E378" s="5" t="s">
        <v>23</v>
      </c>
      <c r="F378" s="5" t="s">
        <v>44</v>
      </c>
      <c r="G378" s="6" t="s">
        <v>25</v>
      </c>
      <c r="H378" s="5" t="s">
        <v>26</v>
      </c>
      <c r="I378" s="5" t="s">
        <v>112</v>
      </c>
      <c r="J378" s="6" t="s">
        <v>56</v>
      </c>
      <c r="K378" s="5" t="s">
        <v>29</v>
      </c>
      <c r="L378" s="7">
        <v>27.99</v>
      </c>
      <c r="M378" s="5" t="s">
        <v>335</v>
      </c>
      <c r="N378" s="5" t="s">
        <v>29</v>
      </c>
      <c r="O378" s="5" t="s">
        <v>336</v>
      </c>
      <c r="P378" s="5" t="s">
        <v>137</v>
      </c>
      <c r="Q378" s="8">
        <v>43434</v>
      </c>
      <c r="R378" s="8">
        <v>43440</v>
      </c>
      <c r="S378" s="5" t="s">
        <v>33</v>
      </c>
      <c r="T378" t="str">
        <f>VLOOKUP(H378,'Segment 3 Descriptions'!A:B,2,FALSE)</f>
        <v>Salaries</v>
      </c>
    </row>
    <row r="379" spans="1:20" x14ac:dyDescent="0.25">
      <c r="A379" s="5" t="s">
        <v>19</v>
      </c>
      <c r="B379" s="5" t="s">
        <v>20</v>
      </c>
      <c r="C379" s="5" t="s">
        <v>270</v>
      </c>
      <c r="D379" s="5" t="s">
        <v>58</v>
      </c>
      <c r="E379" s="5" t="s">
        <v>23</v>
      </c>
      <c r="F379" s="5" t="s">
        <v>44</v>
      </c>
      <c r="G379" s="6" t="s">
        <v>25</v>
      </c>
      <c r="H379" s="5" t="s">
        <v>26</v>
      </c>
      <c r="I379" s="5" t="s">
        <v>27</v>
      </c>
      <c r="J379" s="6" t="s">
        <v>28</v>
      </c>
      <c r="K379" s="5" t="s">
        <v>29</v>
      </c>
      <c r="L379" s="7">
        <v>223.49</v>
      </c>
      <c r="M379" s="5" t="s">
        <v>335</v>
      </c>
      <c r="N379" s="5" t="s">
        <v>29</v>
      </c>
      <c r="O379" s="5" t="s">
        <v>336</v>
      </c>
      <c r="P379" s="5" t="s">
        <v>137</v>
      </c>
      <c r="Q379" s="8">
        <v>43434</v>
      </c>
      <c r="R379" s="8">
        <v>43440</v>
      </c>
      <c r="S379" s="5" t="s">
        <v>33</v>
      </c>
      <c r="T379" t="str">
        <f>VLOOKUP(H379,'Segment 3 Descriptions'!A:B,2,FALSE)</f>
        <v>Salaries</v>
      </c>
    </row>
    <row r="380" spans="1:20" x14ac:dyDescent="0.25">
      <c r="A380" s="5" t="s">
        <v>19</v>
      </c>
      <c r="B380" s="5" t="s">
        <v>20</v>
      </c>
      <c r="C380" s="5" t="s">
        <v>270</v>
      </c>
      <c r="D380" s="5" t="s">
        <v>264</v>
      </c>
      <c r="E380" s="5" t="s">
        <v>23</v>
      </c>
      <c r="F380" s="5" t="s">
        <v>44</v>
      </c>
      <c r="G380" s="6" t="s">
        <v>25</v>
      </c>
      <c r="H380" s="5" t="s">
        <v>26</v>
      </c>
      <c r="I380" s="5" t="s">
        <v>109</v>
      </c>
      <c r="J380" s="6" t="s">
        <v>110</v>
      </c>
      <c r="K380" s="5" t="s">
        <v>29</v>
      </c>
      <c r="L380" s="7">
        <v>27.99</v>
      </c>
      <c r="M380" s="5" t="s">
        <v>335</v>
      </c>
      <c r="N380" s="5" t="s">
        <v>29</v>
      </c>
      <c r="O380" s="5" t="s">
        <v>336</v>
      </c>
      <c r="P380" s="5" t="s">
        <v>137</v>
      </c>
      <c r="Q380" s="8">
        <v>43434</v>
      </c>
      <c r="R380" s="8">
        <v>43440</v>
      </c>
      <c r="S380" s="5" t="s">
        <v>33</v>
      </c>
      <c r="T380" t="str">
        <f>VLOOKUP(H380,'Segment 3 Descriptions'!A:B,2,FALSE)</f>
        <v>Salaries</v>
      </c>
    </row>
    <row r="381" spans="1:20" x14ac:dyDescent="0.25">
      <c r="A381" s="5" t="s">
        <v>19</v>
      </c>
      <c r="B381" s="5" t="s">
        <v>20</v>
      </c>
      <c r="C381" s="5" t="s">
        <v>270</v>
      </c>
      <c r="D381" s="5" t="s">
        <v>54</v>
      </c>
      <c r="E381" s="5" t="s">
        <v>23</v>
      </c>
      <c r="F381" s="5" t="s">
        <v>44</v>
      </c>
      <c r="G381" s="6" t="s">
        <v>25</v>
      </c>
      <c r="H381" s="5" t="s">
        <v>26</v>
      </c>
      <c r="I381" s="5" t="s">
        <v>55</v>
      </c>
      <c r="J381" s="6" t="s">
        <v>56</v>
      </c>
      <c r="K381" s="5" t="s">
        <v>29</v>
      </c>
      <c r="L381" s="7">
        <v>380.89</v>
      </c>
      <c r="M381" s="5" t="s">
        <v>335</v>
      </c>
      <c r="N381" s="5" t="s">
        <v>29</v>
      </c>
      <c r="O381" s="5" t="s">
        <v>336</v>
      </c>
      <c r="P381" s="5" t="s">
        <v>137</v>
      </c>
      <c r="Q381" s="8">
        <v>43434</v>
      </c>
      <c r="R381" s="8">
        <v>43440</v>
      </c>
      <c r="S381" s="5" t="s">
        <v>33</v>
      </c>
      <c r="T381" t="str">
        <f>VLOOKUP(H381,'Segment 3 Descriptions'!A:B,2,FALSE)</f>
        <v>Salaries</v>
      </c>
    </row>
    <row r="382" spans="1:20" x14ac:dyDescent="0.25">
      <c r="A382" s="5" t="s">
        <v>19</v>
      </c>
      <c r="B382" s="5" t="s">
        <v>20</v>
      </c>
      <c r="C382" s="5" t="s">
        <v>365</v>
      </c>
      <c r="D382" s="5" t="s">
        <v>62</v>
      </c>
      <c r="E382" s="5" t="s">
        <v>23</v>
      </c>
      <c r="F382" s="5" t="s">
        <v>50</v>
      </c>
      <c r="G382" s="6" t="s">
        <v>25</v>
      </c>
      <c r="H382" s="5" t="s">
        <v>26</v>
      </c>
      <c r="I382" s="5" t="s">
        <v>63</v>
      </c>
      <c r="J382" s="6" t="s">
        <v>64</v>
      </c>
      <c r="K382" s="5" t="s">
        <v>29</v>
      </c>
      <c r="L382" s="7">
        <v>401.87</v>
      </c>
      <c r="M382" s="5" t="s">
        <v>106</v>
      </c>
      <c r="N382" s="5" t="s">
        <v>29</v>
      </c>
      <c r="O382" s="5" t="s">
        <v>107</v>
      </c>
      <c r="P382" s="5" t="s">
        <v>137</v>
      </c>
      <c r="Q382" s="8">
        <v>43434</v>
      </c>
      <c r="R382" s="8">
        <v>43440</v>
      </c>
      <c r="S382" s="5" t="s">
        <v>33</v>
      </c>
      <c r="T382" t="str">
        <f>VLOOKUP(H382,'Segment 3 Descriptions'!A:B,2,FALSE)</f>
        <v>Salaries</v>
      </c>
    </row>
    <row r="383" spans="1:20" x14ac:dyDescent="0.25">
      <c r="A383" s="5" t="s">
        <v>19</v>
      </c>
      <c r="B383" s="5" t="s">
        <v>20</v>
      </c>
      <c r="C383" s="5" t="s">
        <v>365</v>
      </c>
      <c r="D383" s="5" t="s">
        <v>68</v>
      </c>
      <c r="E383" s="5" t="s">
        <v>23</v>
      </c>
      <c r="F383" s="5" t="s">
        <v>50</v>
      </c>
      <c r="G383" s="6" t="s">
        <v>25</v>
      </c>
      <c r="H383" s="5" t="s">
        <v>26</v>
      </c>
      <c r="I383" s="5" t="s">
        <v>46</v>
      </c>
      <c r="J383" s="6" t="s">
        <v>47</v>
      </c>
      <c r="K383" s="5" t="s">
        <v>29</v>
      </c>
      <c r="L383" s="7">
        <v>453.59</v>
      </c>
      <c r="M383" s="5" t="s">
        <v>106</v>
      </c>
      <c r="N383" s="5" t="s">
        <v>29</v>
      </c>
      <c r="O383" s="5" t="s">
        <v>107</v>
      </c>
      <c r="P383" s="5" t="s">
        <v>137</v>
      </c>
      <c r="Q383" s="8">
        <v>43434</v>
      </c>
      <c r="R383" s="8">
        <v>43440</v>
      </c>
      <c r="S383" s="5" t="s">
        <v>33</v>
      </c>
      <c r="T383" t="str">
        <f>VLOOKUP(H383,'Segment 3 Descriptions'!A:B,2,FALSE)</f>
        <v>Salaries</v>
      </c>
    </row>
    <row r="384" spans="1:20" x14ac:dyDescent="0.25">
      <c r="A384" s="5" t="s">
        <v>19</v>
      </c>
      <c r="B384" s="5" t="s">
        <v>20</v>
      </c>
      <c r="C384" s="5" t="s">
        <v>365</v>
      </c>
      <c r="D384" s="5" t="s">
        <v>108</v>
      </c>
      <c r="E384" s="5" t="s">
        <v>23</v>
      </c>
      <c r="F384" s="5" t="s">
        <v>50</v>
      </c>
      <c r="G384" s="6" t="s">
        <v>25</v>
      </c>
      <c r="H384" s="5" t="s">
        <v>26</v>
      </c>
      <c r="I384" s="5" t="s">
        <v>109</v>
      </c>
      <c r="J384" s="6" t="s">
        <v>110</v>
      </c>
      <c r="K384" s="5" t="s">
        <v>29</v>
      </c>
      <c r="L384" s="7">
        <v>103.45</v>
      </c>
      <c r="M384" s="5" t="s">
        <v>106</v>
      </c>
      <c r="N384" s="5" t="s">
        <v>29</v>
      </c>
      <c r="O384" s="5" t="s">
        <v>107</v>
      </c>
      <c r="P384" s="5" t="s">
        <v>137</v>
      </c>
      <c r="Q384" s="8">
        <v>43434</v>
      </c>
      <c r="R384" s="8">
        <v>43440</v>
      </c>
      <c r="S384" s="5" t="s">
        <v>33</v>
      </c>
      <c r="T384" t="str">
        <f>VLOOKUP(H384,'Segment 3 Descriptions'!A:B,2,FALSE)</f>
        <v>Salaries</v>
      </c>
    </row>
    <row r="385" spans="1:20" x14ac:dyDescent="0.25">
      <c r="A385" s="5" t="s">
        <v>19</v>
      </c>
      <c r="B385" s="5" t="s">
        <v>20</v>
      </c>
      <c r="C385" s="5" t="s">
        <v>365</v>
      </c>
      <c r="D385" s="5" t="s">
        <v>111</v>
      </c>
      <c r="E385" s="5" t="s">
        <v>23</v>
      </c>
      <c r="F385" s="5" t="s">
        <v>50</v>
      </c>
      <c r="G385" s="6" t="s">
        <v>25</v>
      </c>
      <c r="H385" s="5" t="s">
        <v>26</v>
      </c>
      <c r="I385" s="5" t="s">
        <v>112</v>
      </c>
      <c r="J385" s="6" t="s">
        <v>56</v>
      </c>
      <c r="K385" s="5" t="s">
        <v>29</v>
      </c>
      <c r="L385" s="7">
        <v>47.75</v>
      </c>
      <c r="M385" s="5" t="s">
        <v>106</v>
      </c>
      <c r="N385" s="5" t="s">
        <v>29</v>
      </c>
      <c r="O385" s="5" t="s">
        <v>107</v>
      </c>
      <c r="P385" s="5" t="s">
        <v>137</v>
      </c>
      <c r="Q385" s="8">
        <v>43434</v>
      </c>
      <c r="R385" s="8">
        <v>43440</v>
      </c>
      <c r="S385" s="5" t="s">
        <v>33</v>
      </c>
      <c r="T385" t="str">
        <f>VLOOKUP(H385,'Segment 3 Descriptions'!A:B,2,FALSE)</f>
        <v>Salaries</v>
      </c>
    </row>
    <row r="386" spans="1:20" x14ac:dyDescent="0.25">
      <c r="A386" s="5" t="s">
        <v>19</v>
      </c>
      <c r="B386" s="5" t="s">
        <v>20</v>
      </c>
      <c r="C386" s="5" t="s">
        <v>365</v>
      </c>
      <c r="D386" s="5" t="s">
        <v>69</v>
      </c>
      <c r="E386" s="5" t="s">
        <v>23</v>
      </c>
      <c r="F386" s="5" t="s">
        <v>50</v>
      </c>
      <c r="G386" s="6" t="s">
        <v>25</v>
      </c>
      <c r="H386" s="5" t="s">
        <v>26</v>
      </c>
      <c r="I386" s="5" t="s">
        <v>61</v>
      </c>
      <c r="J386" s="6" t="s">
        <v>47</v>
      </c>
      <c r="K386" s="5" t="s">
        <v>29</v>
      </c>
      <c r="L386" s="7">
        <v>238.73</v>
      </c>
      <c r="M386" s="5" t="s">
        <v>106</v>
      </c>
      <c r="N386" s="5" t="s">
        <v>29</v>
      </c>
      <c r="O386" s="5" t="s">
        <v>107</v>
      </c>
      <c r="P386" s="5" t="s">
        <v>137</v>
      </c>
      <c r="Q386" s="8">
        <v>43434</v>
      </c>
      <c r="R386" s="8">
        <v>43440</v>
      </c>
      <c r="S386" s="5" t="s">
        <v>33</v>
      </c>
      <c r="T386" t="str">
        <f>VLOOKUP(H386,'Segment 3 Descriptions'!A:B,2,FALSE)</f>
        <v>Salaries</v>
      </c>
    </row>
    <row r="387" spans="1:20" x14ac:dyDescent="0.25">
      <c r="A387" s="5" t="s">
        <v>19</v>
      </c>
      <c r="B387" s="5" t="s">
        <v>20</v>
      </c>
      <c r="C387" s="5" t="s">
        <v>365</v>
      </c>
      <c r="D387" s="5" t="s">
        <v>66</v>
      </c>
      <c r="E387" s="5" t="s">
        <v>23</v>
      </c>
      <c r="F387" s="5" t="s">
        <v>50</v>
      </c>
      <c r="G387" s="6" t="s">
        <v>25</v>
      </c>
      <c r="H387" s="5" t="s">
        <v>26</v>
      </c>
      <c r="I387" s="5" t="s">
        <v>67</v>
      </c>
      <c r="J387" s="6" t="s">
        <v>47</v>
      </c>
      <c r="K387" s="5" t="s">
        <v>29</v>
      </c>
      <c r="L387" s="7">
        <v>63.66</v>
      </c>
      <c r="M387" s="5" t="s">
        <v>106</v>
      </c>
      <c r="N387" s="5" t="s">
        <v>29</v>
      </c>
      <c r="O387" s="5" t="s">
        <v>107</v>
      </c>
      <c r="P387" s="5" t="s">
        <v>137</v>
      </c>
      <c r="Q387" s="8">
        <v>43434</v>
      </c>
      <c r="R387" s="8">
        <v>43440</v>
      </c>
      <c r="S387" s="5" t="s">
        <v>33</v>
      </c>
      <c r="T387" t="str">
        <f>VLOOKUP(H387,'Segment 3 Descriptions'!A:B,2,FALSE)</f>
        <v>Salaries</v>
      </c>
    </row>
    <row r="388" spans="1:20" x14ac:dyDescent="0.25">
      <c r="A388" s="5" t="s">
        <v>19</v>
      </c>
      <c r="B388" s="5" t="s">
        <v>20</v>
      </c>
      <c r="C388" s="5" t="s">
        <v>365</v>
      </c>
      <c r="D388" s="5" t="s">
        <v>65</v>
      </c>
      <c r="E388" s="5" t="s">
        <v>23</v>
      </c>
      <c r="F388" s="5" t="s">
        <v>50</v>
      </c>
      <c r="G388" s="6" t="s">
        <v>25</v>
      </c>
      <c r="H388" s="5" t="s">
        <v>26</v>
      </c>
      <c r="I388" s="5" t="s">
        <v>55</v>
      </c>
      <c r="J388" s="6" t="s">
        <v>56</v>
      </c>
      <c r="K388" s="5" t="s">
        <v>29</v>
      </c>
      <c r="L388" s="7">
        <v>15.92</v>
      </c>
      <c r="M388" s="5" t="s">
        <v>106</v>
      </c>
      <c r="N388" s="5" t="s">
        <v>29</v>
      </c>
      <c r="O388" s="5" t="s">
        <v>107</v>
      </c>
      <c r="P388" s="5" t="s">
        <v>137</v>
      </c>
      <c r="Q388" s="8">
        <v>43434</v>
      </c>
      <c r="R388" s="8">
        <v>43440</v>
      </c>
      <c r="S388" s="5" t="s">
        <v>33</v>
      </c>
      <c r="T388" t="str">
        <f>VLOOKUP(H388,'Segment 3 Descriptions'!A:B,2,FALSE)</f>
        <v>Salaries</v>
      </c>
    </row>
    <row r="389" spans="1:20" x14ac:dyDescent="0.25">
      <c r="A389" s="5" t="s">
        <v>19</v>
      </c>
      <c r="B389" s="5" t="s">
        <v>20</v>
      </c>
      <c r="C389" s="5" t="s">
        <v>266</v>
      </c>
      <c r="D389" s="5" t="s">
        <v>267</v>
      </c>
      <c r="E389" s="5" t="s">
        <v>23</v>
      </c>
      <c r="F389" s="5" t="s">
        <v>50</v>
      </c>
      <c r="G389" s="6" t="s">
        <v>25</v>
      </c>
      <c r="H389" s="5" t="s">
        <v>26</v>
      </c>
      <c r="I389" s="5" t="s">
        <v>51</v>
      </c>
      <c r="J389" s="6" t="s">
        <v>52</v>
      </c>
      <c r="K389" s="5" t="s">
        <v>29</v>
      </c>
      <c r="L389" s="7">
        <v>83.41</v>
      </c>
      <c r="M389" s="5" t="s">
        <v>106</v>
      </c>
      <c r="N389" s="5" t="s">
        <v>29</v>
      </c>
      <c r="O389" s="5" t="s">
        <v>107</v>
      </c>
      <c r="P389" s="5" t="s">
        <v>137</v>
      </c>
      <c r="Q389" s="8">
        <v>43404</v>
      </c>
      <c r="R389" s="8">
        <v>43411</v>
      </c>
      <c r="S389" s="5" t="s">
        <v>33</v>
      </c>
      <c r="T389" t="str">
        <f>VLOOKUP(H389,'Segment 3 Descriptions'!A:B,2,FALSE)</f>
        <v>Salaries</v>
      </c>
    </row>
    <row r="390" spans="1:20" x14ac:dyDescent="0.25">
      <c r="A390" s="5" t="s">
        <v>19</v>
      </c>
      <c r="B390" s="5" t="s">
        <v>20</v>
      </c>
      <c r="C390" s="5" t="s">
        <v>266</v>
      </c>
      <c r="D390" s="5" t="s">
        <v>113</v>
      </c>
      <c r="E390" s="5" t="s">
        <v>23</v>
      </c>
      <c r="F390" s="5" t="s">
        <v>50</v>
      </c>
      <c r="G390" s="6" t="s">
        <v>25</v>
      </c>
      <c r="H390" s="5" t="s">
        <v>26</v>
      </c>
      <c r="I390" s="5" t="s">
        <v>27</v>
      </c>
      <c r="J390" s="6" t="s">
        <v>28</v>
      </c>
      <c r="K390" s="5" t="s">
        <v>29</v>
      </c>
      <c r="L390" s="7">
        <v>87.8</v>
      </c>
      <c r="M390" s="5" t="s">
        <v>106</v>
      </c>
      <c r="N390" s="5" t="s">
        <v>29</v>
      </c>
      <c r="O390" s="5" t="s">
        <v>107</v>
      </c>
      <c r="P390" s="5" t="s">
        <v>137</v>
      </c>
      <c r="Q390" s="8">
        <v>43404</v>
      </c>
      <c r="R390" s="8">
        <v>43411</v>
      </c>
      <c r="S390" s="5" t="s">
        <v>33</v>
      </c>
      <c r="T390" t="str">
        <f>VLOOKUP(H390,'Segment 3 Descriptions'!A:B,2,FALSE)</f>
        <v>Salaries</v>
      </c>
    </row>
    <row r="391" spans="1:20" x14ac:dyDescent="0.25">
      <c r="A391" s="5" t="s">
        <v>19</v>
      </c>
      <c r="B391" s="5" t="s">
        <v>20</v>
      </c>
      <c r="C391" s="5" t="s">
        <v>266</v>
      </c>
      <c r="D391" s="5" t="s">
        <v>108</v>
      </c>
      <c r="E391" s="5" t="s">
        <v>23</v>
      </c>
      <c r="F391" s="5" t="s">
        <v>50</v>
      </c>
      <c r="G391" s="6" t="s">
        <v>25</v>
      </c>
      <c r="H391" s="5" t="s">
        <v>26</v>
      </c>
      <c r="I391" s="5" t="s">
        <v>109</v>
      </c>
      <c r="J391" s="6" t="s">
        <v>110</v>
      </c>
      <c r="K391" s="5" t="s">
        <v>29</v>
      </c>
      <c r="L391" s="7">
        <v>430.23</v>
      </c>
      <c r="M391" s="5" t="s">
        <v>106</v>
      </c>
      <c r="N391" s="5" t="s">
        <v>29</v>
      </c>
      <c r="O391" s="5" t="s">
        <v>107</v>
      </c>
      <c r="P391" s="5" t="s">
        <v>137</v>
      </c>
      <c r="Q391" s="8">
        <v>43404</v>
      </c>
      <c r="R391" s="8">
        <v>43411</v>
      </c>
      <c r="S391" s="5" t="s">
        <v>33</v>
      </c>
      <c r="T391" t="str">
        <f>VLOOKUP(H391,'Segment 3 Descriptions'!A:B,2,FALSE)</f>
        <v>Salaries</v>
      </c>
    </row>
    <row r="392" spans="1:20" x14ac:dyDescent="0.25">
      <c r="A392" s="5" t="s">
        <v>19</v>
      </c>
      <c r="B392" s="5" t="s">
        <v>20</v>
      </c>
      <c r="C392" s="5" t="s">
        <v>266</v>
      </c>
      <c r="D392" s="5" t="s">
        <v>94</v>
      </c>
      <c r="E392" s="5" t="s">
        <v>23</v>
      </c>
      <c r="F392" s="5" t="s">
        <v>50</v>
      </c>
      <c r="G392" s="6" t="s">
        <v>25</v>
      </c>
      <c r="H392" s="5" t="s">
        <v>95</v>
      </c>
      <c r="I392" s="5" t="s">
        <v>87</v>
      </c>
      <c r="J392" s="6" t="s">
        <v>88</v>
      </c>
      <c r="K392" s="5" t="s">
        <v>29</v>
      </c>
      <c r="L392" s="7">
        <v>15.46</v>
      </c>
      <c r="M392" s="5" t="s">
        <v>89</v>
      </c>
      <c r="N392" s="5" t="s">
        <v>29</v>
      </c>
      <c r="O392" s="5" t="s">
        <v>90</v>
      </c>
      <c r="P392" s="5" t="s">
        <v>137</v>
      </c>
      <c r="Q392" s="8">
        <v>43404</v>
      </c>
      <c r="R392" s="8">
        <v>43411</v>
      </c>
      <c r="S392" s="5" t="s">
        <v>33</v>
      </c>
      <c r="T392" t="str">
        <f>VLOOKUP(H392,'Segment 3 Descriptions'!A:B,2,FALSE)</f>
        <v>Other Health-related Benefits</v>
      </c>
    </row>
    <row r="393" spans="1:20" x14ac:dyDescent="0.25">
      <c r="A393" s="5" t="s">
        <v>19</v>
      </c>
      <c r="B393" s="5" t="s">
        <v>20</v>
      </c>
      <c r="C393" s="5" t="s">
        <v>266</v>
      </c>
      <c r="D393" s="5" t="s">
        <v>96</v>
      </c>
      <c r="E393" s="5" t="s">
        <v>23</v>
      </c>
      <c r="F393" s="5" t="s">
        <v>50</v>
      </c>
      <c r="G393" s="6" t="s">
        <v>25</v>
      </c>
      <c r="H393" s="5" t="s">
        <v>97</v>
      </c>
      <c r="I393" s="5" t="s">
        <v>87</v>
      </c>
      <c r="J393" s="6" t="s">
        <v>88</v>
      </c>
      <c r="K393" s="5" t="s">
        <v>29</v>
      </c>
      <c r="L393" s="7">
        <v>49.48</v>
      </c>
      <c r="M393" s="5" t="s">
        <v>89</v>
      </c>
      <c r="N393" s="5" t="s">
        <v>29</v>
      </c>
      <c r="O393" s="5" t="s">
        <v>90</v>
      </c>
      <c r="P393" s="5" t="s">
        <v>137</v>
      </c>
      <c r="Q393" s="8">
        <v>43404</v>
      </c>
      <c r="R393" s="8">
        <v>43411</v>
      </c>
      <c r="S393" s="5" t="s">
        <v>33</v>
      </c>
      <c r="T393" t="str">
        <f>VLOOKUP(H393,'Segment 3 Descriptions'!A:B,2,FALSE)</f>
        <v>401K Stock Match</v>
      </c>
    </row>
    <row r="394" spans="1:20" x14ac:dyDescent="0.25">
      <c r="A394" s="5" t="s">
        <v>19</v>
      </c>
      <c r="B394" s="5" t="s">
        <v>20</v>
      </c>
      <c r="C394" s="5" t="s">
        <v>266</v>
      </c>
      <c r="D394" s="5" t="s">
        <v>98</v>
      </c>
      <c r="E394" s="5" t="s">
        <v>23</v>
      </c>
      <c r="F394" s="5" t="s">
        <v>50</v>
      </c>
      <c r="G394" s="6" t="s">
        <v>25</v>
      </c>
      <c r="H394" s="5" t="s">
        <v>99</v>
      </c>
      <c r="I394" s="5" t="s">
        <v>87</v>
      </c>
      <c r="J394" s="6" t="s">
        <v>88</v>
      </c>
      <c r="K394" s="5" t="s">
        <v>29</v>
      </c>
      <c r="L394" s="7">
        <v>125.25</v>
      </c>
      <c r="M394" s="5" t="s">
        <v>89</v>
      </c>
      <c r="N394" s="5" t="s">
        <v>29</v>
      </c>
      <c r="O394" s="5" t="s">
        <v>90</v>
      </c>
      <c r="P394" s="5" t="s">
        <v>137</v>
      </c>
      <c r="Q394" s="8">
        <v>43404</v>
      </c>
      <c r="R394" s="8">
        <v>43411</v>
      </c>
      <c r="S394" s="5" t="s">
        <v>33</v>
      </c>
      <c r="T394" t="str">
        <f>VLOOKUP(H394,'Segment 3 Descriptions'!A:B,2,FALSE)</f>
        <v>401K Cash Match</v>
      </c>
    </row>
    <row r="395" spans="1:20" x14ac:dyDescent="0.25">
      <c r="A395" s="5" t="s">
        <v>19</v>
      </c>
      <c r="B395" s="5" t="s">
        <v>20</v>
      </c>
      <c r="C395" s="5" t="s">
        <v>266</v>
      </c>
      <c r="D395" s="5" t="s">
        <v>100</v>
      </c>
      <c r="E395" s="5" t="s">
        <v>23</v>
      </c>
      <c r="F395" s="5" t="s">
        <v>50</v>
      </c>
      <c r="G395" s="6" t="s">
        <v>25</v>
      </c>
      <c r="H395" s="5" t="s">
        <v>101</v>
      </c>
      <c r="I395" s="5" t="s">
        <v>102</v>
      </c>
      <c r="J395" s="6" t="s">
        <v>103</v>
      </c>
      <c r="K395" s="5" t="s">
        <v>29</v>
      </c>
      <c r="L395" s="7">
        <v>57.6</v>
      </c>
      <c r="M395" s="5" t="s">
        <v>89</v>
      </c>
      <c r="N395" s="5" t="s">
        <v>29</v>
      </c>
      <c r="O395" s="5" t="s">
        <v>90</v>
      </c>
      <c r="P395" s="5" t="s">
        <v>137</v>
      </c>
      <c r="Q395" s="8">
        <v>43404</v>
      </c>
      <c r="R395" s="8">
        <v>43411</v>
      </c>
      <c r="S395" s="5" t="s">
        <v>33</v>
      </c>
      <c r="T395" t="str">
        <f>VLOOKUP(H395,'Segment 3 Descriptions'!A:B,2,FALSE)</f>
        <v>Workers Compensation</v>
      </c>
    </row>
    <row r="396" spans="1:20" x14ac:dyDescent="0.25">
      <c r="A396" s="5" t="s">
        <v>19</v>
      </c>
      <c r="B396" s="5" t="s">
        <v>20</v>
      </c>
      <c r="C396" s="5" t="s">
        <v>266</v>
      </c>
      <c r="D396" s="5" t="s">
        <v>92</v>
      </c>
      <c r="E396" s="5" t="s">
        <v>23</v>
      </c>
      <c r="F396" s="5" t="s">
        <v>50</v>
      </c>
      <c r="G396" s="6" t="s">
        <v>25</v>
      </c>
      <c r="H396" s="5" t="s">
        <v>93</v>
      </c>
      <c r="I396" s="5" t="s">
        <v>87</v>
      </c>
      <c r="J396" s="6" t="s">
        <v>88</v>
      </c>
      <c r="K396" s="5" t="s">
        <v>29</v>
      </c>
      <c r="L396" s="7">
        <v>41.36</v>
      </c>
      <c r="M396" s="5" t="s">
        <v>89</v>
      </c>
      <c r="N396" s="5" t="s">
        <v>29</v>
      </c>
      <c r="O396" s="5" t="s">
        <v>90</v>
      </c>
      <c r="P396" s="5" t="s">
        <v>137</v>
      </c>
      <c r="Q396" s="8">
        <v>43404</v>
      </c>
      <c r="R396" s="8">
        <v>43411</v>
      </c>
      <c r="S396" s="5" t="s">
        <v>33</v>
      </c>
      <c r="T396" t="str">
        <f>VLOOKUP(H396,'Segment 3 Descriptions'!A:B,2,FALSE)</f>
        <v>Benefit Administrative Fees</v>
      </c>
    </row>
    <row r="397" spans="1:20" x14ac:dyDescent="0.25">
      <c r="A397" s="5" t="s">
        <v>19</v>
      </c>
      <c r="B397" s="5" t="s">
        <v>20</v>
      </c>
      <c r="C397" s="5" t="s">
        <v>245</v>
      </c>
      <c r="D397" s="5" t="s">
        <v>325</v>
      </c>
      <c r="E397" s="5" t="s">
        <v>23</v>
      </c>
      <c r="F397" s="5" t="s">
        <v>44</v>
      </c>
      <c r="G397" s="6" t="s">
        <v>25</v>
      </c>
      <c r="H397" s="5" t="s">
        <v>45</v>
      </c>
      <c r="I397" s="5" t="s">
        <v>74</v>
      </c>
      <c r="J397" s="6" t="s">
        <v>75</v>
      </c>
      <c r="K397" s="5" t="s">
        <v>29</v>
      </c>
      <c r="L397" s="7">
        <v>72.67</v>
      </c>
      <c r="M397" s="5" t="s">
        <v>344</v>
      </c>
      <c r="N397" s="5" t="s">
        <v>29</v>
      </c>
      <c r="O397" s="5" t="s">
        <v>345</v>
      </c>
      <c r="P397" s="5" t="s">
        <v>137</v>
      </c>
      <c r="Q397" s="8">
        <v>43404</v>
      </c>
      <c r="R397" s="8">
        <v>43411</v>
      </c>
      <c r="S397" s="5" t="s">
        <v>33</v>
      </c>
      <c r="T397" t="str">
        <f>VLOOKUP(H397,'Segment 3 Descriptions'!A:B,2,FALSE)</f>
        <v>Overtime/Comp Time/On Call</v>
      </c>
    </row>
    <row r="398" spans="1:20" x14ac:dyDescent="0.25">
      <c r="A398" s="5" t="s">
        <v>19</v>
      </c>
      <c r="B398" s="5" t="s">
        <v>20</v>
      </c>
      <c r="C398" s="5" t="s">
        <v>245</v>
      </c>
      <c r="D398" s="5" t="s">
        <v>352</v>
      </c>
      <c r="E398" s="5" t="s">
        <v>23</v>
      </c>
      <c r="F398" s="5" t="s">
        <v>44</v>
      </c>
      <c r="G398" s="6" t="s">
        <v>25</v>
      </c>
      <c r="H398" s="5" t="s">
        <v>45</v>
      </c>
      <c r="I398" s="5" t="s">
        <v>109</v>
      </c>
      <c r="J398" s="6" t="s">
        <v>110</v>
      </c>
      <c r="K398" s="5" t="s">
        <v>29</v>
      </c>
      <c r="L398" s="7">
        <v>16.2</v>
      </c>
      <c r="M398" s="5" t="s">
        <v>344</v>
      </c>
      <c r="N398" s="5" t="s">
        <v>29</v>
      </c>
      <c r="O398" s="5" t="s">
        <v>345</v>
      </c>
      <c r="P398" s="5" t="s">
        <v>137</v>
      </c>
      <c r="Q398" s="8">
        <v>43404</v>
      </c>
      <c r="R398" s="8">
        <v>43411</v>
      </c>
      <c r="S398" s="5" t="s">
        <v>33</v>
      </c>
      <c r="T398" t="str">
        <f>VLOOKUP(H398,'Segment 3 Descriptions'!A:B,2,FALSE)</f>
        <v>Overtime/Comp Time/On Call</v>
      </c>
    </row>
    <row r="399" spans="1:20" x14ac:dyDescent="0.25">
      <c r="A399" s="5" t="s">
        <v>19</v>
      </c>
      <c r="B399" s="5" t="s">
        <v>20</v>
      </c>
      <c r="C399" s="5" t="s">
        <v>245</v>
      </c>
      <c r="D399" s="5" t="s">
        <v>343</v>
      </c>
      <c r="E399" s="5" t="s">
        <v>23</v>
      </c>
      <c r="F399" s="5" t="s">
        <v>44</v>
      </c>
      <c r="G399" s="6" t="s">
        <v>25</v>
      </c>
      <c r="H399" s="5" t="s">
        <v>45</v>
      </c>
      <c r="I399" s="5" t="s">
        <v>338</v>
      </c>
      <c r="J399" s="6" t="s">
        <v>339</v>
      </c>
      <c r="K399" s="5" t="s">
        <v>29</v>
      </c>
      <c r="L399" s="7">
        <v>42.76</v>
      </c>
      <c r="M399" s="5" t="s">
        <v>344</v>
      </c>
      <c r="N399" s="5" t="s">
        <v>29</v>
      </c>
      <c r="O399" s="5" t="s">
        <v>345</v>
      </c>
      <c r="P399" s="5" t="s">
        <v>137</v>
      </c>
      <c r="Q399" s="8">
        <v>43404</v>
      </c>
      <c r="R399" s="8">
        <v>43411</v>
      </c>
      <c r="S399" s="5" t="s">
        <v>33</v>
      </c>
      <c r="T399" t="str">
        <f>VLOOKUP(H399,'Segment 3 Descriptions'!A:B,2,FALSE)</f>
        <v>Overtime/Comp Time/On Call</v>
      </c>
    </row>
    <row r="400" spans="1:20" x14ac:dyDescent="0.25">
      <c r="A400" s="5" t="s">
        <v>19</v>
      </c>
      <c r="B400" s="5" t="s">
        <v>20</v>
      </c>
      <c r="C400" s="5" t="s">
        <v>245</v>
      </c>
      <c r="D400" s="5" t="s">
        <v>346</v>
      </c>
      <c r="E400" s="5" t="s">
        <v>23</v>
      </c>
      <c r="F400" s="5" t="s">
        <v>44</v>
      </c>
      <c r="G400" s="6" t="s">
        <v>25</v>
      </c>
      <c r="H400" s="5" t="s">
        <v>45</v>
      </c>
      <c r="I400" s="5" t="s">
        <v>27</v>
      </c>
      <c r="J400" s="6" t="s">
        <v>28</v>
      </c>
      <c r="K400" s="5" t="s">
        <v>29</v>
      </c>
      <c r="L400" s="7">
        <v>29.13</v>
      </c>
      <c r="M400" s="5" t="s">
        <v>344</v>
      </c>
      <c r="N400" s="5" t="s">
        <v>29</v>
      </c>
      <c r="O400" s="5" t="s">
        <v>345</v>
      </c>
      <c r="P400" s="5" t="s">
        <v>137</v>
      </c>
      <c r="Q400" s="8">
        <v>43404</v>
      </c>
      <c r="R400" s="8">
        <v>43411</v>
      </c>
      <c r="S400" s="5" t="s">
        <v>33</v>
      </c>
      <c r="T400" t="str">
        <f>VLOOKUP(H400,'Segment 3 Descriptions'!A:B,2,FALSE)</f>
        <v>Overtime/Comp Time/On Call</v>
      </c>
    </row>
    <row r="401" spans="1:20" x14ac:dyDescent="0.25">
      <c r="A401" s="5" t="s">
        <v>19</v>
      </c>
      <c r="B401" s="5" t="s">
        <v>20</v>
      </c>
      <c r="C401" s="5" t="s">
        <v>245</v>
      </c>
      <c r="D401" s="5" t="s">
        <v>347</v>
      </c>
      <c r="E401" s="5" t="s">
        <v>23</v>
      </c>
      <c r="F401" s="5" t="s">
        <v>44</v>
      </c>
      <c r="G401" s="6" t="s">
        <v>25</v>
      </c>
      <c r="H401" s="5" t="s">
        <v>45</v>
      </c>
      <c r="I401" s="5" t="s">
        <v>142</v>
      </c>
      <c r="J401" s="6" t="s">
        <v>143</v>
      </c>
      <c r="K401" s="5" t="s">
        <v>29</v>
      </c>
      <c r="L401" s="7">
        <v>3.67</v>
      </c>
      <c r="M401" s="5" t="s">
        <v>344</v>
      </c>
      <c r="N401" s="5" t="s">
        <v>29</v>
      </c>
      <c r="O401" s="5" t="s">
        <v>345</v>
      </c>
      <c r="P401" s="5" t="s">
        <v>137</v>
      </c>
      <c r="Q401" s="8">
        <v>43404</v>
      </c>
      <c r="R401" s="8">
        <v>43411</v>
      </c>
      <c r="S401" s="5" t="s">
        <v>33</v>
      </c>
      <c r="T401" t="str">
        <f>VLOOKUP(H401,'Segment 3 Descriptions'!A:B,2,FALSE)</f>
        <v>Overtime/Comp Time/On Call</v>
      </c>
    </row>
    <row r="402" spans="1:20" x14ac:dyDescent="0.25">
      <c r="A402" s="5" t="s">
        <v>19</v>
      </c>
      <c r="B402" s="5" t="s">
        <v>20</v>
      </c>
      <c r="C402" s="5" t="s">
        <v>245</v>
      </c>
      <c r="D402" s="5" t="s">
        <v>43</v>
      </c>
      <c r="E402" s="5" t="s">
        <v>23</v>
      </c>
      <c r="F402" s="5" t="s">
        <v>44</v>
      </c>
      <c r="G402" s="6" t="s">
        <v>25</v>
      </c>
      <c r="H402" s="5" t="s">
        <v>45</v>
      </c>
      <c r="I402" s="5" t="s">
        <v>46</v>
      </c>
      <c r="J402" s="6" t="s">
        <v>47</v>
      </c>
      <c r="K402" s="5" t="s">
        <v>29</v>
      </c>
      <c r="L402" s="7">
        <v>824.66</v>
      </c>
      <c r="M402" s="5" t="s">
        <v>344</v>
      </c>
      <c r="N402" s="5" t="s">
        <v>29</v>
      </c>
      <c r="O402" s="5" t="s">
        <v>345</v>
      </c>
      <c r="P402" s="5" t="s">
        <v>137</v>
      </c>
      <c r="Q402" s="8">
        <v>43404</v>
      </c>
      <c r="R402" s="8">
        <v>43411</v>
      </c>
      <c r="S402" s="5" t="s">
        <v>33</v>
      </c>
      <c r="T402" t="str">
        <f>VLOOKUP(H402,'Segment 3 Descriptions'!A:B,2,FALSE)</f>
        <v>Overtime/Comp Time/On Call</v>
      </c>
    </row>
    <row r="403" spans="1:20" x14ac:dyDescent="0.25">
      <c r="A403" s="5" t="s">
        <v>19</v>
      </c>
      <c r="B403" s="5" t="s">
        <v>20</v>
      </c>
      <c r="C403" s="5" t="s">
        <v>245</v>
      </c>
      <c r="D403" s="5" t="s">
        <v>348</v>
      </c>
      <c r="E403" s="5" t="s">
        <v>23</v>
      </c>
      <c r="F403" s="5" t="s">
        <v>44</v>
      </c>
      <c r="G403" s="6" t="s">
        <v>25</v>
      </c>
      <c r="H403" s="5" t="s">
        <v>45</v>
      </c>
      <c r="I403" s="5" t="s">
        <v>71</v>
      </c>
      <c r="J403" s="6" t="s">
        <v>72</v>
      </c>
      <c r="K403" s="5" t="s">
        <v>29</v>
      </c>
      <c r="L403" s="7">
        <v>17.72</v>
      </c>
      <c r="M403" s="5" t="s">
        <v>344</v>
      </c>
      <c r="N403" s="5" t="s">
        <v>29</v>
      </c>
      <c r="O403" s="5" t="s">
        <v>345</v>
      </c>
      <c r="P403" s="5" t="s">
        <v>137</v>
      </c>
      <c r="Q403" s="8">
        <v>43404</v>
      </c>
      <c r="R403" s="8">
        <v>43411</v>
      </c>
      <c r="S403" s="5" t="s">
        <v>33</v>
      </c>
      <c r="T403" t="str">
        <f>VLOOKUP(H403,'Segment 3 Descriptions'!A:B,2,FALSE)</f>
        <v>Overtime/Comp Time/On Call</v>
      </c>
    </row>
    <row r="404" spans="1:20" x14ac:dyDescent="0.25">
      <c r="A404" s="5" t="s">
        <v>19</v>
      </c>
      <c r="B404" s="5" t="s">
        <v>20</v>
      </c>
      <c r="C404" s="5" t="s">
        <v>245</v>
      </c>
      <c r="D404" s="5" t="s">
        <v>73</v>
      </c>
      <c r="E404" s="5" t="s">
        <v>23</v>
      </c>
      <c r="F404" s="5" t="s">
        <v>44</v>
      </c>
      <c r="G404" s="6" t="s">
        <v>25</v>
      </c>
      <c r="H404" s="5" t="s">
        <v>26</v>
      </c>
      <c r="I404" s="5" t="s">
        <v>74</v>
      </c>
      <c r="J404" s="6" t="s">
        <v>75</v>
      </c>
      <c r="K404" s="5" t="s">
        <v>29</v>
      </c>
      <c r="L404" s="7">
        <v>433.22</v>
      </c>
      <c r="M404" s="5" t="s">
        <v>335</v>
      </c>
      <c r="N404" s="5" t="s">
        <v>29</v>
      </c>
      <c r="O404" s="5" t="s">
        <v>336</v>
      </c>
      <c r="P404" s="5" t="s">
        <v>137</v>
      </c>
      <c r="Q404" s="8">
        <v>43404</v>
      </c>
      <c r="R404" s="8">
        <v>43411</v>
      </c>
      <c r="S404" s="5" t="s">
        <v>33</v>
      </c>
      <c r="T404" t="str">
        <f>VLOOKUP(H404,'Segment 3 Descriptions'!A:B,2,FALSE)</f>
        <v>Salaries</v>
      </c>
    </row>
    <row r="405" spans="1:20" x14ac:dyDescent="0.25">
      <c r="A405" s="5" t="s">
        <v>19</v>
      </c>
      <c r="B405" s="5" t="s">
        <v>20</v>
      </c>
      <c r="C405" s="5" t="s">
        <v>245</v>
      </c>
      <c r="D405" s="5" t="s">
        <v>322</v>
      </c>
      <c r="E405" s="5" t="s">
        <v>23</v>
      </c>
      <c r="F405" s="5" t="s">
        <v>44</v>
      </c>
      <c r="G405" s="6" t="s">
        <v>25</v>
      </c>
      <c r="H405" s="5" t="s">
        <v>45</v>
      </c>
      <c r="I405" s="5" t="s">
        <v>55</v>
      </c>
      <c r="J405" s="6" t="s">
        <v>56</v>
      </c>
      <c r="K405" s="5" t="s">
        <v>29</v>
      </c>
      <c r="L405" s="7">
        <v>46.46</v>
      </c>
      <c r="M405" s="5" t="s">
        <v>344</v>
      </c>
      <c r="N405" s="5" t="s">
        <v>29</v>
      </c>
      <c r="O405" s="5" t="s">
        <v>345</v>
      </c>
      <c r="P405" s="5" t="s">
        <v>137</v>
      </c>
      <c r="Q405" s="8">
        <v>43404</v>
      </c>
      <c r="R405" s="8">
        <v>43411</v>
      </c>
      <c r="S405" s="5" t="s">
        <v>33</v>
      </c>
      <c r="T405" t="str">
        <f>VLOOKUP(H405,'Segment 3 Descriptions'!A:B,2,FALSE)</f>
        <v>Overtime/Comp Time/On Call</v>
      </c>
    </row>
    <row r="406" spans="1:20" x14ac:dyDescent="0.25">
      <c r="A406" s="5" t="s">
        <v>19</v>
      </c>
      <c r="B406" s="5" t="s">
        <v>20</v>
      </c>
      <c r="C406" s="5" t="s">
        <v>245</v>
      </c>
      <c r="D406" s="5" t="s">
        <v>349</v>
      </c>
      <c r="E406" s="5" t="s">
        <v>23</v>
      </c>
      <c r="F406" s="5" t="s">
        <v>44</v>
      </c>
      <c r="G406" s="6" t="s">
        <v>25</v>
      </c>
      <c r="H406" s="5" t="s">
        <v>45</v>
      </c>
      <c r="I406" s="5" t="s">
        <v>67</v>
      </c>
      <c r="J406" s="6" t="s">
        <v>47</v>
      </c>
      <c r="K406" s="5" t="s">
        <v>29</v>
      </c>
      <c r="L406" s="7">
        <v>13.01</v>
      </c>
      <c r="M406" s="5" t="s">
        <v>344</v>
      </c>
      <c r="N406" s="5" t="s">
        <v>29</v>
      </c>
      <c r="O406" s="5" t="s">
        <v>345</v>
      </c>
      <c r="P406" s="5" t="s">
        <v>137</v>
      </c>
      <c r="Q406" s="8">
        <v>43404</v>
      </c>
      <c r="R406" s="8">
        <v>43411</v>
      </c>
      <c r="S406" s="5" t="s">
        <v>33</v>
      </c>
      <c r="T406" t="str">
        <f>VLOOKUP(H406,'Segment 3 Descriptions'!A:B,2,FALSE)</f>
        <v>Overtime/Comp Time/On Call</v>
      </c>
    </row>
    <row r="407" spans="1:20" x14ac:dyDescent="0.25">
      <c r="A407" s="5" t="s">
        <v>19</v>
      </c>
      <c r="B407" s="5" t="s">
        <v>20</v>
      </c>
      <c r="C407" s="5" t="s">
        <v>245</v>
      </c>
      <c r="D407" s="5" t="s">
        <v>324</v>
      </c>
      <c r="E407" s="5" t="s">
        <v>23</v>
      </c>
      <c r="F407" s="5" t="s">
        <v>44</v>
      </c>
      <c r="G407" s="6" t="s">
        <v>25</v>
      </c>
      <c r="H407" s="5" t="s">
        <v>45</v>
      </c>
      <c r="I407" s="5" t="s">
        <v>61</v>
      </c>
      <c r="J407" s="6" t="s">
        <v>47</v>
      </c>
      <c r="K407" s="5" t="s">
        <v>29</v>
      </c>
      <c r="L407" s="7">
        <v>229.46</v>
      </c>
      <c r="M407" s="5" t="s">
        <v>344</v>
      </c>
      <c r="N407" s="5" t="s">
        <v>29</v>
      </c>
      <c r="O407" s="5" t="s">
        <v>345</v>
      </c>
      <c r="P407" s="5" t="s">
        <v>137</v>
      </c>
      <c r="Q407" s="8">
        <v>43404</v>
      </c>
      <c r="R407" s="8">
        <v>43411</v>
      </c>
      <c r="S407" s="5" t="s">
        <v>33</v>
      </c>
      <c r="T407" t="str">
        <f>VLOOKUP(H407,'Segment 3 Descriptions'!A:B,2,FALSE)</f>
        <v>Overtime/Comp Time/On Call</v>
      </c>
    </row>
    <row r="408" spans="1:20" x14ac:dyDescent="0.25">
      <c r="A408" s="5" t="s">
        <v>19</v>
      </c>
      <c r="B408" s="5" t="s">
        <v>20</v>
      </c>
      <c r="C408" s="5" t="s">
        <v>245</v>
      </c>
      <c r="D408" s="5" t="s">
        <v>350</v>
      </c>
      <c r="E408" s="5" t="s">
        <v>23</v>
      </c>
      <c r="F408" s="5" t="s">
        <v>44</v>
      </c>
      <c r="G408" s="6" t="s">
        <v>25</v>
      </c>
      <c r="H408" s="5" t="s">
        <v>45</v>
      </c>
      <c r="I408" s="5" t="s">
        <v>341</v>
      </c>
      <c r="J408" s="6" t="s">
        <v>342</v>
      </c>
      <c r="K408" s="5" t="s">
        <v>29</v>
      </c>
      <c r="L408" s="7">
        <v>29.02</v>
      </c>
      <c r="M408" s="5" t="s">
        <v>344</v>
      </c>
      <c r="N408" s="5" t="s">
        <v>29</v>
      </c>
      <c r="O408" s="5" t="s">
        <v>345</v>
      </c>
      <c r="P408" s="5" t="s">
        <v>137</v>
      </c>
      <c r="Q408" s="8">
        <v>43404</v>
      </c>
      <c r="R408" s="8">
        <v>43411</v>
      </c>
      <c r="S408" s="5" t="s">
        <v>33</v>
      </c>
      <c r="T408" t="str">
        <f>VLOOKUP(H408,'Segment 3 Descriptions'!A:B,2,FALSE)</f>
        <v>Overtime/Comp Time/On Call</v>
      </c>
    </row>
    <row r="409" spans="1:20" x14ac:dyDescent="0.25">
      <c r="A409" s="5" t="s">
        <v>19</v>
      </c>
      <c r="B409" s="5" t="s">
        <v>20</v>
      </c>
      <c r="C409" s="5" t="s">
        <v>314</v>
      </c>
      <c r="D409" s="5" t="s">
        <v>94</v>
      </c>
      <c r="E409" s="5" t="s">
        <v>23</v>
      </c>
      <c r="F409" s="5" t="s">
        <v>50</v>
      </c>
      <c r="G409" s="6" t="s">
        <v>25</v>
      </c>
      <c r="H409" s="5" t="s">
        <v>95</v>
      </c>
      <c r="I409" s="5" t="s">
        <v>87</v>
      </c>
      <c r="J409" s="6" t="s">
        <v>88</v>
      </c>
      <c r="K409" s="5" t="s">
        <v>29</v>
      </c>
      <c r="L409" s="7">
        <v>26.44</v>
      </c>
      <c r="M409" s="5" t="s">
        <v>309</v>
      </c>
      <c r="N409" s="5" t="s">
        <v>29</v>
      </c>
      <c r="O409" s="5" t="s">
        <v>310</v>
      </c>
      <c r="P409" s="5" t="s">
        <v>137</v>
      </c>
      <c r="Q409" s="8">
        <v>43404</v>
      </c>
      <c r="R409" s="8">
        <v>43411</v>
      </c>
      <c r="S409" s="5" t="s">
        <v>33</v>
      </c>
      <c r="T409" t="str">
        <f>VLOOKUP(H409,'Segment 3 Descriptions'!A:B,2,FALSE)</f>
        <v>Other Health-related Benefits</v>
      </c>
    </row>
    <row r="410" spans="1:20" x14ac:dyDescent="0.25">
      <c r="A410" s="5" t="s">
        <v>19</v>
      </c>
      <c r="B410" s="5" t="s">
        <v>20</v>
      </c>
      <c r="C410" s="5" t="s">
        <v>365</v>
      </c>
      <c r="D410" s="5" t="s">
        <v>124</v>
      </c>
      <c r="E410" s="5" t="s">
        <v>23</v>
      </c>
      <c r="F410" s="5" t="s">
        <v>50</v>
      </c>
      <c r="G410" s="6" t="s">
        <v>25</v>
      </c>
      <c r="H410" s="5" t="s">
        <v>45</v>
      </c>
      <c r="I410" s="5" t="s">
        <v>46</v>
      </c>
      <c r="J410" s="6" t="s">
        <v>47</v>
      </c>
      <c r="K410" s="5" t="s">
        <v>29</v>
      </c>
      <c r="L410" s="7">
        <v>483.35</v>
      </c>
      <c r="M410" s="5" t="s">
        <v>116</v>
      </c>
      <c r="N410" s="5" t="s">
        <v>29</v>
      </c>
      <c r="O410" s="5" t="s">
        <v>117</v>
      </c>
      <c r="P410" s="5" t="s">
        <v>137</v>
      </c>
      <c r="Q410" s="8">
        <v>43434</v>
      </c>
      <c r="R410" s="8">
        <v>43440</v>
      </c>
      <c r="S410" s="5" t="s">
        <v>33</v>
      </c>
      <c r="T410" t="str">
        <f>VLOOKUP(H410,'Segment 3 Descriptions'!A:B,2,FALSE)</f>
        <v>Overtime/Comp Time/On Call</v>
      </c>
    </row>
    <row r="411" spans="1:20" x14ac:dyDescent="0.25">
      <c r="A411" s="5" t="s">
        <v>19</v>
      </c>
      <c r="B411" s="5" t="s">
        <v>20</v>
      </c>
      <c r="C411" s="5" t="s">
        <v>266</v>
      </c>
      <c r="D411" s="5" t="s">
        <v>111</v>
      </c>
      <c r="E411" s="5" t="s">
        <v>23</v>
      </c>
      <c r="F411" s="5" t="s">
        <v>50</v>
      </c>
      <c r="G411" s="6" t="s">
        <v>25</v>
      </c>
      <c r="H411" s="5" t="s">
        <v>26</v>
      </c>
      <c r="I411" s="5" t="s">
        <v>112</v>
      </c>
      <c r="J411" s="6" t="s">
        <v>56</v>
      </c>
      <c r="K411" s="5" t="s">
        <v>29</v>
      </c>
      <c r="L411" s="7">
        <v>386.33</v>
      </c>
      <c r="M411" s="5" t="s">
        <v>106</v>
      </c>
      <c r="N411" s="5" t="s">
        <v>29</v>
      </c>
      <c r="O411" s="5" t="s">
        <v>107</v>
      </c>
      <c r="P411" s="5" t="s">
        <v>137</v>
      </c>
      <c r="Q411" s="8">
        <v>43404</v>
      </c>
      <c r="R411" s="8">
        <v>43411</v>
      </c>
      <c r="S411" s="5" t="s">
        <v>33</v>
      </c>
      <c r="T411" t="str">
        <f>VLOOKUP(H411,'Segment 3 Descriptions'!A:B,2,FALSE)</f>
        <v>Salaries</v>
      </c>
    </row>
    <row r="412" spans="1:20" x14ac:dyDescent="0.25">
      <c r="A412" s="5" t="s">
        <v>19</v>
      </c>
      <c r="B412" s="5" t="s">
        <v>20</v>
      </c>
      <c r="C412" s="5" t="s">
        <v>266</v>
      </c>
      <c r="D412" s="5" t="s">
        <v>62</v>
      </c>
      <c r="E412" s="5" t="s">
        <v>23</v>
      </c>
      <c r="F412" s="5" t="s">
        <v>50</v>
      </c>
      <c r="G412" s="6" t="s">
        <v>25</v>
      </c>
      <c r="H412" s="5" t="s">
        <v>26</v>
      </c>
      <c r="I412" s="5" t="s">
        <v>63</v>
      </c>
      <c r="J412" s="6" t="s">
        <v>64</v>
      </c>
      <c r="K412" s="5" t="s">
        <v>29</v>
      </c>
      <c r="L412" s="7">
        <v>803.39</v>
      </c>
      <c r="M412" s="5" t="s">
        <v>106</v>
      </c>
      <c r="N412" s="5" t="s">
        <v>29</v>
      </c>
      <c r="O412" s="5" t="s">
        <v>107</v>
      </c>
      <c r="P412" s="5" t="s">
        <v>137</v>
      </c>
      <c r="Q412" s="8">
        <v>43404</v>
      </c>
      <c r="R412" s="8">
        <v>43411</v>
      </c>
      <c r="S412" s="5" t="s">
        <v>33</v>
      </c>
      <c r="T412" t="str">
        <f>VLOOKUP(H412,'Segment 3 Descriptions'!A:B,2,FALSE)</f>
        <v>Salaries</v>
      </c>
    </row>
    <row r="413" spans="1:20" x14ac:dyDescent="0.25">
      <c r="A413" s="5" t="s">
        <v>19</v>
      </c>
      <c r="B413" s="5" t="s">
        <v>20</v>
      </c>
      <c r="C413" s="5" t="s">
        <v>266</v>
      </c>
      <c r="D413" s="5" t="s">
        <v>68</v>
      </c>
      <c r="E413" s="5" t="s">
        <v>23</v>
      </c>
      <c r="F413" s="5" t="s">
        <v>50</v>
      </c>
      <c r="G413" s="6" t="s">
        <v>25</v>
      </c>
      <c r="H413" s="5" t="s">
        <v>26</v>
      </c>
      <c r="I413" s="5" t="s">
        <v>46</v>
      </c>
      <c r="J413" s="6" t="s">
        <v>47</v>
      </c>
      <c r="K413" s="5" t="s">
        <v>29</v>
      </c>
      <c r="L413" s="7">
        <v>131.69999999999999</v>
      </c>
      <c r="M413" s="5" t="s">
        <v>106</v>
      </c>
      <c r="N413" s="5" t="s">
        <v>29</v>
      </c>
      <c r="O413" s="5" t="s">
        <v>107</v>
      </c>
      <c r="P413" s="5" t="s">
        <v>137</v>
      </c>
      <c r="Q413" s="8">
        <v>43404</v>
      </c>
      <c r="R413" s="8">
        <v>43411</v>
      </c>
      <c r="S413" s="5" t="s">
        <v>33</v>
      </c>
      <c r="T413" t="str">
        <f>VLOOKUP(H413,'Segment 3 Descriptions'!A:B,2,FALSE)</f>
        <v>Salaries</v>
      </c>
    </row>
    <row r="414" spans="1:20" x14ac:dyDescent="0.25">
      <c r="A414" s="5" t="s">
        <v>19</v>
      </c>
      <c r="B414" s="5" t="s">
        <v>20</v>
      </c>
      <c r="C414" s="5" t="s">
        <v>365</v>
      </c>
      <c r="D414" s="5" t="s">
        <v>115</v>
      </c>
      <c r="E414" s="5" t="s">
        <v>23</v>
      </c>
      <c r="F414" s="5" t="s">
        <v>50</v>
      </c>
      <c r="G414" s="6" t="s">
        <v>25</v>
      </c>
      <c r="H414" s="5" t="s">
        <v>45</v>
      </c>
      <c r="I414" s="5" t="s">
        <v>63</v>
      </c>
      <c r="J414" s="6" t="s">
        <v>64</v>
      </c>
      <c r="K414" s="5" t="s">
        <v>29</v>
      </c>
      <c r="L414" s="7">
        <v>428.23</v>
      </c>
      <c r="M414" s="5" t="s">
        <v>116</v>
      </c>
      <c r="N414" s="5" t="s">
        <v>29</v>
      </c>
      <c r="O414" s="5" t="s">
        <v>117</v>
      </c>
      <c r="P414" s="5" t="s">
        <v>137</v>
      </c>
      <c r="Q414" s="8">
        <v>43434</v>
      </c>
      <c r="R414" s="8">
        <v>43440</v>
      </c>
      <c r="S414" s="5" t="s">
        <v>33</v>
      </c>
      <c r="T414" t="str">
        <f>VLOOKUP(H414,'Segment 3 Descriptions'!A:B,2,FALSE)</f>
        <v>Overtime/Comp Time/On Call</v>
      </c>
    </row>
    <row r="415" spans="1:20" x14ac:dyDescent="0.25">
      <c r="A415" s="5" t="s">
        <v>19</v>
      </c>
      <c r="B415" s="5" t="s">
        <v>20</v>
      </c>
      <c r="C415" s="5" t="s">
        <v>365</v>
      </c>
      <c r="D415" s="5" t="s">
        <v>118</v>
      </c>
      <c r="E415" s="5" t="s">
        <v>23</v>
      </c>
      <c r="F415" s="5" t="s">
        <v>50</v>
      </c>
      <c r="G415" s="6" t="s">
        <v>25</v>
      </c>
      <c r="H415" s="5" t="s">
        <v>45</v>
      </c>
      <c r="I415" s="5" t="s">
        <v>55</v>
      </c>
      <c r="J415" s="6" t="s">
        <v>56</v>
      </c>
      <c r="K415" s="5" t="s">
        <v>29</v>
      </c>
      <c r="L415" s="7">
        <v>16.96</v>
      </c>
      <c r="M415" s="5" t="s">
        <v>116</v>
      </c>
      <c r="N415" s="5" t="s">
        <v>29</v>
      </c>
      <c r="O415" s="5" t="s">
        <v>117</v>
      </c>
      <c r="P415" s="5" t="s">
        <v>137</v>
      </c>
      <c r="Q415" s="8">
        <v>43434</v>
      </c>
      <c r="R415" s="8">
        <v>43440</v>
      </c>
      <c r="S415" s="5" t="s">
        <v>33</v>
      </c>
      <c r="T415" t="str">
        <f>VLOOKUP(H415,'Segment 3 Descriptions'!A:B,2,FALSE)</f>
        <v>Overtime/Comp Time/On Call</v>
      </c>
    </row>
    <row r="416" spans="1:20" x14ac:dyDescent="0.25">
      <c r="A416" s="5" t="s">
        <v>19</v>
      </c>
      <c r="B416" s="5" t="s">
        <v>20</v>
      </c>
      <c r="C416" s="5" t="s">
        <v>365</v>
      </c>
      <c r="D416" s="5" t="s">
        <v>120</v>
      </c>
      <c r="E416" s="5" t="s">
        <v>23</v>
      </c>
      <c r="F416" s="5" t="s">
        <v>50</v>
      </c>
      <c r="G416" s="6" t="s">
        <v>25</v>
      </c>
      <c r="H416" s="5" t="s">
        <v>45</v>
      </c>
      <c r="I416" s="5" t="s">
        <v>61</v>
      </c>
      <c r="J416" s="6" t="s">
        <v>47</v>
      </c>
      <c r="K416" s="5" t="s">
        <v>29</v>
      </c>
      <c r="L416" s="7">
        <v>254.4</v>
      </c>
      <c r="M416" s="5" t="s">
        <v>116</v>
      </c>
      <c r="N416" s="5" t="s">
        <v>29</v>
      </c>
      <c r="O416" s="5" t="s">
        <v>117</v>
      </c>
      <c r="P416" s="5" t="s">
        <v>137</v>
      </c>
      <c r="Q416" s="8">
        <v>43434</v>
      </c>
      <c r="R416" s="8">
        <v>43440</v>
      </c>
      <c r="S416" s="5" t="s">
        <v>33</v>
      </c>
      <c r="T416" t="str">
        <f>VLOOKUP(H416,'Segment 3 Descriptions'!A:B,2,FALSE)</f>
        <v>Overtime/Comp Time/On Call</v>
      </c>
    </row>
    <row r="417" spans="1:20" x14ac:dyDescent="0.25">
      <c r="A417" s="5" t="s">
        <v>19</v>
      </c>
      <c r="B417" s="5" t="s">
        <v>20</v>
      </c>
      <c r="C417" s="5" t="s">
        <v>365</v>
      </c>
      <c r="D417" s="5" t="s">
        <v>374</v>
      </c>
      <c r="E417" s="5" t="s">
        <v>23</v>
      </c>
      <c r="F417" s="5" t="s">
        <v>50</v>
      </c>
      <c r="G417" s="6" t="s">
        <v>25</v>
      </c>
      <c r="H417" s="5" t="s">
        <v>45</v>
      </c>
      <c r="I417" s="5" t="s">
        <v>67</v>
      </c>
      <c r="J417" s="6" t="s">
        <v>47</v>
      </c>
      <c r="K417" s="5" t="s">
        <v>29</v>
      </c>
      <c r="L417" s="7">
        <v>67.84</v>
      </c>
      <c r="M417" s="5" t="s">
        <v>116</v>
      </c>
      <c r="N417" s="5" t="s">
        <v>29</v>
      </c>
      <c r="O417" s="5" t="s">
        <v>117</v>
      </c>
      <c r="P417" s="5" t="s">
        <v>137</v>
      </c>
      <c r="Q417" s="8">
        <v>43434</v>
      </c>
      <c r="R417" s="8">
        <v>43440</v>
      </c>
      <c r="S417" s="5" t="s">
        <v>33</v>
      </c>
      <c r="T417" t="str">
        <f>VLOOKUP(H417,'Segment 3 Descriptions'!A:B,2,FALSE)</f>
        <v>Overtime/Comp Time/On Call</v>
      </c>
    </row>
    <row r="418" spans="1:20" x14ac:dyDescent="0.25">
      <c r="A418" s="5" t="s">
        <v>19</v>
      </c>
      <c r="B418" s="5" t="s">
        <v>20</v>
      </c>
      <c r="C418" s="5" t="s">
        <v>365</v>
      </c>
      <c r="D418" s="5" t="s">
        <v>121</v>
      </c>
      <c r="E418" s="5" t="s">
        <v>23</v>
      </c>
      <c r="F418" s="5" t="s">
        <v>50</v>
      </c>
      <c r="G418" s="6" t="s">
        <v>25</v>
      </c>
      <c r="H418" s="5" t="s">
        <v>45</v>
      </c>
      <c r="I418" s="5" t="s">
        <v>112</v>
      </c>
      <c r="J418" s="6" t="s">
        <v>56</v>
      </c>
      <c r="K418" s="5" t="s">
        <v>29</v>
      </c>
      <c r="L418" s="7">
        <v>50.88</v>
      </c>
      <c r="M418" s="5" t="s">
        <v>116</v>
      </c>
      <c r="N418" s="5" t="s">
        <v>29</v>
      </c>
      <c r="O418" s="5" t="s">
        <v>117</v>
      </c>
      <c r="P418" s="5" t="s">
        <v>137</v>
      </c>
      <c r="Q418" s="8">
        <v>43434</v>
      </c>
      <c r="R418" s="8">
        <v>43440</v>
      </c>
      <c r="S418" s="5" t="s">
        <v>33</v>
      </c>
      <c r="T418" t="str">
        <f>VLOOKUP(H418,'Segment 3 Descriptions'!A:B,2,FALSE)</f>
        <v>Overtime/Comp Time/On Call</v>
      </c>
    </row>
    <row r="419" spans="1:20" x14ac:dyDescent="0.25">
      <c r="A419" s="5" t="s">
        <v>19</v>
      </c>
      <c r="B419" s="5" t="s">
        <v>20</v>
      </c>
      <c r="C419" s="5" t="s">
        <v>365</v>
      </c>
      <c r="D419" s="5" t="s">
        <v>122</v>
      </c>
      <c r="E419" s="5" t="s">
        <v>23</v>
      </c>
      <c r="F419" s="5" t="s">
        <v>50</v>
      </c>
      <c r="G419" s="6" t="s">
        <v>25</v>
      </c>
      <c r="H419" s="5" t="s">
        <v>45</v>
      </c>
      <c r="I419" s="5" t="s">
        <v>109</v>
      </c>
      <c r="J419" s="6" t="s">
        <v>110</v>
      </c>
      <c r="K419" s="5" t="s">
        <v>29</v>
      </c>
      <c r="L419" s="7">
        <v>110.24</v>
      </c>
      <c r="M419" s="5" t="s">
        <v>116</v>
      </c>
      <c r="N419" s="5" t="s">
        <v>29</v>
      </c>
      <c r="O419" s="5" t="s">
        <v>117</v>
      </c>
      <c r="P419" s="5" t="s">
        <v>137</v>
      </c>
      <c r="Q419" s="8">
        <v>43434</v>
      </c>
      <c r="R419" s="8">
        <v>43440</v>
      </c>
      <c r="S419" s="5" t="s">
        <v>33</v>
      </c>
      <c r="T419" t="str">
        <f>VLOOKUP(H419,'Segment 3 Descriptions'!A:B,2,FALSE)</f>
        <v>Overtime/Comp Time/On Call</v>
      </c>
    </row>
    <row r="420" spans="1:20" x14ac:dyDescent="0.25">
      <c r="A420" s="5" t="s">
        <v>19</v>
      </c>
      <c r="B420" s="5" t="s">
        <v>20</v>
      </c>
      <c r="C420" s="5" t="s">
        <v>266</v>
      </c>
      <c r="D420" s="5" t="s">
        <v>122</v>
      </c>
      <c r="E420" s="5" t="s">
        <v>23</v>
      </c>
      <c r="F420" s="5" t="s">
        <v>50</v>
      </c>
      <c r="G420" s="6" t="s">
        <v>25</v>
      </c>
      <c r="H420" s="5" t="s">
        <v>45</v>
      </c>
      <c r="I420" s="5" t="s">
        <v>109</v>
      </c>
      <c r="J420" s="6" t="s">
        <v>110</v>
      </c>
      <c r="K420" s="5" t="s">
        <v>29</v>
      </c>
      <c r="L420" s="7">
        <v>36.33</v>
      </c>
      <c r="M420" s="5" t="s">
        <v>116</v>
      </c>
      <c r="N420" s="5" t="s">
        <v>29</v>
      </c>
      <c r="O420" s="5" t="s">
        <v>117</v>
      </c>
      <c r="P420" s="5" t="s">
        <v>137</v>
      </c>
      <c r="Q420" s="8">
        <v>43404</v>
      </c>
      <c r="R420" s="8">
        <v>43411</v>
      </c>
      <c r="S420" s="5" t="s">
        <v>33</v>
      </c>
      <c r="T420" t="str">
        <f>VLOOKUP(H420,'Segment 3 Descriptions'!A:B,2,FALSE)</f>
        <v>Overtime/Comp Time/On Call</v>
      </c>
    </row>
    <row r="421" spans="1:20" x14ac:dyDescent="0.25">
      <c r="A421" s="5" t="s">
        <v>19</v>
      </c>
      <c r="B421" s="5" t="s">
        <v>20</v>
      </c>
      <c r="C421" s="5" t="s">
        <v>266</v>
      </c>
      <c r="D421" s="5" t="s">
        <v>49</v>
      </c>
      <c r="E421" s="5" t="s">
        <v>23</v>
      </c>
      <c r="F421" s="5" t="s">
        <v>50</v>
      </c>
      <c r="G421" s="6" t="s">
        <v>25</v>
      </c>
      <c r="H421" s="5" t="s">
        <v>45</v>
      </c>
      <c r="I421" s="5" t="s">
        <v>51</v>
      </c>
      <c r="J421" s="6" t="s">
        <v>52</v>
      </c>
      <c r="K421" s="5" t="s">
        <v>29</v>
      </c>
      <c r="L421" s="7">
        <v>7.04</v>
      </c>
      <c r="M421" s="5" t="s">
        <v>116</v>
      </c>
      <c r="N421" s="5" t="s">
        <v>29</v>
      </c>
      <c r="O421" s="5" t="s">
        <v>117</v>
      </c>
      <c r="P421" s="5" t="s">
        <v>137</v>
      </c>
      <c r="Q421" s="8">
        <v>43404</v>
      </c>
      <c r="R421" s="8">
        <v>43411</v>
      </c>
      <c r="S421" s="5" t="s">
        <v>33</v>
      </c>
      <c r="T421" t="str">
        <f>VLOOKUP(H421,'Segment 3 Descriptions'!A:B,2,FALSE)</f>
        <v>Overtime/Comp Time/On Call</v>
      </c>
    </row>
    <row r="422" spans="1:20" x14ac:dyDescent="0.25">
      <c r="A422" s="5" t="s">
        <v>19</v>
      </c>
      <c r="B422" s="5" t="s">
        <v>20</v>
      </c>
      <c r="C422" s="5" t="s">
        <v>245</v>
      </c>
      <c r="D422" s="5" t="s">
        <v>351</v>
      </c>
      <c r="E422" s="5" t="s">
        <v>23</v>
      </c>
      <c r="F422" s="5" t="s">
        <v>44</v>
      </c>
      <c r="G422" s="6" t="s">
        <v>25</v>
      </c>
      <c r="H422" s="5" t="s">
        <v>45</v>
      </c>
      <c r="I422" s="5" t="s">
        <v>112</v>
      </c>
      <c r="J422" s="6" t="s">
        <v>56</v>
      </c>
      <c r="K422" s="5" t="s">
        <v>29</v>
      </c>
      <c r="L422" s="7">
        <v>12.73</v>
      </c>
      <c r="M422" s="5" t="s">
        <v>344</v>
      </c>
      <c r="N422" s="5" t="s">
        <v>29</v>
      </c>
      <c r="O422" s="5" t="s">
        <v>345</v>
      </c>
      <c r="P422" s="5" t="s">
        <v>137</v>
      </c>
      <c r="Q422" s="8">
        <v>43404</v>
      </c>
      <c r="R422" s="8">
        <v>43411</v>
      </c>
      <c r="S422" s="5" t="s">
        <v>33</v>
      </c>
      <c r="T422" t="str">
        <f>VLOOKUP(H422,'Segment 3 Descriptions'!A:B,2,FALSE)</f>
        <v>Overtime/Comp Time/On Call</v>
      </c>
    </row>
    <row r="423" spans="1:20" x14ac:dyDescent="0.25">
      <c r="A423" s="5" t="s">
        <v>19</v>
      </c>
      <c r="B423" s="5" t="s">
        <v>20</v>
      </c>
      <c r="C423" s="5" t="s">
        <v>245</v>
      </c>
      <c r="D423" s="5" t="s">
        <v>340</v>
      </c>
      <c r="E423" s="5" t="s">
        <v>23</v>
      </c>
      <c r="F423" s="5" t="s">
        <v>44</v>
      </c>
      <c r="G423" s="6" t="s">
        <v>25</v>
      </c>
      <c r="H423" s="5" t="s">
        <v>26</v>
      </c>
      <c r="I423" s="5" t="s">
        <v>341</v>
      </c>
      <c r="J423" s="6" t="s">
        <v>342</v>
      </c>
      <c r="K423" s="5" t="s">
        <v>29</v>
      </c>
      <c r="L423" s="7">
        <v>173.01</v>
      </c>
      <c r="M423" s="5" t="s">
        <v>335</v>
      </c>
      <c r="N423" s="5" t="s">
        <v>29</v>
      </c>
      <c r="O423" s="5" t="s">
        <v>336</v>
      </c>
      <c r="P423" s="5" t="s">
        <v>137</v>
      </c>
      <c r="Q423" s="8">
        <v>43404</v>
      </c>
      <c r="R423" s="8">
        <v>43411</v>
      </c>
      <c r="S423" s="5" t="s">
        <v>33</v>
      </c>
      <c r="T423" t="str">
        <f>VLOOKUP(H423,'Segment 3 Descriptions'!A:B,2,FALSE)</f>
        <v>Salaries</v>
      </c>
    </row>
    <row r="424" spans="1:20" x14ac:dyDescent="0.25">
      <c r="A424" s="5" t="s">
        <v>19</v>
      </c>
      <c r="B424" s="5" t="s">
        <v>20</v>
      </c>
      <c r="C424" s="5" t="s">
        <v>245</v>
      </c>
      <c r="D424" s="5" t="s">
        <v>264</v>
      </c>
      <c r="E424" s="5" t="s">
        <v>23</v>
      </c>
      <c r="F424" s="5" t="s">
        <v>44</v>
      </c>
      <c r="G424" s="6" t="s">
        <v>25</v>
      </c>
      <c r="H424" s="5" t="s">
        <v>26</v>
      </c>
      <c r="I424" s="5" t="s">
        <v>109</v>
      </c>
      <c r="J424" s="6" t="s">
        <v>110</v>
      </c>
      <c r="K424" s="5" t="s">
        <v>29</v>
      </c>
      <c r="L424" s="7">
        <v>96.56</v>
      </c>
      <c r="M424" s="5" t="s">
        <v>335</v>
      </c>
      <c r="N424" s="5" t="s">
        <v>29</v>
      </c>
      <c r="O424" s="5" t="s">
        <v>336</v>
      </c>
      <c r="P424" s="5" t="s">
        <v>137</v>
      </c>
      <c r="Q424" s="8">
        <v>43404</v>
      </c>
      <c r="R424" s="8">
        <v>43411</v>
      </c>
      <c r="S424" s="5" t="s">
        <v>33</v>
      </c>
      <c r="T424" t="str">
        <f>VLOOKUP(H424,'Segment 3 Descriptions'!A:B,2,FALSE)</f>
        <v>Salaries</v>
      </c>
    </row>
    <row r="425" spans="1:20" x14ac:dyDescent="0.25">
      <c r="A425" s="5" t="s">
        <v>19</v>
      </c>
      <c r="B425" s="5" t="s">
        <v>20</v>
      </c>
      <c r="C425" s="5" t="s">
        <v>245</v>
      </c>
      <c r="D425" s="5" t="s">
        <v>353</v>
      </c>
      <c r="E425" s="5" t="s">
        <v>23</v>
      </c>
      <c r="F425" s="5" t="s">
        <v>44</v>
      </c>
      <c r="G425" s="6" t="s">
        <v>25</v>
      </c>
      <c r="H425" s="5" t="s">
        <v>26</v>
      </c>
      <c r="I425" s="5" t="s">
        <v>142</v>
      </c>
      <c r="J425" s="6" t="s">
        <v>143</v>
      </c>
      <c r="K425" s="5" t="s">
        <v>29</v>
      </c>
      <c r="L425" s="7">
        <v>21.86</v>
      </c>
      <c r="M425" s="5" t="s">
        <v>335</v>
      </c>
      <c r="N425" s="5" t="s">
        <v>29</v>
      </c>
      <c r="O425" s="5" t="s">
        <v>336</v>
      </c>
      <c r="P425" s="5" t="s">
        <v>137</v>
      </c>
      <c r="Q425" s="8">
        <v>43404</v>
      </c>
      <c r="R425" s="8">
        <v>43411</v>
      </c>
      <c r="S425" s="5" t="s">
        <v>33</v>
      </c>
      <c r="T425" t="str">
        <f>VLOOKUP(H425,'Segment 3 Descriptions'!A:B,2,FALSE)</f>
        <v>Salaries</v>
      </c>
    </row>
    <row r="426" spans="1:20" x14ac:dyDescent="0.25">
      <c r="A426" s="5" t="s">
        <v>19</v>
      </c>
      <c r="B426" s="5" t="s">
        <v>20</v>
      </c>
      <c r="C426" s="5" t="s">
        <v>245</v>
      </c>
      <c r="D426" s="5" t="s">
        <v>54</v>
      </c>
      <c r="E426" s="5" t="s">
        <v>23</v>
      </c>
      <c r="F426" s="5" t="s">
        <v>44</v>
      </c>
      <c r="G426" s="6" t="s">
        <v>25</v>
      </c>
      <c r="H426" s="5" t="s">
        <v>26</v>
      </c>
      <c r="I426" s="5" t="s">
        <v>55</v>
      </c>
      <c r="J426" s="6" t="s">
        <v>56</v>
      </c>
      <c r="K426" s="5" t="s">
        <v>29</v>
      </c>
      <c r="L426" s="7">
        <v>276.93</v>
      </c>
      <c r="M426" s="5" t="s">
        <v>335</v>
      </c>
      <c r="N426" s="5" t="s">
        <v>29</v>
      </c>
      <c r="O426" s="5" t="s">
        <v>336</v>
      </c>
      <c r="P426" s="5" t="s">
        <v>137</v>
      </c>
      <c r="Q426" s="8">
        <v>43404</v>
      </c>
      <c r="R426" s="8">
        <v>43411</v>
      </c>
      <c r="S426" s="5" t="s">
        <v>33</v>
      </c>
      <c r="T426" t="str">
        <f>VLOOKUP(H426,'Segment 3 Descriptions'!A:B,2,FALSE)</f>
        <v>Salaries</v>
      </c>
    </row>
    <row r="427" spans="1:20" x14ac:dyDescent="0.25">
      <c r="A427" s="5" t="s">
        <v>19</v>
      </c>
      <c r="B427" s="5" t="s">
        <v>20</v>
      </c>
      <c r="C427" s="5" t="s">
        <v>245</v>
      </c>
      <c r="D427" s="5" t="s">
        <v>59</v>
      </c>
      <c r="E427" s="5" t="s">
        <v>23</v>
      </c>
      <c r="F427" s="5" t="s">
        <v>44</v>
      </c>
      <c r="G427" s="6" t="s">
        <v>25</v>
      </c>
      <c r="H427" s="5" t="s">
        <v>26</v>
      </c>
      <c r="I427" s="5" t="s">
        <v>46</v>
      </c>
      <c r="J427" s="6" t="s">
        <v>47</v>
      </c>
      <c r="K427" s="5" t="s">
        <v>29</v>
      </c>
      <c r="L427" s="7">
        <v>4915.8599999999997</v>
      </c>
      <c r="M427" s="5" t="s">
        <v>335</v>
      </c>
      <c r="N427" s="5" t="s">
        <v>29</v>
      </c>
      <c r="O427" s="5" t="s">
        <v>336</v>
      </c>
      <c r="P427" s="5" t="s">
        <v>137</v>
      </c>
      <c r="Q427" s="8">
        <v>43404</v>
      </c>
      <c r="R427" s="8">
        <v>43411</v>
      </c>
      <c r="S427" s="5" t="s">
        <v>33</v>
      </c>
      <c r="T427" t="str">
        <f>VLOOKUP(H427,'Segment 3 Descriptions'!A:B,2,FALSE)</f>
        <v>Salaries</v>
      </c>
    </row>
    <row r="428" spans="1:20" x14ac:dyDescent="0.25">
      <c r="A428" s="5" t="s">
        <v>19</v>
      </c>
      <c r="B428" s="5" t="s">
        <v>20</v>
      </c>
      <c r="C428" s="5" t="s">
        <v>245</v>
      </c>
      <c r="D428" s="5" t="s">
        <v>70</v>
      </c>
      <c r="E428" s="5" t="s">
        <v>23</v>
      </c>
      <c r="F428" s="5" t="s">
        <v>44</v>
      </c>
      <c r="G428" s="6" t="s">
        <v>25</v>
      </c>
      <c r="H428" s="5" t="s">
        <v>26</v>
      </c>
      <c r="I428" s="5" t="s">
        <v>71</v>
      </c>
      <c r="J428" s="6" t="s">
        <v>72</v>
      </c>
      <c r="K428" s="5" t="s">
        <v>29</v>
      </c>
      <c r="L428" s="7">
        <v>105.62</v>
      </c>
      <c r="M428" s="5" t="s">
        <v>335</v>
      </c>
      <c r="N428" s="5" t="s">
        <v>29</v>
      </c>
      <c r="O428" s="5" t="s">
        <v>336</v>
      </c>
      <c r="P428" s="5" t="s">
        <v>137</v>
      </c>
      <c r="Q428" s="8">
        <v>43404</v>
      </c>
      <c r="R428" s="8">
        <v>43411</v>
      </c>
      <c r="S428" s="5" t="s">
        <v>33</v>
      </c>
      <c r="T428" t="str">
        <f>VLOOKUP(H428,'Segment 3 Descriptions'!A:B,2,FALSE)</f>
        <v>Salaries</v>
      </c>
    </row>
    <row r="429" spans="1:20" x14ac:dyDescent="0.25">
      <c r="A429" s="5" t="s">
        <v>19</v>
      </c>
      <c r="B429" s="5" t="s">
        <v>20</v>
      </c>
      <c r="C429" s="5" t="s">
        <v>245</v>
      </c>
      <c r="D429" s="5" t="s">
        <v>254</v>
      </c>
      <c r="E429" s="5" t="s">
        <v>23</v>
      </c>
      <c r="F429" s="5" t="s">
        <v>44</v>
      </c>
      <c r="G429" s="6" t="s">
        <v>25</v>
      </c>
      <c r="H429" s="5" t="s">
        <v>26</v>
      </c>
      <c r="I429" s="5" t="s">
        <v>67</v>
      </c>
      <c r="J429" s="6" t="s">
        <v>47</v>
      </c>
      <c r="K429" s="5" t="s">
        <v>29</v>
      </c>
      <c r="L429" s="7">
        <v>77.53</v>
      </c>
      <c r="M429" s="5" t="s">
        <v>335</v>
      </c>
      <c r="N429" s="5" t="s">
        <v>29</v>
      </c>
      <c r="O429" s="5" t="s">
        <v>336</v>
      </c>
      <c r="P429" s="5" t="s">
        <v>137</v>
      </c>
      <c r="Q429" s="8">
        <v>43404</v>
      </c>
      <c r="R429" s="8">
        <v>43411</v>
      </c>
      <c r="S429" s="5" t="s">
        <v>33</v>
      </c>
      <c r="T429" t="str">
        <f>VLOOKUP(H429,'Segment 3 Descriptions'!A:B,2,FALSE)</f>
        <v>Salaries</v>
      </c>
    </row>
    <row r="430" spans="1:20" x14ac:dyDescent="0.25">
      <c r="A430" s="5" t="s">
        <v>19</v>
      </c>
      <c r="B430" s="5" t="s">
        <v>20</v>
      </c>
      <c r="C430" s="5" t="s">
        <v>245</v>
      </c>
      <c r="D430" s="5" t="s">
        <v>262</v>
      </c>
      <c r="E430" s="5" t="s">
        <v>23</v>
      </c>
      <c r="F430" s="5" t="s">
        <v>44</v>
      </c>
      <c r="G430" s="6" t="s">
        <v>25</v>
      </c>
      <c r="H430" s="5" t="s">
        <v>26</v>
      </c>
      <c r="I430" s="5" t="s">
        <v>112</v>
      </c>
      <c r="J430" s="6" t="s">
        <v>56</v>
      </c>
      <c r="K430" s="5" t="s">
        <v>29</v>
      </c>
      <c r="L430" s="7">
        <v>75.91</v>
      </c>
      <c r="M430" s="5" t="s">
        <v>335</v>
      </c>
      <c r="N430" s="5" t="s">
        <v>29</v>
      </c>
      <c r="O430" s="5" t="s">
        <v>336</v>
      </c>
      <c r="P430" s="5" t="s">
        <v>137</v>
      </c>
      <c r="Q430" s="8">
        <v>43404</v>
      </c>
      <c r="R430" s="8">
        <v>43411</v>
      </c>
      <c r="S430" s="5" t="s">
        <v>33</v>
      </c>
      <c r="T430" t="str">
        <f>VLOOKUP(H430,'Segment 3 Descriptions'!A:B,2,FALSE)</f>
        <v>Salaries</v>
      </c>
    </row>
    <row r="431" spans="1:20" x14ac:dyDescent="0.25">
      <c r="A431" s="5" t="s">
        <v>19</v>
      </c>
      <c r="B431" s="5" t="s">
        <v>20</v>
      </c>
      <c r="C431" s="5" t="s">
        <v>245</v>
      </c>
      <c r="D431" s="5" t="s">
        <v>337</v>
      </c>
      <c r="E431" s="5" t="s">
        <v>23</v>
      </c>
      <c r="F431" s="5" t="s">
        <v>44</v>
      </c>
      <c r="G431" s="6" t="s">
        <v>25</v>
      </c>
      <c r="H431" s="5" t="s">
        <v>26</v>
      </c>
      <c r="I431" s="5" t="s">
        <v>338</v>
      </c>
      <c r="J431" s="6" t="s">
        <v>339</v>
      </c>
      <c r="K431" s="5" t="s">
        <v>29</v>
      </c>
      <c r="L431" s="7">
        <v>254.88</v>
      </c>
      <c r="M431" s="5" t="s">
        <v>335</v>
      </c>
      <c r="N431" s="5" t="s">
        <v>29</v>
      </c>
      <c r="O431" s="5" t="s">
        <v>336</v>
      </c>
      <c r="P431" s="5" t="s">
        <v>137</v>
      </c>
      <c r="Q431" s="8">
        <v>43404</v>
      </c>
      <c r="R431" s="8">
        <v>43411</v>
      </c>
      <c r="S431" s="5" t="s">
        <v>33</v>
      </c>
      <c r="T431" t="str">
        <f>VLOOKUP(H431,'Segment 3 Descriptions'!A:B,2,FALSE)</f>
        <v>Salaries</v>
      </c>
    </row>
    <row r="432" spans="1:20" x14ac:dyDescent="0.25">
      <c r="A432" s="5" t="s">
        <v>19</v>
      </c>
      <c r="B432" s="5" t="s">
        <v>20</v>
      </c>
      <c r="C432" s="5" t="s">
        <v>245</v>
      </c>
      <c r="D432" s="5" t="s">
        <v>58</v>
      </c>
      <c r="E432" s="5" t="s">
        <v>23</v>
      </c>
      <c r="F432" s="5" t="s">
        <v>44</v>
      </c>
      <c r="G432" s="6" t="s">
        <v>25</v>
      </c>
      <c r="H432" s="5" t="s">
        <v>26</v>
      </c>
      <c r="I432" s="5" t="s">
        <v>27</v>
      </c>
      <c r="J432" s="6" t="s">
        <v>28</v>
      </c>
      <c r="K432" s="5" t="s">
        <v>29</v>
      </c>
      <c r="L432" s="7">
        <v>173.64</v>
      </c>
      <c r="M432" s="5" t="s">
        <v>335</v>
      </c>
      <c r="N432" s="5" t="s">
        <v>29</v>
      </c>
      <c r="O432" s="5" t="s">
        <v>336</v>
      </c>
      <c r="P432" s="5" t="s">
        <v>137</v>
      </c>
      <c r="Q432" s="8">
        <v>43404</v>
      </c>
      <c r="R432" s="8">
        <v>43411</v>
      </c>
      <c r="S432" s="5" t="s">
        <v>33</v>
      </c>
      <c r="T432" t="str">
        <f>VLOOKUP(H432,'Segment 3 Descriptions'!A:B,2,FALSE)</f>
        <v>Salaries</v>
      </c>
    </row>
    <row r="433" spans="1:20" x14ac:dyDescent="0.25">
      <c r="A433" s="5" t="s">
        <v>19</v>
      </c>
      <c r="B433" s="5" t="s">
        <v>20</v>
      </c>
      <c r="C433" s="5" t="s">
        <v>245</v>
      </c>
      <c r="D433" s="5" t="s">
        <v>60</v>
      </c>
      <c r="E433" s="5" t="s">
        <v>23</v>
      </c>
      <c r="F433" s="5" t="s">
        <v>44</v>
      </c>
      <c r="G433" s="6" t="s">
        <v>25</v>
      </c>
      <c r="H433" s="5" t="s">
        <v>26</v>
      </c>
      <c r="I433" s="5" t="s">
        <v>61</v>
      </c>
      <c r="J433" s="6" t="s">
        <v>47</v>
      </c>
      <c r="K433" s="5" t="s">
        <v>29</v>
      </c>
      <c r="L433" s="7">
        <v>1367.81</v>
      </c>
      <c r="M433" s="5" t="s">
        <v>335</v>
      </c>
      <c r="N433" s="5" t="s">
        <v>29</v>
      </c>
      <c r="O433" s="5" t="s">
        <v>336</v>
      </c>
      <c r="P433" s="5" t="s">
        <v>137</v>
      </c>
      <c r="Q433" s="8">
        <v>43404</v>
      </c>
      <c r="R433" s="8">
        <v>43411</v>
      </c>
      <c r="S433" s="5" t="s">
        <v>33</v>
      </c>
      <c r="T433" t="str">
        <f>VLOOKUP(H433,'Segment 3 Descriptions'!A:B,2,FALSE)</f>
        <v>Salaries</v>
      </c>
    </row>
    <row r="434" spans="1:20" x14ac:dyDescent="0.25">
      <c r="A434" s="5" t="s">
        <v>19</v>
      </c>
      <c r="B434" s="5" t="s">
        <v>20</v>
      </c>
      <c r="C434" s="5" t="s">
        <v>270</v>
      </c>
      <c r="D434" s="5" t="s">
        <v>60</v>
      </c>
      <c r="E434" s="5" t="s">
        <v>23</v>
      </c>
      <c r="F434" s="5" t="s">
        <v>44</v>
      </c>
      <c r="G434" s="6" t="s">
        <v>25</v>
      </c>
      <c r="H434" s="5" t="s">
        <v>26</v>
      </c>
      <c r="I434" s="5" t="s">
        <v>61</v>
      </c>
      <c r="J434" s="6" t="s">
        <v>47</v>
      </c>
      <c r="K434" s="5" t="s">
        <v>29</v>
      </c>
      <c r="L434" s="7">
        <v>6629.09</v>
      </c>
      <c r="M434" s="5" t="s">
        <v>335</v>
      </c>
      <c r="N434" s="5" t="s">
        <v>29</v>
      </c>
      <c r="O434" s="5" t="s">
        <v>336</v>
      </c>
      <c r="P434" s="5" t="s">
        <v>137</v>
      </c>
      <c r="Q434" s="8">
        <v>43434</v>
      </c>
      <c r="R434" s="8">
        <v>43440</v>
      </c>
      <c r="S434" s="5" t="s">
        <v>33</v>
      </c>
      <c r="T434" t="str">
        <f>VLOOKUP(H434,'Segment 3 Descriptions'!A:B,2,FALSE)</f>
        <v>Salaries</v>
      </c>
    </row>
    <row r="435" spans="1:20" x14ac:dyDescent="0.25">
      <c r="A435" s="5" t="s">
        <v>19</v>
      </c>
      <c r="B435" s="5" t="s">
        <v>20</v>
      </c>
      <c r="C435" s="5" t="s">
        <v>270</v>
      </c>
      <c r="D435" s="5" t="s">
        <v>59</v>
      </c>
      <c r="E435" s="5" t="s">
        <v>23</v>
      </c>
      <c r="F435" s="5" t="s">
        <v>44</v>
      </c>
      <c r="G435" s="6" t="s">
        <v>25</v>
      </c>
      <c r="H435" s="5" t="s">
        <v>26</v>
      </c>
      <c r="I435" s="5" t="s">
        <v>46</v>
      </c>
      <c r="J435" s="6" t="s">
        <v>47</v>
      </c>
      <c r="K435" s="5" t="s">
        <v>29</v>
      </c>
      <c r="L435" s="7">
        <v>6518.07</v>
      </c>
      <c r="M435" s="5" t="s">
        <v>335</v>
      </c>
      <c r="N435" s="5" t="s">
        <v>29</v>
      </c>
      <c r="O435" s="5" t="s">
        <v>336</v>
      </c>
      <c r="P435" s="5" t="s">
        <v>137</v>
      </c>
      <c r="Q435" s="8">
        <v>43434</v>
      </c>
      <c r="R435" s="8">
        <v>43440</v>
      </c>
      <c r="S435" s="5" t="s">
        <v>33</v>
      </c>
      <c r="T435" t="str">
        <f>VLOOKUP(H435,'Segment 3 Descriptions'!A:B,2,FALSE)</f>
        <v>Salaries</v>
      </c>
    </row>
    <row r="436" spans="1:20" x14ac:dyDescent="0.25">
      <c r="A436" s="5" t="s">
        <v>19</v>
      </c>
      <c r="B436" s="5" t="s">
        <v>20</v>
      </c>
      <c r="C436" s="5" t="s">
        <v>270</v>
      </c>
      <c r="D436" s="5" t="s">
        <v>70</v>
      </c>
      <c r="E436" s="5" t="s">
        <v>23</v>
      </c>
      <c r="F436" s="5" t="s">
        <v>44</v>
      </c>
      <c r="G436" s="6" t="s">
        <v>25</v>
      </c>
      <c r="H436" s="5" t="s">
        <v>26</v>
      </c>
      <c r="I436" s="5" t="s">
        <v>71</v>
      </c>
      <c r="J436" s="6" t="s">
        <v>72</v>
      </c>
      <c r="K436" s="5" t="s">
        <v>29</v>
      </c>
      <c r="L436" s="7">
        <v>125.53</v>
      </c>
      <c r="M436" s="5" t="s">
        <v>335</v>
      </c>
      <c r="N436" s="5" t="s">
        <v>29</v>
      </c>
      <c r="O436" s="5" t="s">
        <v>336</v>
      </c>
      <c r="P436" s="5" t="s">
        <v>137</v>
      </c>
      <c r="Q436" s="8">
        <v>43434</v>
      </c>
      <c r="R436" s="8">
        <v>43440</v>
      </c>
      <c r="S436" s="5" t="s">
        <v>33</v>
      </c>
      <c r="T436" t="str">
        <f>VLOOKUP(H436,'Segment 3 Descriptions'!A:B,2,FALSE)</f>
        <v>Salaries</v>
      </c>
    </row>
    <row r="437" spans="1:20" x14ac:dyDescent="0.25">
      <c r="A437" s="5" t="s">
        <v>19</v>
      </c>
      <c r="B437" s="5" t="s">
        <v>20</v>
      </c>
      <c r="C437" s="5" t="s">
        <v>270</v>
      </c>
      <c r="D437" s="5" t="s">
        <v>349</v>
      </c>
      <c r="E437" s="5" t="s">
        <v>23</v>
      </c>
      <c r="F437" s="5" t="s">
        <v>44</v>
      </c>
      <c r="G437" s="6" t="s">
        <v>25</v>
      </c>
      <c r="H437" s="5" t="s">
        <v>45</v>
      </c>
      <c r="I437" s="5" t="s">
        <v>67</v>
      </c>
      <c r="J437" s="6" t="s">
        <v>47</v>
      </c>
      <c r="K437" s="5" t="s">
        <v>29</v>
      </c>
      <c r="L437" s="7">
        <v>38.04</v>
      </c>
      <c r="M437" s="5" t="s">
        <v>344</v>
      </c>
      <c r="N437" s="5" t="s">
        <v>29</v>
      </c>
      <c r="O437" s="5" t="s">
        <v>345</v>
      </c>
      <c r="P437" s="5" t="s">
        <v>137</v>
      </c>
      <c r="Q437" s="8">
        <v>43434</v>
      </c>
      <c r="R437" s="8">
        <v>43440</v>
      </c>
      <c r="S437" s="5" t="s">
        <v>33</v>
      </c>
      <c r="T437" t="str">
        <f>VLOOKUP(H437,'Segment 3 Descriptions'!A:B,2,FALSE)</f>
        <v>Overtime/Comp Time/On Call</v>
      </c>
    </row>
    <row r="438" spans="1:20" x14ac:dyDescent="0.25">
      <c r="A438" s="5" t="s">
        <v>19</v>
      </c>
      <c r="B438" s="5" t="s">
        <v>20</v>
      </c>
      <c r="C438" s="5" t="s">
        <v>270</v>
      </c>
      <c r="D438" s="5" t="s">
        <v>351</v>
      </c>
      <c r="E438" s="5" t="s">
        <v>23</v>
      </c>
      <c r="F438" s="5" t="s">
        <v>44</v>
      </c>
      <c r="G438" s="6" t="s">
        <v>25</v>
      </c>
      <c r="H438" s="5" t="s">
        <v>45</v>
      </c>
      <c r="I438" s="5" t="s">
        <v>112</v>
      </c>
      <c r="J438" s="6" t="s">
        <v>56</v>
      </c>
      <c r="K438" s="5" t="s">
        <v>29</v>
      </c>
      <c r="L438" s="7">
        <v>14.27</v>
      </c>
      <c r="M438" s="5" t="s">
        <v>344</v>
      </c>
      <c r="N438" s="5" t="s">
        <v>29</v>
      </c>
      <c r="O438" s="5" t="s">
        <v>345</v>
      </c>
      <c r="P438" s="5" t="s">
        <v>137</v>
      </c>
      <c r="Q438" s="8">
        <v>43434</v>
      </c>
      <c r="R438" s="8">
        <v>43440</v>
      </c>
      <c r="S438" s="5" t="s">
        <v>33</v>
      </c>
      <c r="T438" t="str">
        <f>VLOOKUP(H438,'Segment 3 Descriptions'!A:B,2,FALSE)</f>
        <v>Overtime/Comp Time/On Call</v>
      </c>
    </row>
    <row r="439" spans="1:20" x14ac:dyDescent="0.25">
      <c r="A439" s="5" t="s">
        <v>19</v>
      </c>
      <c r="B439" s="5" t="s">
        <v>20</v>
      </c>
      <c r="C439" s="5" t="s">
        <v>270</v>
      </c>
      <c r="D439" s="5" t="s">
        <v>346</v>
      </c>
      <c r="E439" s="5" t="s">
        <v>23</v>
      </c>
      <c r="F439" s="5" t="s">
        <v>44</v>
      </c>
      <c r="G439" s="6" t="s">
        <v>25</v>
      </c>
      <c r="H439" s="5" t="s">
        <v>45</v>
      </c>
      <c r="I439" s="5" t="s">
        <v>27</v>
      </c>
      <c r="J439" s="6" t="s">
        <v>28</v>
      </c>
      <c r="K439" s="5" t="s">
        <v>29</v>
      </c>
      <c r="L439" s="7">
        <v>113.96</v>
      </c>
      <c r="M439" s="5" t="s">
        <v>344</v>
      </c>
      <c r="N439" s="5" t="s">
        <v>29</v>
      </c>
      <c r="O439" s="5" t="s">
        <v>345</v>
      </c>
      <c r="P439" s="5" t="s">
        <v>137</v>
      </c>
      <c r="Q439" s="8">
        <v>43434</v>
      </c>
      <c r="R439" s="8">
        <v>43440</v>
      </c>
      <c r="S439" s="5" t="s">
        <v>33</v>
      </c>
      <c r="T439" t="str">
        <f>VLOOKUP(H439,'Segment 3 Descriptions'!A:B,2,FALSE)</f>
        <v>Overtime/Comp Time/On Call</v>
      </c>
    </row>
    <row r="440" spans="1:20" x14ac:dyDescent="0.25">
      <c r="A440" s="5" t="s">
        <v>19</v>
      </c>
      <c r="B440" s="5" t="s">
        <v>20</v>
      </c>
      <c r="C440" s="5" t="s">
        <v>270</v>
      </c>
      <c r="D440" s="5" t="s">
        <v>43</v>
      </c>
      <c r="E440" s="5" t="s">
        <v>23</v>
      </c>
      <c r="F440" s="5" t="s">
        <v>44</v>
      </c>
      <c r="G440" s="6" t="s">
        <v>25</v>
      </c>
      <c r="H440" s="5" t="s">
        <v>45</v>
      </c>
      <c r="I440" s="5" t="s">
        <v>46</v>
      </c>
      <c r="J440" s="6" t="s">
        <v>47</v>
      </c>
      <c r="K440" s="5" t="s">
        <v>29</v>
      </c>
      <c r="L440" s="7">
        <v>3323.56</v>
      </c>
      <c r="M440" s="5" t="s">
        <v>344</v>
      </c>
      <c r="N440" s="5" t="s">
        <v>29</v>
      </c>
      <c r="O440" s="5" t="s">
        <v>345</v>
      </c>
      <c r="P440" s="5" t="s">
        <v>137</v>
      </c>
      <c r="Q440" s="8">
        <v>43434</v>
      </c>
      <c r="R440" s="8">
        <v>43440</v>
      </c>
      <c r="S440" s="5" t="s">
        <v>33</v>
      </c>
      <c r="T440" t="str">
        <f>VLOOKUP(H440,'Segment 3 Descriptions'!A:B,2,FALSE)</f>
        <v>Overtime/Comp Time/On Call</v>
      </c>
    </row>
    <row r="441" spans="1:20" x14ac:dyDescent="0.25">
      <c r="A441" s="5" t="s">
        <v>19</v>
      </c>
      <c r="B441" s="5" t="s">
        <v>20</v>
      </c>
      <c r="C441" s="5" t="s">
        <v>270</v>
      </c>
      <c r="D441" s="5" t="s">
        <v>348</v>
      </c>
      <c r="E441" s="5" t="s">
        <v>23</v>
      </c>
      <c r="F441" s="5" t="s">
        <v>44</v>
      </c>
      <c r="G441" s="6" t="s">
        <v>25</v>
      </c>
      <c r="H441" s="5" t="s">
        <v>45</v>
      </c>
      <c r="I441" s="5" t="s">
        <v>71</v>
      </c>
      <c r="J441" s="6" t="s">
        <v>72</v>
      </c>
      <c r="K441" s="5" t="s">
        <v>29</v>
      </c>
      <c r="L441" s="7">
        <v>64.010000000000005</v>
      </c>
      <c r="M441" s="5" t="s">
        <v>344</v>
      </c>
      <c r="N441" s="5" t="s">
        <v>29</v>
      </c>
      <c r="O441" s="5" t="s">
        <v>345</v>
      </c>
      <c r="P441" s="5" t="s">
        <v>137</v>
      </c>
      <c r="Q441" s="8">
        <v>43434</v>
      </c>
      <c r="R441" s="8">
        <v>43440</v>
      </c>
      <c r="S441" s="5" t="s">
        <v>33</v>
      </c>
      <c r="T441" t="str">
        <f>VLOOKUP(H441,'Segment 3 Descriptions'!A:B,2,FALSE)</f>
        <v>Overtime/Comp Time/On Call</v>
      </c>
    </row>
    <row r="442" spans="1:20" x14ac:dyDescent="0.25">
      <c r="A442" s="5" t="s">
        <v>19</v>
      </c>
      <c r="B442" s="5" t="s">
        <v>20</v>
      </c>
      <c r="C442" s="5" t="s">
        <v>270</v>
      </c>
      <c r="D442" s="5" t="s">
        <v>325</v>
      </c>
      <c r="E442" s="5" t="s">
        <v>23</v>
      </c>
      <c r="F442" s="5" t="s">
        <v>44</v>
      </c>
      <c r="G442" s="6" t="s">
        <v>25</v>
      </c>
      <c r="H442" s="5" t="s">
        <v>45</v>
      </c>
      <c r="I442" s="5" t="s">
        <v>74</v>
      </c>
      <c r="J442" s="6" t="s">
        <v>75</v>
      </c>
      <c r="K442" s="5" t="s">
        <v>29</v>
      </c>
      <c r="L442" s="7">
        <v>306.18</v>
      </c>
      <c r="M442" s="5" t="s">
        <v>344</v>
      </c>
      <c r="N442" s="5" t="s">
        <v>29</v>
      </c>
      <c r="O442" s="5" t="s">
        <v>345</v>
      </c>
      <c r="P442" s="5" t="s">
        <v>137</v>
      </c>
      <c r="Q442" s="8">
        <v>43434</v>
      </c>
      <c r="R442" s="8">
        <v>43440</v>
      </c>
      <c r="S442" s="5" t="s">
        <v>33</v>
      </c>
      <c r="T442" t="str">
        <f>VLOOKUP(H442,'Segment 3 Descriptions'!A:B,2,FALSE)</f>
        <v>Overtime/Comp Time/On Call</v>
      </c>
    </row>
    <row r="443" spans="1:20" x14ac:dyDescent="0.25">
      <c r="A443" s="5" t="s">
        <v>19</v>
      </c>
      <c r="B443" s="5" t="s">
        <v>20</v>
      </c>
      <c r="C443" s="5" t="s">
        <v>314</v>
      </c>
      <c r="D443" s="5" t="s">
        <v>104</v>
      </c>
      <c r="E443" s="5" t="s">
        <v>23</v>
      </c>
      <c r="F443" s="5" t="s">
        <v>50</v>
      </c>
      <c r="G443" s="6" t="s">
        <v>25</v>
      </c>
      <c r="H443" s="5" t="s">
        <v>105</v>
      </c>
      <c r="I443" s="5" t="s">
        <v>87</v>
      </c>
      <c r="J443" s="6" t="s">
        <v>88</v>
      </c>
      <c r="K443" s="5" t="s">
        <v>29</v>
      </c>
      <c r="L443" s="7">
        <v>660.29</v>
      </c>
      <c r="M443" s="5" t="s">
        <v>309</v>
      </c>
      <c r="N443" s="5" t="s">
        <v>29</v>
      </c>
      <c r="O443" s="5" t="s">
        <v>310</v>
      </c>
      <c r="P443" s="5" t="s">
        <v>137</v>
      </c>
      <c r="Q443" s="8">
        <v>43404</v>
      </c>
      <c r="R443" s="8">
        <v>43411</v>
      </c>
      <c r="S443" s="5" t="s">
        <v>33</v>
      </c>
      <c r="T443" t="str">
        <f>VLOOKUP(H443,'Segment 3 Descriptions'!A:B,2,FALSE)</f>
        <v>Benefit Claims, Opt Out Cr, P/R W/H</v>
      </c>
    </row>
    <row r="444" spans="1:20" x14ac:dyDescent="0.25">
      <c r="A444" s="5" t="s">
        <v>19</v>
      </c>
      <c r="B444" s="5" t="s">
        <v>20</v>
      </c>
      <c r="C444" s="5" t="s">
        <v>314</v>
      </c>
      <c r="D444" s="5" t="s">
        <v>85</v>
      </c>
      <c r="E444" s="5" t="s">
        <v>23</v>
      </c>
      <c r="F444" s="5" t="s">
        <v>50</v>
      </c>
      <c r="G444" s="6" t="s">
        <v>25</v>
      </c>
      <c r="H444" s="5" t="s">
        <v>86</v>
      </c>
      <c r="I444" s="5" t="s">
        <v>87</v>
      </c>
      <c r="J444" s="6" t="s">
        <v>88</v>
      </c>
      <c r="K444" s="5" t="s">
        <v>29</v>
      </c>
      <c r="L444" s="7">
        <v>-333.99</v>
      </c>
      <c r="M444" s="5" t="s">
        <v>309</v>
      </c>
      <c r="N444" s="5" t="s">
        <v>29</v>
      </c>
      <c r="O444" s="5" t="s">
        <v>310</v>
      </c>
      <c r="P444" s="5" t="s">
        <v>137</v>
      </c>
      <c r="Q444" s="8">
        <v>43404</v>
      </c>
      <c r="R444" s="8">
        <v>43411</v>
      </c>
      <c r="S444" s="5" t="s">
        <v>33</v>
      </c>
      <c r="T444" t="str">
        <f>VLOOKUP(H444,'Segment 3 Descriptions'!A:B,2,FALSE)</f>
        <v>Benefit Withholding</v>
      </c>
    </row>
    <row r="445" spans="1:20" x14ac:dyDescent="0.25">
      <c r="A445" s="5" t="s">
        <v>19</v>
      </c>
      <c r="B445" s="5" t="s">
        <v>20</v>
      </c>
      <c r="C445" s="5" t="s">
        <v>314</v>
      </c>
      <c r="D445" s="5" t="s">
        <v>92</v>
      </c>
      <c r="E445" s="5" t="s">
        <v>23</v>
      </c>
      <c r="F445" s="5" t="s">
        <v>50</v>
      </c>
      <c r="G445" s="6" t="s">
        <v>25</v>
      </c>
      <c r="H445" s="5" t="s">
        <v>93</v>
      </c>
      <c r="I445" s="5" t="s">
        <v>87</v>
      </c>
      <c r="J445" s="6" t="s">
        <v>88</v>
      </c>
      <c r="K445" s="5" t="s">
        <v>29</v>
      </c>
      <c r="L445" s="7">
        <v>103.6</v>
      </c>
      <c r="M445" s="5" t="s">
        <v>309</v>
      </c>
      <c r="N445" s="5" t="s">
        <v>29</v>
      </c>
      <c r="O445" s="5" t="s">
        <v>310</v>
      </c>
      <c r="P445" s="5" t="s">
        <v>137</v>
      </c>
      <c r="Q445" s="8">
        <v>43404</v>
      </c>
      <c r="R445" s="8">
        <v>43411</v>
      </c>
      <c r="S445" s="5" t="s">
        <v>33</v>
      </c>
      <c r="T445" t="str">
        <f>VLOOKUP(H445,'Segment 3 Descriptions'!A:B,2,FALSE)</f>
        <v>Benefit Administrative Fees</v>
      </c>
    </row>
    <row r="446" spans="1:20" x14ac:dyDescent="0.25">
      <c r="A446" s="5" t="s">
        <v>19</v>
      </c>
      <c r="B446" s="5" t="s">
        <v>20</v>
      </c>
      <c r="C446" s="5" t="s">
        <v>314</v>
      </c>
      <c r="D446" s="5" t="s">
        <v>96</v>
      </c>
      <c r="E446" s="5" t="s">
        <v>23</v>
      </c>
      <c r="F446" s="5" t="s">
        <v>50</v>
      </c>
      <c r="G446" s="6" t="s">
        <v>25</v>
      </c>
      <c r="H446" s="5" t="s">
        <v>97</v>
      </c>
      <c r="I446" s="5" t="s">
        <v>87</v>
      </c>
      <c r="J446" s="6" t="s">
        <v>88</v>
      </c>
      <c r="K446" s="5" t="s">
        <v>29</v>
      </c>
      <c r="L446" s="7">
        <v>159.94</v>
      </c>
      <c r="M446" s="5" t="s">
        <v>309</v>
      </c>
      <c r="N446" s="5" t="s">
        <v>29</v>
      </c>
      <c r="O446" s="5" t="s">
        <v>310</v>
      </c>
      <c r="P446" s="5" t="s">
        <v>137</v>
      </c>
      <c r="Q446" s="8">
        <v>43404</v>
      </c>
      <c r="R446" s="8">
        <v>43411</v>
      </c>
      <c r="S446" s="5" t="s">
        <v>33</v>
      </c>
      <c r="T446" t="str">
        <f>VLOOKUP(H446,'Segment 3 Descriptions'!A:B,2,FALSE)</f>
        <v>401K Stock Match</v>
      </c>
    </row>
    <row r="447" spans="1:20" x14ac:dyDescent="0.25">
      <c r="A447" s="5" t="s">
        <v>19</v>
      </c>
      <c r="B447" s="5" t="s">
        <v>20</v>
      </c>
      <c r="C447" s="5" t="s">
        <v>314</v>
      </c>
      <c r="D447" s="5" t="s">
        <v>98</v>
      </c>
      <c r="E447" s="5" t="s">
        <v>23</v>
      </c>
      <c r="F447" s="5" t="s">
        <v>50</v>
      </c>
      <c r="G447" s="6" t="s">
        <v>25</v>
      </c>
      <c r="H447" s="5" t="s">
        <v>99</v>
      </c>
      <c r="I447" s="5" t="s">
        <v>87</v>
      </c>
      <c r="J447" s="6" t="s">
        <v>88</v>
      </c>
      <c r="K447" s="5" t="s">
        <v>29</v>
      </c>
      <c r="L447" s="7">
        <v>534.69000000000005</v>
      </c>
      <c r="M447" s="5" t="s">
        <v>309</v>
      </c>
      <c r="N447" s="5" t="s">
        <v>29</v>
      </c>
      <c r="O447" s="5" t="s">
        <v>310</v>
      </c>
      <c r="P447" s="5" t="s">
        <v>137</v>
      </c>
      <c r="Q447" s="8">
        <v>43404</v>
      </c>
      <c r="R447" s="8">
        <v>43411</v>
      </c>
      <c r="S447" s="5" t="s">
        <v>33</v>
      </c>
      <c r="T447" t="str">
        <f>VLOOKUP(H447,'Segment 3 Descriptions'!A:B,2,FALSE)</f>
        <v>401K Cash Match</v>
      </c>
    </row>
    <row r="448" spans="1:20" x14ac:dyDescent="0.25">
      <c r="A448" s="5" t="s">
        <v>19</v>
      </c>
      <c r="B448" s="5" t="s">
        <v>20</v>
      </c>
      <c r="C448" s="5" t="s">
        <v>314</v>
      </c>
      <c r="D448" s="5" t="s">
        <v>100</v>
      </c>
      <c r="E448" s="5" t="s">
        <v>23</v>
      </c>
      <c r="F448" s="5" t="s">
        <v>50</v>
      </c>
      <c r="G448" s="6" t="s">
        <v>25</v>
      </c>
      <c r="H448" s="5" t="s">
        <v>101</v>
      </c>
      <c r="I448" s="5" t="s">
        <v>102</v>
      </c>
      <c r="J448" s="6" t="s">
        <v>103</v>
      </c>
      <c r="K448" s="5" t="s">
        <v>29</v>
      </c>
      <c r="L448" s="7">
        <v>245.95</v>
      </c>
      <c r="M448" s="5" t="s">
        <v>309</v>
      </c>
      <c r="N448" s="5" t="s">
        <v>29</v>
      </c>
      <c r="O448" s="5" t="s">
        <v>310</v>
      </c>
      <c r="P448" s="5" t="s">
        <v>137</v>
      </c>
      <c r="Q448" s="8">
        <v>43404</v>
      </c>
      <c r="R448" s="8">
        <v>43411</v>
      </c>
      <c r="S448" s="5" t="s">
        <v>33</v>
      </c>
      <c r="T448" t="str">
        <f>VLOOKUP(H448,'Segment 3 Descriptions'!A:B,2,FALSE)</f>
        <v>Workers Compensation</v>
      </c>
    </row>
    <row r="449" spans="1:20" x14ac:dyDescent="0.25">
      <c r="A449" s="5" t="s">
        <v>19</v>
      </c>
      <c r="B449" s="5" t="s">
        <v>20</v>
      </c>
      <c r="C449" s="5" t="s">
        <v>21</v>
      </c>
      <c r="D449" s="5" t="s">
        <v>329</v>
      </c>
      <c r="E449" s="5" t="s">
        <v>23</v>
      </c>
      <c r="F449" s="5" t="s">
        <v>44</v>
      </c>
      <c r="G449" s="6" t="s">
        <v>25</v>
      </c>
      <c r="H449" s="5" t="s">
        <v>101</v>
      </c>
      <c r="I449" s="5" t="s">
        <v>102</v>
      </c>
      <c r="J449" s="6" t="s">
        <v>103</v>
      </c>
      <c r="K449" s="5" t="s">
        <v>29</v>
      </c>
      <c r="L449" s="7">
        <v>-455.92</v>
      </c>
      <c r="M449" s="5" t="s">
        <v>327</v>
      </c>
      <c r="N449" s="5" t="s">
        <v>29</v>
      </c>
      <c r="O449" s="5" t="s">
        <v>328</v>
      </c>
      <c r="P449" s="5" t="s">
        <v>32</v>
      </c>
      <c r="Q449" s="8">
        <v>43404</v>
      </c>
      <c r="R449" s="8">
        <v>43411</v>
      </c>
      <c r="S449" s="5" t="s">
        <v>33</v>
      </c>
      <c r="T449" t="str">
        <f>VLOOKUP(H449,'Segment 3 Descriptions'!A:B,2,FALSE)</f>
        <v>Workers Compensation</v>
      </c>
    </row>
    <row r="450" spans="1:20" x14ac:dyDescent="0.25">
      <c r="A450" s="5" t="s">
        <v>19</v>
      </c>
      <c r="B450" s="5" t="s">
        <v>20</v>
      </c>
      <c r="C450" s="5" t="s">
        <v>21</v>
      </c>
      <c r="D450" s="5" t="s">
        <v>330</v>
      </c>
      <c r="E450" s="5" t="s">
        <v>23</v>
      </c>
      <c r="F450" s="5" t="s">
        <v>44</v>
      </c>
      <c r="G450" s="6" t="s">
        <v>25</v>
      </c>
      <c r="H450" s="5" t="s">
        <v>105</v>
      </c>
      <c r="I450" s="5" t="s">
        <v>87</v>
      </c>
      <c r="J450" s="6" t="s">
        <v>88</v>
      </c>
      <c r="K450" s="5" t="s">
        <v>29</v>
      </c>
      <c r="L450" s="7">
        <v>-1564.93</v>
      </c>
      <c r="M450" s="5" t="s">
        <v>327</v>
      </c>
      <c r="N450" s="5" t="s">
        <v>29</v>
      </c>
      <c r="O450" s="5" t="s">
        <v>328</v>
      </c>
      <c r="P450" s="5" t="s">
        <v>32</v>
      </c>
      <c r="Q450" s="8">
        <v>43404</v>
      </c>
      <c r="R450" s="8">
        <v>43411</v>
      </c>
      <c r="S450" s="5" t="s">
        <v>33</v>
      </c>
      <c r="T450" t="str">
        <f>VLOOKUP(H450,'Segment 3 Descriptions'!A:B,2,FALSE)</f>
        <v>Benefit Claims, Opt Out Cr, P/R W/H</v>
      </c>
    </row>
    <row r="451" spans="1:20" x14ac:dyDescent="0.25">
      <c r="A451" s="5" t="s">
        <v>19</v>
      </c>
      <c r="B451" s="5" t="s">
        <v>20</v>
      </c>
      <c r="C451" s="5" t="s">
        <v>21</v>
      </c>
      <c r="D451" s="5" t="s">
        <v>331</v>
      </c>
      <c r="E451" s="5" t="s">
        <v>23</v>
      </c>
      <c r="F451" s="5" t="s">
        <v>44</v>
      </c>
      <c r="G451" s="6" t="s">
        <v>25</v>
      </c>
      <c r="H451" s="5" t="s">
        <v>86</v>
      </c>
      <c r="I451" s="5" t="s">
        <v>87</v>
      </c>
      <c r="J451" s="6" t="s">
        <v>88</v>
      </c>
      <c r="K451" s="5" t="s">
        <v>29</v>
      </c>
      <c r="L451" s="7">
        <v>798.22</v>
      </c>
      <c r="M451" s="5" t="s">
        <v>327</v>
      </c>
      <c r="N451" s="5" t="s">
        <v>29</v>
      </c>
      <c r="O451" s="5" t="s">
        <v>328</v>
      </c>
      <c r="P451" s="5" t="s">
        <v>32</v>
      </c>
      <c r="Q451" s="8">
        <v>43404</v>
      </c>
      <c r="R451" s="8">
        <v>43411</v>
      </c>
      <c r="S451" s="5" t="s">
        <v>33</v>
      </c>
      <c r="T451" t="str">
        <f>VLOOKUP(H451,'Segment 3 Descriptions'!A:B,2,FALSE)</f>
        <v>Benefit Withholding</v>
      </c>
    </row>
    <row r="452" spans="1:20" x14ac:dyDescent="0.25">
      <c r="A452" s="5" t="s">
        <v>19</v>
      </c>
      <c r="B452" s="5" t="s">
        <v>20</v>
      </c>
      <c r="C452" s="5" t="s">
        <v>21</v>
      </c>
      <c r="D452" s="5" t="s">
        <v>332</v>
      </c>
      <c r="E452" s="5" t="s">
        <v>23</v>
      </c>
      <c r="F452" s="5" t="s">
        <v>44</v>
      </c>
      <c r="G452" s="6" t="s">
        <v>25</v>
      </c>
      <c r="H452" s="5" t="s">
        <v>93</v>
      </c>
      <c r="I452" s="5" t="s">
        <v>87</v>
      </c>
      <c r="J452" s="6" t="s">
        <v>88</v>
      </c>
      <c r="K452" s="5" t="s">
        <v>29</v>
      </c>
      <c r="L452" s="7">
        <v>-245.55</v>
      </c>
      <c r="M452" s="5" t="s">
        <v>327</v>
      </c>
      <c r="N452" s="5" t="s">
        <v>29</v>
      </c>
      <c r="O452" s="5" t="s">
        <v>328</v>
      </c>
      <c r="P452" s="5" t="s">
        <v>32</v>
      </c>
      <c r="Q452" s="8">
        <v>43404</v>
      </c>
      <c r="R452" s="8">
        <v>43411</v>
      </c>
      <c r="S452" s="5" t="s">
        <v>33</v>
      </c>
      <c r="T452" t="str">
        <f>VLOOKUP(H452,'Segment 3 Descriptions'!A:B,2,FALSE)</f>
        <v>Benefit Administrative Fees</v>
      </c>
    </row>
    <row r="453" spans="1:20" x14ac:dyDescent="0.25">
      <c r="A453" s="5" t="s">
        <v>19</v>
      </c>
      <c r="B453" s="5" t="s">
        <v>20</v>
      </c>
      <c r="C453" s="5" t="s">
        <v>21</v>
      </c>
      <c r="D453" s="5" t="s">
        <v>333</v>
      </c>
      <c r="E453" s="5" t="s">
        <v>23</v>
      </c>
      <c r="F453" s="5" t="s">
        <v>44</v>
      </c>
      <c r="G453" s="6" t="s">
        <v>25</v>
      </c>
      <c r="H453" s="5" t="s">
        <v>95</v>
      </c>
      <c r="I453" s="5" t="s">
        <v>87</v>
      </c>
      <c r="J453" s="6" t="s">
        <v>88</v>
      </c>
      <c r="K453" s="5" t="s">
        <v>29</v>
      </c>
      <c r="L453" s="7">
        <v>-88.69</v>
      </c>
      <c r="M453" s="5" t="s">
        <v>327</v>
      </c>
      <c r="N453" s="5" t="s">
        <v>29</v>
      </c>
      <c r="O453" s="5" t="s">
        <v>328</v>
      </c>
      <c r="P453" s="5" t="s">
        <v>32</v>
      </c>
      <c r="Q453" s="8">
        <v>43404</v>
      </c>
      <c r="R453" s="8">
        <v>43411</v>
      </c>
      <c r="S453" s="5" t="s">
        <v>33</v>
      </c>
      <c r="T453" t="str">
        <f>VLOOKUP(H453,'Segment 3 Descriptions'!A:B,2,FALSE)</f>
        <v>Other Health-related Benefits</v>
      </c>
    </row>
    <row r="454" spans="1:20" x14ac:dyDescent="0.25">
      <c r="A454" s="5" t="s">
        <v>19</v>
      </c>
      <c r="B454" s="5" t="s">
        <v>20</v>
      </c>
      <c r="C454" s="5" t="s">
        <v>21</v>
      </c>
      <c r="D454" s="5" t="s">
        <v>334</v>
      </c>
      <c r="E454" s="5" t="s">
        <v>23</v>
      </c>
      <c r="F454" s="5" t="s">
        <v>44</v>
      </c>
      <c r="G454" s="6" t="s">
        <v>25</v>
      </c>
      <c r="H454" s="5" t="s">
        <v>97</v>
      </c>
      <c r="I454" s="5" t="s">
        <v>87</v>
      </c>
      <c r="J454" s="6" t="s">
        <v>88</v>
      </c>
      <c r="K454" s="5" t="s">
        <v>29</v>
      </c>
      <c r="L454" s="7">
        <v>-267.54000000000002</v>
      </c>
      <c r="M454" s="5" t="s">
        <v>327</v>
      </c>
      <c r="N454" s="5" t="s">
        <v>29</v>
      </c>
      <c r="O454" s="5" t="s">
        <v>328</v>
      </c>
      <c r="P454" s="5" t="s">
        <v>32</v>
      </c>
      <c r="Q454" s="8">
        <v>43404</v>
      </c>
      <c r="R454" s="8">
        <v>43411</v>
      </c>
      <c r="S454" s="5" t="s">
        <v>33</v>
      </c>
      <c r="T454" t="str">
        <f>VLOOKUP(H454,'Segment 3 Descriptions'!A:B,2,FALSE)</f>
        <v>401K Stock Match</v>
      </c>
    </row>
    <row r="455" spans="1:20" x14ac:dyDescent="0.25">
      <c r="A455" s="5" t="s">
        <v>19</v>
      </c>
      <c r="B455" s="5" t="s">
        <v>20</v>
      </c>
      <c r="C455" s="5" t="s">
        <v>21</v>
      </c>
      <c r="D455" s="5" t="s">
        <v>326</v>
      </c>
      <c r="E455" s="5" t="s">
        <v>23</v>
      </c>
      <c r="F455" s="5" t="s">
        <v>44</v>
      </c>
      <c r="G455" s="6" t="s">
        <v>25</v>
      </c>
      <c r="H455" s="5" t="s">
        <v>99</v>
      </c>
      <c r="I455" s="5" t="s">
        <v>87</v>
      </c>
      <c r="J455" s="6" t="s">
        <v>88</v>
      </c>
      <c r="K455" s="5" t="s">
        <v>29</v>
      </c>
      <c r="L455" s="7">
        <v>-991</v>
      </c>
      <c r="M455" s="5" t="s">
        <v>327</v>
      </c>
      <c r="N455" s="5" t="s">
        <v>29</v>
      </c>
      <c r="O455" s="5" t="s">
        <v>328</v>
      </c>
      <c r="P455" s="5" t="s">
        <v>32</v>
      </c>
      <c r="Q455" s="8">
        <v>43404</v>
      </c>
      <c r="R455" s="8">
        <v>43411</v>
      </c>
      <c r="S455" s="5" t="s">
        <v>33</v>
      </c>
      <c r="T455" t="str">
        <f>VLOOKUP(H455,'Segment 3 Descriptions'!A:B,2,FALSE)</f>
        <v>401K Cash Match</v>
      </c>
    </row>
    <row r="456" spans="1:20" x14ac:dyDescent="0.25">
      <c r="A456" s="5" t="s">
        <v>19</v>
      </c>
      <c r="B456" s="5" t="s">
        <v>20</v>
      </c>
      <c r="C456" s="5" t="s">
        <v>245</v>
      </c>
      <c r="D456" s="5" t="s">
        <v>334</v>
      </c>
      <c r="E456" s="5" t="s">
        <v>23</v>
      </c>
      <c r="F456" s="5" t="s">
        <v>44</v>
      </c>
      <c r="G456" s="6" t="s">
        <v>25</v>
      </c>
      <c r="H456" s="5" t="s">
        <v>97</v>
      </c>
      <c r="I456" s="5" t="s">
        <v>87</v>
      </c>
      <c r="J456" s="6" t="s">
        <v>88</v>
      </c>
      <c r="K456" s="5" t="s">
        <v>29</v>
      </c>
      <c r="L456" s="7">
        <v>165.98</v>
      </c>
      <c r="M456" s="5" t="s">
        <v>327</v>
      </c>
      <c r="N456" s="5" t="s">
        <v>29</v>
      </c>
      <c r="O456" s="5" t="s">
        <v>328</v>
      </c>
      <c r="P456" s="5" t="s">
        <v>137</v>
      </c>
      <c r="Q456" s="8">
        <v>43404</v>
      </c>
      <c r="R456" s="8">
        <v>43411</v>
      </c>
      <c r="S456" s="5" t="s">
        <v>33</v>
      </c>
      <c r="T456" t="str">
        <f>VLOOKUP(H456,'Segment 3 Descriptions'!A:B,2,FALSE)</f>
        <v>401K Stock Match</v>
      </c>
    </row>
    <row r="457" spans="1:20" x14ac:dyDescent="0.25">
      <c r="A457" s="5" t="s">
        <v>19</v>
      </c>
      <c r="B457" s="5" t="s">
        <v>20</v>
      </c>
      <c r="C457" s="5" t="s">
        <v>245</v>
      </c>
      <c r="D457" s="5" t="s">
        <v>326</v>
      </c>
      <c r="E457" s="5" t="s">
        <v>23</v>
      </c>
      <c r="F457" s="5" t="s">
        <v>44</v>
      </c>
      <c r="G457" s="6" t="s">
        <v>25</v>
      </c>
      <c r="H457" s="5" t="s">
        <v>99</v>
      </c>
      <c r="I457" s="5" t="s">
        <v>87</v>
      </c>
      <c r="J457" s="6" t="s">
        <v>88</v>
      </c>
      <c r="K457" s="5" t="s">
        <v>29</v>
      </c>
      <c r="L457" s="7">
        <v>559.9</v>
      </c>
      <c r="M457" s="5" t="s">
        <v>327</v>
      </c>
      <c r="N457" s="5" t="s">
        <v>29</v>
      </c>
      <c r="O457" s="5" t="s">
        <v>328</v>
      </c>
      <c r="P457" s="5" t="s">
        <v>137</v>
      </c>
      <c r="Q457" s="8">
        <v>43404</v>
      </c>
      <c r="R457" s="8">
        <v>43411</v>
      </c>
      <c r="S457" s="5" t="s">
        <v>33</v>
      </c>
      <c r="T457" t="str">
        <f>VLOOKUP(H457,'Segment 3 Descriptions'!A:B,2,FALSE)</f>
        <v>401K Cash Match</v>
      </c>
    </row>
    <row r="458" spans="1:20" x14ac:dyDescent="0.25">
      <c r="A458" s="5" t="s">
        <v>19</v>
      </c>
      <c r="B458" s="5" t="s">
        <v>20</v>
      </c>
      <c r="C458" s="5" t="s">
        <v>245</v>
      </c>
      <c r="D458" s="5" t="s">
        <v>329</v>
      </c>
      <c r="E458" s="5" t="s">
        <v>23</v>
      </c>
      <c r="F458" s="5" t="s">
        <v>44</v>
      </c>
      <c r="G458" s="6" t="s">
        <v>25</v>
      </c>
      <c r="H458" s="5" t="s">
        <v>101</v>
      </c>
      <c r="I458" s="5" t="s">
        <v>102</v>
      </c>
      <c r="J458" s="6" t="s">
        <v>103</v>
      </c>
      <c r="K458" s="5" t="s">
        <v>29</v>
      </c>
      <c r="L458" s="7">
        <v>259.74</v>
      </c>
      <c r="M458" s="5" t="s">
        <v>327</v>
      </c>
      <c r="N458" s="5" t="s">
        <v>29</v>
      </c>
      <c r="O458" s="5" t="s">
        <v>328</v>
      </c>
      <c r="P458" s="5" t="s">
        <v>137</v>
      </c>
      <c r="Q458" s="8">
        <v>43404</v>
      </c>
      <c r="R458" s="8">
        <v>43411</v>
      </c>
      <c r="S458" s="5" t="s">
        <v>33</v>
      </c>
      <c r="T458" t="str">
        <f>VLOOKUP(H458,'Segment 3 Descriptions'!A:B,2,FALSE)</f>
        <v>Workers Compensation</v>
      </c>
    </row>
    <row r="459" spans="1:20" x14ac:dyDescent="0.25">
      <c r="A459" s="5" t="s">
        <v>19</v>
      </c>
      <c r="B459" s="5" t="s">
        <v>20</v>
      </c>
      <c r="C459" s="5" t="s">
        <v>245</v>
      </c>
      <c r="D459" s="5" t="s">
        <v>330</v>
      </c>
      <c r="E459" s="5" t="s">
        <v>23</v>
      </c>
      <c r="F459" s="5" t="s">
        <v>44</v>
      </c>
      <c r="G459" s="6" t="s">
        <v>25</v>
      </c>
      <c r="H459" s="5" t="s">
        <v>105</v>
      </c>
      <c r="I459" s="5" t="s">
        <v>87</v>
      </c>
      <c r="J459" s="6" t="s">
        <v>88</v>
      </c>
      <c r="K459" s="5" t="s">
        <v>29</v>
      </c>
      <c r="L459" s="7">
        <v>1131.73</v>
      </c>
      <c r="M459" s="5" t="s">
        <v>327</v>
      </c>
      <c r="N459" s="5" t="s">
        <v>29</v>
      </c>
      <c r="O459" s="5" t="s">
        <v>328</v>
      </c>
      <c r="P459" s="5" t="s">
        <v>137</v>
      </c>
      <c r="Q459" s="8">
        <v>43404</v>
      </c>
      <c r="R459" s="8">
        <v>43411</v>
      </c>
      <c r="S459" s="5" t="s">
        <v>33</v>
      </c>
      <c r="T459" t="str">
        <f>VLOOKUP(H459,'Segment 3 Descriptions'!A:B,2,FALSE)</f>
        <v>Benefit Claims, Opt Out Cr, P/R W/H</v>
      </c>
    </row>
    <row r="460" spans="1:20" x14ac:dyDescent="0.25">
      <c r="A460" s="5" t="s">
        <v>19</v>
      </c>
      <c r="B460" s="5" t="s">
        <v>20</v>
      </c>
      <c r="C460" s="5" t="s">
        <v>245</v>
      </c>
      <c r="D460" s="5" t="s">
        <v>331</v>
      </c>
      <c r="E460" s="5" t="s">
        <v>23</v>
      </c>
      <c r="F460" s="5" t="s">
        <v>44</v>
      </c>
      <c r="G460" s="6" t="s">
        <v>25</v>
      </c>
      <c r="H460" s="5" t="s">
        <v>86</v>
      </c>
      <c r="I460" s="5" t="s">
        <v>87</v>
      </c>
      <c r="J460" s="6" t="s">
        <v>88</v>
      </c>
      <c r="K460" s="5" t="s">
        <v>29</v>
      </c>
      <c r="L460" s="7">
        <v>-577.46</v>
      </c>
      <c r="M460" s="5" t="s">
        <v>327</v>
      </c>
      <c r="N460" s="5" t="s">
        <v>29</v>
      </c>
      <c r="O460" s="5" t="s">
        <v>328</v>
      </c>
      <c r="P460" s="5" t="s">
        <v>137</v>
      </c>
      <c r="Q460" s="8">
        <v>43404</v>
      </c>
      <c r="R460" s="8">
        <v>43411</v>
      </c>
      <c r="S460" s="5" t="s">
        <v>33</v>
      </c>
      <c r="T460" t="str">
        <f>VLOOKUP(H460,'Segment 3 Descriptions'!A:B,2,FALSE)</f>
        <v>Benefit Withholding</v>
      </c>
    </row>
    <row r="461" spans="1:20" x14ac:dyDescent="0.25">
      <c r="A461" s="5" t="s">
        <v>19</v>
      </c>
      <c r="B461" s="5" t="s">
        <v>20</v>
      </c>
      <c r="C461" s="5" t="s">
        <v>245</v>
      </c>
      <c r="D461" s="5" t="s">
        <v>332</v>
      </c>
      <c r="E461" s="5" t="s">
        <v>23</v>
      </c>
      <c r="F461" s="5" t="s">
        <v>44</v>
      </c>
      <c r="G461" s="6" t="s">
        <v>25</v>
      </c>
      <c r="H461" s="5" t="s">
        <v>93</v>
      </c>
      <c r="I461" s="5" t="s">
        <v>87</v>
      </c>
      <c r="J461" s="6" t="s">
        <v>88</v>
      </c>
      <c r="K461" s="5" t="s">
        <v>29</v>
      </c>
      <c r="L461" s="7">
        <v>177.58</v>
      </c>
      <c r="M461" s="5" t="s">
        <v>327</v>
      </c>
      <c r="N461" s="5" t="s">
        <v>29</v>
      </c>
      <c r="O461" s="5" t="s">
        <v>328</v>
      </c>
      <c r="P461" s="5" t="s">
        <v>137</v>
      </c>
      <c r="Q461" s="8">
        <v>43404</v>
      </c>
      <c r="R461" s="8">
        <v>43411</v>
      </c>
      <c r="S461" s="5" t="s">
        <v>33</v>
      </c>
      <c r="T461" t="str">
        <f>VLOOKUP(H461,'Segment 3 Descriptions'!A:B,2,FALSE)</f>
        <v>Benefit Administrative Fees</v>
      </c>
    </row>
    <row r="462" spans="1:20" x14ac:dyDescent="0.25">
      <c r="A462" s="5" t="s">
        <v>19</v>
      </c>
      <c r="B462" s="5" t="s">
        <v>20</v>
      </c>
      <c r="C462" s="5" t="s">
        <v>245</v>
      </c>
      <c r="D462" s="5" t="s">
        <v>333</v>
      </c>
      <c r="E462" s="5" t="s">
        <v>23</v>
      </c>
      <c r="F462" s="5" t="s">
        <v>44</v>
      </c>
      <c r="G462" s="6" t="s">
        <v>25</v>
      </c>
      <c r="H462" s="5" t="s">
        <v>95</v>
      </c>
      <c r="I462" s="5" t="s">
        <v>87</v>
      </c>
      <c r="J462" s="6" t="s">
        <v>88</v>
      </c>
      <c r="K462" s="5" t="s">
        <v>29</v>
      </c>
      <c r="L462" s="7">
        <v>64.599999999999994</v>
      </c>
      <c r="M462" s="5" t="s">
        <v>327</v>
      </c>
      <c r="N462" s="5" t="s">
        <v>29</v>
      </c>
      <c r="O462" s="5" t="s">
        <v>328</v>
      </c>
      <c r="P462" s="5" t="s">
        <v>137</v>
      </c>
      <c r="Q462" s="8">
        <v>43404</v>
      </c>
      <c r="R462" s="8">
        <v>43411</v>
      </c>
      <c r="S462" s="5" t="s">
        <v>33</v>
      </c>
      <c r="T462" t="str">
        <f>VLOOKUP(H462,'Segment 3 Descriptions'!A:B,2,FALSE)</f>
        <v>Other Health-related Benefits</v>
      </c>
    </row>
    <row r="463" spans="1:20" x14ac:dyDescent="0.25">
      <c r="A463" s="5" t="s">
        <v>19</v>
      </c>
      <c r="B463" s="5" t="s">
        <v>20</v>
      </c>
      <c r="C463" s="5" t="s">
        <v>270</v>
      </c>
      <c r="D463" s="5" t="s">
        <v>330</v>
      </c>
      <c r="E463" s="5" t="s">
        <v>23</v>
      </c>
      <c r="F463" s="5" t="s">
        <v>44</v>
      </c>
      <c r="G463" s="6" t="s">
        <v>25</v>
      </c>
      <c r="H463" s="5" t="s">
        <v>105</v>
      </c>
      <c r="I463" s="5" t="s">
        <v>87</v>
      </c>
      <c r="J463" s="6" t="s">
        <v>88</v>
      </c>
      <c r="K463" s="5" t="s">
        <v>29</v>
      </c>
      <c r="L463" s="7">
        <v>2170.1</v>
      </c>
      <c r="M463" s="5" t="s">
        <v>327</v>
      </c>
      <c r="N463" s="5" t="s">
        <v>29</v>
      </c>
      <c r="O463" s="5" t="s">
        <v>328</v>
      </c>
      <c r="P463" s="5" t="s">
        <v>137</v>
      </c>
      <c r="Q463" s="8">
        <v>43434</v>
      </c>
      <c r="R463" s="8">
        <v>43440</v>
      </c>
      <c r="S463" s="5" t="s">
        <v>33</v>
      </c>
      <c r="T463" t="str">
        <f>VLOOKUP(H463,'Segment 3 Descriptions'!A:B,2,FALSE)</f>
        <v>Benefit Claims, Opt Out Cr, P/R W/H</v>
      </c>
    </row>
    <row r="464" spans="1:20" x14ac:dyDescent="0.25">
      <c r="A464" s="5" t="s">
        <v>19</v>
      </c>
      <c r="B464" s="5" t="s">
        <v>20</v>
      </c>
      <c r="C464" s="5" t="s">
        <v>270</v>
      </c>
      <c r="D464" s="5" t="s">
        <v>332</v>
      </c>
      <c r="E464" s="5" t="s">
        <v>23</v>
      </c>
      <c r="F464" s="5" t="s">
        <v>44</v>
      </c>
      <c r="G464" s="6" t="s">
        <v>25</v>
      </c>
      <c r="H464" s="5" t="s">
        <v>93</v>
      </c>
      <c r="I464" s="5" t="s">
        <v>87</v>
      </c>
      <c r="J464" s="6" t="s">
        <v>88</v>
      </c>
      <c r="K464" s="5" t="s">
        <v>29</v>
      </c>
      <c r="L464" s="7">
        <v>340.51</v>
      </c>
      <c r="M464" s="5" t="s">
        <v>327</v>
      </c>
      <c r="N464" s="5" t="s">
        <v>29</v>
      </c>
      <c r="O464" s="5" t="s">
        <v>328</v>
      </c>
      <c r="P464" s="5" t="s">
        <v>137</v>
      </c>
      <c r="Q464" s="8">
        <v>43434</v>
      </c>
      <c r="R464" s="8">
        <v>43440</v>
      </c>
      <c r="S464" s="5" t="s">
        <v>33</v>
      </c>
      <c r="T464" t="str">
        <f>VLOOKUP(H464,'Segment 3 Descriptions'!A:B,2,FALSE)</f>
        <v>Benefit Administrative Fees</v>
      </c>
    </row>
    <row r="465" spans="1:20" x14ac:dyDescent="0.25">
      <c r="A465" s="5" t="s">
        <v>19</v>
      </c>
      <c r="B465" s="5" t="s">
        <v>20</v>
      </c>
      <c r="C465" s="5" t="s">
        <v>270</v>
      </c>
      <c r="D465" s="5" t="s">
        <v>334</v>
      </c>
      <c r="E465" s="5" t="s">
        <v>23</v>
      </c>
      <c r="F465" s="5" t="s">
        <v>44</v>
      </c>
      <c r="G465" s="6" t="s">
        <v>25</v>
      </c>
      <c r="H465" s="5" t="s">
        <v>97</v>
      </c>
      <c r="I465" s="5" t="s">
        <v>87</v>
      </c>
      <c r="J465" s="6" t="s">
        <v>88</v>
      </c>
      <c r="K465" s="5" t="s">
        <v>29</v>
      </c>
      <c r="L465" s="7">
        <v>416.28</v>
      </c>
      <c r="M465" s="5" t="s">
        <v>327</v>
      </c>
      <c r="N465" s="5" t="s">
        <v>29</v>
      </c>
      <c r="O465" s="5" t="s">
        <v>328</v>
      </c>
      <c r="P465" s="5" t="s">
        <v>137</v>
      </c>
      <c r="Q465" s="8">
        <v>43434</v>
      </c>
      <c r="R465" s="8">
        <v>43440</v>
      </c>
      <c r="S465" s="5" t="s">
        <v>33</v>
      </c>
      <c r="T465" t="str">
        <f>VLOOKUP(H465,'Segment 3 Descriptions'!A:B,2,FALSE)</f>
        <v>401K Stock Match</v>
      </c>
    </row>
    <row r="466" spans="1:20" x14ac:dyDescent="0.25">
      <c r="A466" s="5" t="s">
        <v>19</v>
      </c>
      <c r="B466" s="5" t="s">
        <v>20</v>
      </c>
      <c r="C466" s="5" t="s">
        <v>270</v>
      </c>
      <c r="D466" s="5" t="s">
        <v>326</v>
      </c>
      <c r="E466" s="5" t="s">
        <v>23</v>
      </c>
      <c r="F466" s="5" t="s">
        <v>44</v>
      </c>
      <c r="G466" s="6" t="s">
        <v>25</v>
      </c>
      <c r="H466" s="5" t="s">
        <v>99</v>
      </c>
      <c r="I466" s="5" t="s">
        <v>87</v>
      </c>
      <c r="J466" s="6" t="s">
        <v>88</v>
      </c>
      <c r="K466" s="5" t="s">
        <v>29</v>
      </c>
      <c r="L466" s="7">
        <v>1751.51</v>
      </c>
      <c r="M466" s="5" t="s">
        <v>327</v>
      </c>
      <c r="N466" s="5" t="s">
        <v>29</v>
      </c>
      <c r="O466" s="5" t="s">
        <v>328</v>
      </c>
      <c r="P466" s="5" t="s">
        <v>137</v>
      </c>
      <c r="Q466" s="8">
        <v>43434</v>
      </c>
      <c r="R466" s="8">
        <v>43440</v>
      </c>
      <c r="S466" s="5" t="s">
        <v>33</v>
      </c>
      <c r="T466" t="str">
        <f>VLOOKUP(H466,'Segment 3 Descriptions'!A:B,2,FALSE)</f>
        <v>401K Cash Match</v>
      </c>
    </row>
    <row r="467" spans="1:20" x14ac:dyDescent="0.25">
      <c r="A467" s="5" t="s">
        <v>19</v>
      </c>
      <c r="B467" s="5" t="s">
        <v>20</v>
      </c>
      <c r="C467" s="5" t="s">
        <v>270</v>
      </c>
      <c r="D467" s="5" t="s">
        <v>331</v>
      </c>
      <c r="E467" s="5" t="s">
        <v>23</v>
      </c>
      <c r="F467" s="5" t="s">
        <v>44</v>
      </c>
      <c r="G467" s="6" t="s">
        <v>25</v>
      </c>
      <c r="H467" s="5" t="s">
        <v>86</v>
      </c>
      <c r="I467" s="5" t="s">
        <v>87</v>
      </c>
      <c r="J467" s="6" t="s">
        <v>88</v>
      </c>
      <c r="K467" s="5" t="s">
        <v>29</v>
      </c>
      <c r="L467" s="7">
        <v>-1047.8599999999999</v>
      </c>
      <c r="M467" s="5" t="s">
        <v>327</v>
      </c>
      <c r="N467" s="5" t="s">
        <v>29</v>
      </c>
      <c r="O467" s="5" t="s">
        <v>328</v>
      </c>
      <c r="P467" s="5" t="s">
        <v>137</v>
      </c>
      <c r="Q467" s="8">
        <v>43434</v>
      </c>
      <c r="R467" s="8">
        <v>43440</v>
      </c>
      <c r="S467" s="5" t="s">
        <v>33</v>
      </c>
      <c r="T467" t="str">
        <f>VLOOKUP(H467,'Segment 3 Descriptions'!A:B,2,FALSE)</f>
        <v>Benefit Withholding</v>
      </c>
    </row>
    <row r="468" spans="1:20" x14ac:dyDescent="0.25">
      <c r="A468" s="5" t="s">
        <v>19</v>
      </c>
      <c r="B468" s="5" t="s">
        <v>20</v>
      </c>
      <c r="C468" s="5" t="s">
        <v>270</v>
      </c>
      <c r="D468" s="5" t="s">
        <v>333</v>
      </c>
      <c r="E468" s="5" t="s">
        <v>23</v>
      </c>
      <c r="F468" s="5" t="s">
        <v>44</v>
      </c>
      <c r="G468" s="6" t="s">
        <v>25</v>
      </c>
      <c r="H468" s="5" t="s">
        <v>95</v>
      </c>
      <c r="I468" s="5" t="s">
        <v>87</v>
      </c>
      <c r="J468" s="6" t="s">
        <v>88</v>
      </c>
      <c r="K468" s="5" t="s">
        <v>29</v>
      </c>
      <c r="L468" s="7">
        <v>40.200000000000003</v>
      </c>
      <c r="M468" s="5" t="s">
        <v>327</v>
      </c>
      <c r="N468" s="5" t="s">
        <v>29</v>
      </c>
      <c r="O468" s="5" t="s">
        <v>328</v>
      </c>
      <c r="P468" s="5" t="s">
        <v>137</v>
      </c>
      <c r="Q468" s="8">
        <v>43434</v>
      </c>
      <c r="R468" s="8">
        <v>43440</v>
      </c>
      <c r="S468" s="5" t="s">
        <v>33</v>
      </c>
      <c r="T468" t="str">
        <f>VLOOKUP(H468,'Segment 3 Descriptions'!A:B,2,FALSE)</f>
        <v>Other Health-related Benefits</v>
      </c>
    </row>
    <row r="469" spans="1:20" x14ac:dyDescent="0.25">
      <c r="A469" s="5" t="s">
        <v>19</v>
      </c>
      <c r="B469" s="5" t="s">
        <v>20</v>
      </c>
      <c r="C469" s="5" t="s">
        <v>270</v>
      </c>
      <c r="D469" s="5" t="s">
        <v>329</v>
      </c>
      <c r="E469" s="5" t="s">
        <v>23</v>
      </c>
      <c r="F469" s="5" t="s">
        <v>44</v>
      </c>
      <c r="G469" s="6" t="s">
        <v>25</v>
      </c>
      <c r="H469" s="5" t="s">
        <v>101</v>
      </c>
      <c r="I469" s="5" t="s">
        <v>102</v>
      </c>
      <c r="J469" s="6" t="s">
        <v>103</v>
      </c>
      <c r="K469" s="5" t="s">
        <v>29</v>
      </c>
      <c r="L469" s="7">
        <v>861.2</v>
      </c>
      <c r="M469" s="5" t="s">
        <v>327</v>
      </c>
      <c r="N469" s="5" t="s">
        <v>29</v>
      </c>
      <c r="O469" s="5" t="s">
        <v>328</v>
      </c>
      <c r="P469" s="5" t="s">
        <v>137</v>
      </c>
      <c r="Q469" s="8">
        <v>43434</v>
      </c>
      <c r="R469" s="8">
        <v>43440</v>
      </c>
      <c r="S469" s="5" t="s">
        <v>33</v>
      </c>
      <c r="T469" t="str">
        <f>VLOOKUP(H469,'Segment 3 Descriptions'!A:B,2,FALSE)</f>
        <v>Workers Compensation</v>
      </c>
    </row>
    <row r="470" spans="1:20" x14ac:dyDescent="0.25">
      <c r="A470" s="5" t="s">
        <v>19</v>
      </c>
      <c r="B470" s="5" t="s">
        <v>20</v>
      </c>
      <c r="C470" s="5" t="s">
        <v>314</v>
      </c>
      <c r="D470" s="5" t="s">
        <v>289</v>
      </c>
      <c r="E470" s="5" t="s">
        <v>23</v>
      </c>
      <c r="F470" s="5" t="s">
        <v>50</v>
      </c>
      <c r="G470" s="6" t="s">
        <v>25</v>
      </c>
      <c r="H470" s="5" t="s">
        <v>184</v>
      </c>
      <c r="I470" s="5" t="s">
        <v>63</v>
      </c>
      <c r="J470" s="6" t="s">
        <v>64</v>
      </c>
      <c r="K470" s="5" t="s">
        <v>29</v>
      </c>
      <c r="L470" s="7">
        <v>10.85</v>
      </c>
      <c r="M470" s="5" t="s">
        <v>279</v>
      </c>
      <c r="N470" s="5" t="s">
        <v>29</v>
      </c>
      <c r="O470" s="5" t="s">
        <v>280</v>
      </c>
      <c r="P470" s="5" t="s">
        <v>137</v>
      </c>
      <c r="Q470" s="8">
        <v>43404</v>
      </c>
      <c r="R470" s="8">
        <v>43411</v>
      </c>
      <c r="S470" s="5" t="s">
        <v>33</v>
      </c>
      <c r="T470" t="str">
        <f>VLOOKUP(H470,'Segment 3 Descriptions'!A:B,2,FALSE)</f>
        <v>Vehicle Insurance</v>
      </c>
    </row>
    <row r="471" spans="1:20" x14ac:dyDescent="0.25">
      <c r="A471" s="5" t="s">
        <v>19</v>
      </c>
      <c r="B471" s="5" t="s">
        <v>20</v>
      </c>
      <c r="C471" s="5" t="s">
        <v>314</v>
      </c>
      <c r="D471" s="5" t="s">
        <v>278</v>
      </c>
      <c r="E471" s="5" t="s">
        <v>23</v>
      </c>
      <c r="F471" s="5" t="s">
        <v>50</v>
      </c>
      <c r="G471" s="6" t="s">
        <v>25</v>
      </c>
      <c r="H471" s="5" t="s">
        <v>207</v>
      </c>
      <c r="I471" s="5" t="s">
        <v>109</v>
      </c>
      <c r="J471" s="6" t="s">
        <v>110</v>
      </c>
      <c r="K471" s="5" t="s">
        <v>29</v>
      </c>
      <c r="L471" s="7">
        <v>0.09</v>
      </c>
      <c r="M471" s="5" t="s">
        <v>279</v>
      </c>
      <c r="N471" s="5" t="s">
        <v>29</v>
      </c>
      <c r="O471" s="5" t="s">
        <v>280</v>
      </c>
      <c r="P471" s="5" t="s">
        <v>137</v>
      </c>
      <c r="Q471" s="8">
        <v>43404</v>
      </c>
      <c r="R471" s="8">
        <v>43411</v>
      </c>
      <c r="S471" s="5" t="s">
        <v>33</v>
      </c>
      <c r="T471" t="str">
        <f>VLOOKUP(H471,'Segment 3 Descriptions'!A:B,2,FALSE)</f>
        <v>Other Vehicle Expenses</v>
      </c>
    </row>
    <row r="472" spans="1:20" x14ac:dyDescent="0.25">
      <c r="A472" s="5" t="s">
        <v>19</v>
      </c>
      <c r="B472" s="5" t="s">
        <v>20</v>
      </c>
      <c r="C472" s="5" t="s">
        <v>314</v>
      </c>
      <c r="D472" s="5" t="s">
        <v>281</v>
      </c>
      <c r="E472" s="5" t="s">
        <v>23</v>
      </c>
      <c r="F472" s="5" t="s">
        <v>50</v>
      </c>
      <c r="G472" s="6" t="s">
        <v>25</v>
      </c>
      <c r="H472" s="5" t="s">
        <v>207</v>
      </c>
      <c r="I472" s="5" t="s">
        <v>112</v>
      </c>
      <c r="J472" s="6" t="s">
        <v>56</v>
      </c>
      <c r="K472" s="5" t="s">
        <v>29</v>
      </c>
      <c r="L472" s="7">
        <v>0.08</v>
      </c>
      <c r="M472" s="5" t="s">
        <v>279</v>
      </c>
      <c r="N472" s="5" t="s">
        <v>29</v>
      </c>
      <c r="O472" s="5" t="s">
        <v>280</v>
      </c>
      <c r="P472" s="5" t="s">
        <v>137</v>
      </c>
      <c r="Q472" s="8">
        <v>43404</v>
      </c>
      <c r="R472" s="8">
        <v>43411</v>
      </c>
      <c r="S472" s="5" t="s">
        <v>33</v>
      </c>
      <c r="T472" t="str">
        <f>VLOOKUP(H472,'Segment 3 Descriptions'!A:B,2,FALSE)</f>
        <v>Other Vehicle Expenses</v>
      </c>
    </row>
    <row r="473" spans="1:20" x14ac:dyDescent="0.25">
      <c r="A473" s="5" t="s">
        <v>19</v>
      </c>
      <c r="B473" s="5" t="s">
        <v>20</v>
      </c>
      <c r="C473" s="5" t="s">
        <v>266</v>
      </c>
      <c r="D473" s="5" t="s">
        <v>121</v>
      </c>
      <c r="E473" s="5" t="s">
        <v>23</v>
      </c>
      <c r="F473" s="5" t="s">
        <v>50</v>
      </c>
      <c r="G473" s="6" t="s">
        <v>25</v>
      </c>
      <c r="H473" s="5" t="s">
        <v>45</v>
      </c>
      <c r="I473" s="5" t="s">
        <v>112</v>
      </c>
      <c r="J473" s="6" t="s">
        <v>56</v>
      </c>
      <c r="K473" s="5" t="s">
        <v>29</v>
      </c>
      <c r="L473" s="7">
        <v>32.619999999999997</v>
      </c>
      <c r="M473" s="5" t="s">
        <v>116</v>
      </c>
      <c r="N473" s="5" t="s">
        <v>29</v>
      </c>
      <c r="O473" s="5" t="s">
        <v>117</v>
      </c>
      <c r="P473" s="5" t="s">
        <v>137</v>
      </c>
      <c r="Q473" s="8">
        <v>43404</v>
      </c>
      <c r="R473" s="8">
        <v>43411</v>
      </c>
      <c r="S473" s="5" t="s">
        <v>33</v>
      </c>
      <c r="T473" t="str">
        <f>VLOOKUP(H473,'Segment 3 Descriptions'!A:B,2,FALSE)</f>
        <v>Overtime/Comp Time/On Call</v>
      </c>
    </row>
    <row r="474" spans="1:20" x14ac:dyDescent="0.25">
      <c r="A474" s="5" t="s">
        <v>19</v>
      </c>
      <c r="B474" s="5" t="s">
        <v>20</v>
      </c>
      <c r="C474" s="5" t="s">
        <v>266</v>
      </c>
      <c r="D474" s="5" t="s">
        <v>123</v>
      </c>
      <c r="E474" s="5" t="s">
        <v>23</v>
      </c>
      <c r="F474" s="5" t="s">
        <v>50</v>
      </c>
      <c r="G474" s="6" t="s">
        <v>25</v>
      </c>
      <c r="H474" s="5" t="s">
        <v>45</v>
      </c>
      <c r="I474" s="5" t="s">
        <v>27</v>
      </c>
      <c r="J474" s="6" t="s">
        <v>28</v>
      </c>
      <c r="K474" s="5" t="s">
        <v>29</v>
      </c>
      <c r="L474" s="7">
        <v>7.41</v>
      </c>
      <c r="M474" s="5" t="s">
        <v>116</v>
      </c>
      <c r="N474" s="5" t="s">
        <v>29</v>
      </c>
      <c r="O474" s="5" t="s">
        <v>117</v>
      </c>
      <c r="P474" s="5" t="s">
        <v>137</v>
      </c>
      <c r="Q474" s="8">
        <v>43404</v>
      </c>
      <c r="R474" s="8">
        <v>43411</v>
      </c>
      <c r="S474" s="5" t="s">
        <v>33</v>
      </c>
      <c r="T474" t="str">
        <f>VLOOKUP(H474,'Segment 3 Descriptions'!A:B,2,FALSE)</f>
        <v>Overtime/Comp Time/On Call</v>
      </c>
    </row>
    <row r="475" spans="1:20" x14ac:dyDescent="0.25">
      <c r="A475" s="5" t="s">
        <v>19</v>
      </c>
      <c r="B475" s="5" t="s">
        <v>20</v>
      </c>
      <c r="C475" s="5" t="s">
        <v>266</v>
      </c>
      <c r="D475" s="5" t="s">
        <v>124</v>
      </c>
      <c r="E475" s="5" t="s">
        <v>23</v>
      </c>
      <c r="F475" s="5" t="s">
        <v>50</v>
      </c>
      <c r="G475" s="6" t="s">
        <v>25</v>
      </c>
      <c r="H475" s="5" t="s">
        <v>45</v>
      </c>
      <c r="I475" s="5" t="s">
        <v>46</v>
      </c>
      <c r="J475" s="6" t="s">
        <v>47</v>
      </c>
      <c r="K475" s="5" t="s">
        <v>29</v>
      </c>
      <c r="L475" s="7">
        <v>11.12</v>
      </c>
      <c r="M475" s="5" t="s">
        <v>116</v>
      </c>
      <c r="N475" s="5" t="s">
        <v>29</v>
      </c>
      <c r="O475" s="5" t="s">
        <v>117</v>
      </c>
      <c r="P475" s="5" t="s">
        <v>137</v>
      </c>
      <c r="Q475" s="8">
        <v>43404</v>
      </c>
      <c r="R475" s="8">
        <v>43411</v>
      </c>
      <c r="S475" s="5" t="s">
        <v>33</v>
      </c>
      <c r="T475" t="str">
        <f>VLOOKUP(H475,'Segment 3 Descriptions'!A:B,2,FALSE)</f>
        <v>Overtime/Comp Time/On Call</v>
      </c>
    </row>
    <row r="476" spans="1:20" x14ac:dyDescent="0.25">
      <c r="A476" s="5" t="s">
        <v>19</v>
      </c>
      <c r="B476" s="5" t="s">
        <v>20</v>
      </c>
      <c r="C476" s="5" t="s">
        <v>266</v>
      </c>
      <c r="D476" s="5" t="s">
        <v>115</v>
      </c>
      <c r="E476" s="5" t="s">
        <v>23</v>
      </c>
      <c r="F476" s="5" t="s">
        <v>50</v>
      </c>
      <c r="G476" s="6" t="s">
        <v>25</v>
      </c>
      <c r="H476" s="5" t="s">
        <v>45</v>
      </c>
      <c r="I476" s="5" t="s">
        <v>63</v>
      </c>
      <c r="J476" s="6" t="s">
        <v>64</v>
      </c>
      <c r="K476" s="5" t="s">
        <v>29</v>
      </c>
      <c r="L476" s="7">
        <v>67.84</v>
      </c>
      <c r="M476" s="5" t="s">
        <v>116</v>
      </c>
      <c r="N476" s="5" t="s">
        <v>29</v>
      </c>
      <c r="O476" s="5" t="s">
        <v>117</v>
      </c>
      <c r="P476" s="5" t="s">
        <v>137</v>
      </c>
      <c r="Q476" s="8">
        <v>43404</v>
      </c>
      <c r="R476" s="8">
        <v>43411</v>
      </c>
      <c r="S476" s="5" t="s">
        <v>33</v>
      </c>
      <c r="T476" t="str">
        <f>VLOOKUP(H476,'Segment 3 Descriptions'!A:B,2,FALSE)</f>
        <v>Overtime/Comp Time/On Call</v>
      </c>
    </row>
    <row r="477" spans="1:20" x14ac:dyDescent="0.25">
      <c r="A477" s="5" t="s">
        <v>19</v>
      </c>
      <c r="B477" s="5" t="s">
        <v>20</v>
      </c>
      <c r="C477" s="5" t="s">
        <v>314</v>
      </c>
      <c r="D477" s="5" t="s">
        <v>375</v>
      </c>
      <c r="E477" s="5" t="s">
        <v>23</v>
      </c>
      <c r="F477" s="5" t="s">
        <v>50</v>
      </c>
      <c r="G477" s="6" t="s">
        <v>25</v>
      </c>
      <c r="H477" s="5" t="s">
        <v>207</v>
      </c>
      <c r="I477" s="5" t="s">
        <v>27</v>
      </c>
      <c r="J477" s="6" t="s">
        <v>28</v>
      </c>
      <c r="K477" s="5" t="s">
        <v>29</v>
      </c>
      <c r="L477" s="7">
        <v>0.02</v>
      </c>
      <c r="M477" s="5" t="s">
        <v>279</v>
      </c>
      <c r="N477" s="5" t="s">
        <v>29</v>
      </c>
      <c r="O477" s="5" t="s">
        <v>280</v>
      </c>
      <c r="P477" s="5" t="s">
        <v>137</v>
      </c>
      <c r="Q477" s="8">
        <v>43404</v>
      </c>
      <c r="R477" s="8">
        <v>43411</v>
      </c>
      <c r="S477" s="5" t="s">
        <v>33</v>
      </c>
      <c r="T477" t="str">
        <f>VLOOKUP(H477,'Segment 3 Descriptions'!A:B,2,FALSE)</f>
        <v>Other Vehicle Expenses</v>
      </c>
    </row>
    <row r="478" spans="1:20" x14ac:dyDescent="0.25">
      <c r="A478" s="5" t="s">
        <v>19</v>
      </c>
      <c r="B478" s="5" t="s">
        <v>20</v>
      </c>
      <c r="C478" s="5" t="s">
        <v>314</v>
      </c>
      <c r="D478" s="5" t="s">
        <v>284</v>
      </c>
      <c r="E478" s="5" t="s">
        <v>23</v>
      </c>
      <c r="F478" s="5" t="s">
        <v>50</v>
      </c>
      <c r="G478" s="6" t="s">
        <v>25</v>
      </c>
      <c r="H478" s="5" t="s">
        <v>207</v>
      </c>
      <c r="I478" s="5" t="s">
        <v>63</v>
      </c>
      <c r="J478" s="6" t="s">
        <v>64</v>
      </c>
      <c r="K478" s="5" t="s">
        <v>29</v>
      </c>
      <c r="L478" s="7">
        <v>0.16</v>
      </c>
      <c r="M478" s="5" t="s">
        <v>279</v>
      </c>
      <c r="N478" s="5" t="s">
        <v>29</v>
      </c>
      <c r="O478" s="5" t="s">
        <v>280</v>
      </c>
      <c r="P478" s="5" t="s">
        <v>137</v>
      </c>
      <c r="Q478" s="8">
        <v>43404</v>
      </c>
      <c r="R478" s="8">
        <v>43411</v>
      </c>
      <c r="S478" s="5" t="s">
        <v>33</v>
      </c>
      <c r="T478" t="str">
        <f>VLOOKUP(H478,'Segment 3 Descriptions'!A:B,2,FALSE)</f>
        <v>Other Vehicle Expenses</v>
      </c>
    </row>
    <row r="479" spans="1:20" x14ac:dyDescent="0.25">
      <c r="A479" s="5" t="s">
        <v>19</v>
      </c>
      <c r="B479" s="5" t="s">
        <v>20</v>
      </c>
      <c r="C479" s="5" t="s">
        <v>314</v>
      </c>
      <c r="D479" s="5" t="s">
        <v>292</v>
      </c>
      <c r="E479" s="5" t="s">
        <v>23</v>
      </c>
      <c r="F479" s="5" t="s">
        <v>50</v>
      </c>
      <c r="G479" s="6" t="s">
        <v>25</v>
      </c>
      <c r="H479" s="5" t="s">
        <v>293</v>
      </c>
      <c r="I479" s="5" t="s">
        <v>46</v>
      </c>
      <c r="J479" s="6" t="s">
        <v>47</v>
      </c>
      <c r="K479" s="5" t="s">
        <v>29</v>
      </c>
      <c r="L479" s="7">
        <v>13.56</v>
      </c>
      <c r="M479" s="5" t="s">
        <v>279</v>
      </c>
      <c r="N479" s="5" t="s">
        <v>29</v>
      </c>
      <c r="O479" s="5" t="s">
        <v>280</v>
      </c>
      <c r="P479" s="5" t="s">
        <v>137</v>
      </c>
      <c r="Q479" s="8">
        <v>43404</v>
      </c>
      <c r="R479" s="8">
        <v>43411</v>
      </c>
      <c r="S479" s="5" t="s">
        <v>33</v>
      </c>
      <c r="T479" t="str">
        <f>VLOOKUP(H479,'Segment 3 Descriptions'!A:B,2,FALSE)</f>
        <v>Vehicle Depreciation</v>
      </c>
    </row>
    <row r="480" spans="1:20" x14ac:dyDescent="0.25">
      <c r="A480" s="5" t="s">
        <v>19</v>
      </c>
      <c r="B480" s="5" t="s">
        <v>20</v>
      </c>
      <c r="C480" s="5" t="s">
        <v>314</v>
      </c>
      <c r="D480" s="5" t="s">
        <v>295</v>
      </c>
      <c r="E480" s="5" t="s">
        <v>23</v>
      </c>
      <c r="F480" s="5" t="s">
        <v>50</v>
      </c>
      <c r="G480" s="6" t="s">
        <v>25</v>
      </c>
      <c r="H480" s="5" t="s">
        <v>293</v>
      </c>
      <c r="I480" s="5" t="s">
        <v>63</v>
      </c>
      <c r="J480" s="6" t="s">
        <v>64</v>
      </c>
      <c r="K480" s="5" t="s">
        <v>29</v>
      </c>
      <c r="L480" s="7">
        <v>82.7</v>
      </c>
      <c r="M480" s="5" t="s">
        <v>279</v>
      </c>
      <c r="N480" s="5" t="s">
        <v>29</v>
      </c>
      <c r="O480" s="5" t="s">
        <v>280</v>
      </c>
      <c r="P480" s="5" t="s">
        <v>137</v>
      </c>
      <c r="Q480" s="8">
        <v>43404</v>
      </c>
      <c r="R480" s="8">
        <v>43411</v>
      </c>
      <c r="S480" s="5" t="s">
        <v>33</v>
      </c>
      <c r="T480" t="str">
        <f>VLOOKUP(H480,'Segment 3 Descriptions'!A:B,2,FALSE)</f>
        <v>Vehicle Depreciation</v>
      </c>
    </row>
    <row r="481" spans="1:20" x14ac:dyDescent="0.25">
      <c r="A481" s="5" t="s">
        <v>19</v>
      </c>
      <c r="B481" s="5" t="s">
        <v>20</v>
      </c>
      <c r="C481" s="5" t="s">
        <v>314</v>
      </c>
      <c r="D481" s="5" t="s">
        <v>298</v>
      </c>
      <c r="E481" s="5" t="s">
        <v>23</v>
      </c>
      <c r="F481" s="5" t="s">
        <v>50</v>
      </c>
      <c r="G481" s="6" t="s">
        <v>25</v>
      </c>
      <c r="H481" s="5" t="s">
        <v>184</v>
      </c>
      <c r="I481" s="5" t="s">
        <v>112</v>
      </c>
      <c r="J481" s="6" t="s">
        <v>56</v>
      </c>
      <c r="K481" s="5" t="s">
        <v>29</v>
      </c>
      <c r="L481" s="7">
        <v>5.22</v>
      </c>
      <c r="M481" s="5" t="s">
        <v>279</v>
      </c>
      <c r="N481" s="5" t="s">
        <v>29</v>
      </c>
      <c r="O481" s="5" t="s">
        <v>280</v>
      </c>
      <c r="P481" s="5" t="s">
        <v>137</v>
      </c>
      <c r="Q481" s="8">
        <v>43404</v>
      </c>
      <c r="R481" s="8">
        <v>43411</v>
      </c>
      <c r="S481" s="5" t="s">
        <v>33</v>
      </c>
      <c r="T481" t="str">
        <f>VLOOKUP(H481,'Segment 3 Descriptions'!A:B,2,FALSE)</f>
        <v>Vehicle Insurance</v>
      </c>
    </row>
    <row r="482" spans="1:20" x14ac:dyDescent="0.25">
      <c r="A482" s="5" t="s">
        <v>19</v>
      </c>
      <c r="B482" s="5" t="s">
        <v>20</v>
      </c>
      <c r="C482" s="5" t="s">
        <v>314</v>
      </c>
      <c r="D482" s="5" t="s">
        <v>286</v>
      </c>
      <c r="E482" s="5" t="s">
        <v>23</v>
      </c>
      <c r="F482" s="5" t="s">
        <v>50</v>
      </c>
      <c r="G482" s="6" t="s">
        <v>25</v>
      </c>
      <c r="H482" s="5" t="s">
        <v>184</v>
      </c>
      <c r="I482" s="5" t="s">
        <v>109</v>
      </c>
      <c r="J482" s="6" t="s">
        <v>110</v>
      </c>
      <c r="K482" s="5" t="s">
        <v>29</v>
      </c>
      <c r="L482" s="7">
        <v>5.81</v>
      </c>
      <c r="M482" s="5" t="s">
        <v>279</v>
      </c>
      <c r="N482" s="5" t="s">
        <v>29</v>
      </c>
      <c r="O482" s="5" t="s">
        <v>280</v>
      </c>
      <c r="P482" s="5" t="s">
        <v>137</v>
      </c>
      <c r="Q482" s="8">
        <v>43404</v>
      </c>
      <c r="R482" s="8">
        <v>43411</v>
      </c>
      <c r="S482" s="5" t="s">
        <v>33</v>
      </c>
      <c r="T482" t="str">
        <f>VLOOKUP(H482,'Segment 3 Descriptions'!A:B,2,FALSE)</f>
        <v>Vehicle Insurance</v>
      </c>
    </row>
    <row r="483" spans="1:20" x14ac:dyDescent="0.25">
      <c r="A483" s="5" t="s">
        <v>19</v>
      </c>
      <c r="B483" s="5" t="s">
        <v>20</v>
      </c>
      <c r="C483" s="5" t="s">
        <v>314</v>
      </c>
      <c r="D483" s="5" t="s">
        <v>376</v>
      </c>
      <c r="E483" s="5" t="s">
        <v>23</v>
      </c>
      <c r="F483" s="5" t="s">
        <v>50</v>
      </c>
      <c r="G483" s="6" t="s">
        <v>25</v>
      </c>
      <c r="H483" s="5" t="s">
        <v>184</v>
      </c>
      <c r="I483" s="5" t="s">
        <v>27</v>
      </c>
      <c r="J483" s="6" t="s">
        <v>28</v>
      </c>
      <c r="K483" s="5" t="s">
        <v>29</v>
      </c>
      <c r="L483" s="7">
        <v>1.19</v>
      </c>
      <c r="M483" s="5" t="s">
        <v>279</v>
      </c>
      <c r="N483" s="5" t="s">
        <v>29</v>
      </c>
      <c r="O483" s="5" t="s">
        <v>280</v>
      </c>
      <c r="P483" s="5" t="s">
        <v>137</v>
      </c>
      <c r="Q483" s="8">
        <v>43404</v>
      </c>
      <c r="R483" s="8">
        <v>43411</v>
      </c>
      <c r="S483" s="5" t="s">
        <v>33</v>
      </c>
      <c r="T483" t="str">
        <f>VLOOKUP(H483,'Segment 3 Descriptions'!A:B,2,FALSE)</f>
        <v>Vehicle Insurance</v>
      </c>
    </row>
    <row r="484" spans="1:20" x14ac:dyDescent="0.25">
      <c r="A484" s="5" t="s">
        <v>19</v>
      </c>
      <c r="B484" s="5" t="s">
        <v>20</v>
      </c>
      <c r="C484" s="5" t="s">
        <v>314</v>
      </c>
      <c r="D484" s="5" t="s">
        <v>288</v>
      </c>
      <c r="E484" s="5" t="s">
        <v>23</v>
      </c>
      <c r="F484" s="5" t="s">
        <v>50</v>
      </c>
      <c r="G484" s="6" t="s">
        <v>25</v>
      </c>
      <c r="H484" s="5" t="s">
        <v>184</v>
      </c>
      <c r="I484" s="5" t="s">
        <v>46</v>
      </c>
      <c r="J484" s="6" t="s">
        <v>47</v>
      </c>
      <c r="K484" s="5" t="s">
        <v>29</v>
      </c>
      <c r="L484" s="7">
        <v>1.78</v>
      </c>
      <c r="M484" s="5" t="s">
        <v>279</v>
      </c>
      <c r="N484" s="5" t="s">
        <v>29</v>
      </c>
      <c r="O484" s="5" t="s">
        <v>280</v>
      </c>
      <c r="P484" s="5" t="s">
        <v>137</v>
      </c>
      <c r="Q484" s="8">
        <v>43404</v>
      </c>
      <c r="R484" s="8">
        <v>43411</v>
      </c>
      <c r="S484" s="5" t="s">
        <v>33</v>
      </c>
      <c r="T484" t="str">
        <f>VLOOKUP(H484,'Segment 3 Descriptions'!A:B,2,FALSE)</f>
        <v>Vehicle Insurance</v>
      </c>
    </row>
    <row r="485" spans="1:20" x14ac:dyDescent="0.25">
      <c r="A485" s="5" t="s">
        <v>19</v>
      </c>
      <c r="B485" s="5" t="s">
        <v>20</v>
      </c>
      <c r="C485" s="5" t="s">
        <v>314</v>
      </c>
      <c r="D485" s="5" t="s">
        <v>306</v>
      </c>
      <c r="E485" s="5" t="s">
        <v>23</v>
      </c>
      <c r="F485" s="5" t="s">
        <v>50</v>
      </c>
      <c r="G485" s="6" t="s">
        <v>25</v>
      </c>
      <c r="H485" s="5" t="s">
        <v>159</v>
      </c>
      <c r="I485" s="5" t="s">
        <v>112</v>
      </c>
      <c r="J485" s="6" t="s">
        <v>56</v>
      </c>
      <c r="K485" s="5" t="s">
        <v>29</v>
      </c>
      <c r="L485" s="7">
        <v>25.95</v>
      </c>
      <c r="M485" s="5" t="s">
        <v>279</v>
      </c>
      <c r="N485" s="5" t="s">
        <v>29</v>
      </c>
      <c r="O485" s="5" t="s">
        <v>280</v>
      </c>
      <c r="P485" s="5" t="s">
        <v>137</v>
      </c>
      <c r="Q485" s="8">
        <v>43404</v>
      </c>
      <c r="R485" s="8">
        <v>43411</v>
      </c>
      <c r="S485" s="5" t="s">
        <v>33</v>
      </c>
      <c r="T485" t="str">
        <f>VLOOKUP(H485,'Segment 3 Descriptions'!A:B,2,FALSE)</f>
        <v>Vehicle Fuel</v>
      </c>
    </row>
    <row r="486" spans="1:20" x14ac:dyDescent="0.25">
      <c r="A486" s="5" t="s">
        <v>19</v>
      </c>
      <c r="B486" s="5" t="s">
        <v>20</v>
      </c>
      <c r="C486" s="5" t="s">
        <v>314</v>
      </c>
      <c r="D486" s="5" t="s">
        <v>307</v>
      </c>
      <c r="E486" s="5" t="s">
        <v>23</v>
      </c>
      <c r="F486" s="5" t="s">
        <v>50</v>
      </c>
      <c r="G486" s="6" t="s">
        <v>25</v>
      </c>
      <c r="H486" s="5" t="s">
        <v>159</v>
      </c>
      <c r="I486" s="5" t="s">
        <v>46</v>
      </c>
      <c r="J486" s="6" t="s">
        <v>47</v>
      </c>
      <c r="K486" s="5" t="s">
        <v>29</v>
      </c>
      <c r="L486" s="7">
        <v>8.85</v>
      </c>
      <c r="M486" s="5" t="s">
        <v>279</v>
      </c>
      <c r="N486" s="5" t="s">
        <v>29</v>
      </c>
      <c r="O486" s="5" t="s">
        <v>280</v>
      </c>
      <c r="P486" s="5" t="s">
        <v>137</v>
      </c>
      <c r="Q486" s="8">
        <v>43404</v>
      </c>
      <c r="R486" s="8">
        <v>43411</v>
      </c>
      <c r="S486" s="5" t="s">
        <v>33</v>
      </c>
      <c r="T486" t="str">
        <f>VLOOKUP(H486,'Segment 3 Descriptions'!A:B,2,FALSE)</f>
        <v>Vehicle Fuel</v>
      </c>
    </row>
    <row r="487" spans="1:20" x14ac:dyDescent="0.25">
      <c r="A487" s="5" t="s">
        <v>19</v>
      </c>
      <c r="B487" s="5" t="s">
        <v>20</v>
      </c>
      <c r="C487" s="5" t="s">
        <v>314</v>
      </c>
      <c r="D487" s="5" t="s">
        <v>308</v>
      </c>
      <c r="E487" s="5" t="s">
        <v>23</v>
      </c>
      <c r="F487" s="5" t="s">
        <v>50</v>
      </c>
      <c r="G487" s="6" t="s">
        <v>25</v>
      </c>
      <c r="H487" s="5" t="s">
        <v>159</v>
      </c>
      <c r="I487" s="5" t="s">
        <v>63</v>
      </c>
      <c r="J487" s="6" t="s">
        <v>64</v>
      </c>
      <c r="K487" s="5" t="s">
        <v>29</v>
      </c>
      <c r="L487" s="7">
        <v>53.96</v>
      </c>
      <c r="M487" s="5" t="s">
        <v>279</v>
      </c>
      <c r="N487" s="5" t="s">
        <v>29</v>
      </c>
      <c r="O487" s="5" t="s">
        <v>280</v>
      </c>
      <c r="P487" s="5" t="s">
        <v>137</v>
      </c>
      <c r="Q487" s="8">
        <v>43404</v>
      </c>
      <c r="R487" s="8">
        <v>43411</v>
      </c>
      <c r="S487" s="5" t="s">
        <v>33</v>
      </c>
      <c r="T487" t="str">
        <f>VLOOKUP(H487,'Segment 3 Descriptions'!A:B,2,FALSE)</f>
        <v>Vehicle Fuel</v>
      </c>
    </row>
    <row r="488" spans="1:20" x14ac:dyDescent="0.25">
      <c r="A488" s="5" t="s">
        <v>19</v>
      </c>
      <c r="B488" s="5" t="s">
        <v>20</v>
      </c>
      <c r="C488" s="5" t="s">
        <v>314</v>
      </c>
      <c r="D488" s="5" t="s">
        <v>296</v>
      </c>
      <c r="E488" s="5" t="s">
        <v>23</v>
      </c>
      <c r="F488" s="5" t="s">
        <v>50</v>
      </c>
      <c r="G488" s="6" t="s">
        <v>25</v>
      </c>
      <c r="H488" s="5" t="s">
        <v>293</v>
      </c>
      <c r="I488" s="5" t="s">
        <v>109</v>
      </c>
      <c r="J488" s="6" t="s">
        <v>110</v>
      </c>
      <c r="K488" s="5" t="s">
        <v>29</v>
      </c>
      <c r="L488" s="7">
        <v>44.29</v>
      </c>
      <c r="M488" s="5" t="s">
        <v>279</v>
      </c>
      <c r="N488" s="5" t="s">
        <v>29</v>
      </c>
      <c r="O488" s="5" t="s">
        <v>280</v>
      </c>
      <c r="P488" s="5" t="s">
        <v>137</v>
      </c>
      <c r="Q488" s="8">
        <v>43404</v>
      </c>
      <c r="R488" s="8">
        <v>43411</v>
      </c>
      <c r="S488" s="5" t="s">
        <v>33</v>
      </c>
      <c r="T488" t="str">
        <f>VLOOKUP(H488,'Segment 3 Descriptions'!A:B,2,FALSE)</f>
        <v>Vehicle Depreciation</v>
      </c>
    </row>
    <row r="489" spans="1:20" x14ac:dyDescent="0.25">
      <c r="A489" s="5" t="s">
        <v>19</v>
      </c>
      <c r="B489" s="5" t="s">
        <v>20</v>
      </c>
      <c r="C489" s="5" t="s">
        <v>314</v>
      </c>
      <c r="D489" s="5" t="s">
        <v>377</v>
      </c>
      <c r="E489" s="5" t="s">
        <v>23</v>
      </c>
      <c r="F489" s="5" t="s">
        <v>50</v>
      </c>
      <c r="G489" s="6" t="s">
        <v>25</v>
      </c>
      <c r="H489" s="5" t="s">
        <v>293</v>
      </c>
      <c r="I489" s="5" t="s">
        <v>27</v>
      </c>
      <c r="J489" s="6" t="s">
        <v>28</v>
      </c>
      <c r="K489" s="5" t="s">
        <v>29</v>
      </c>
      <c r="L489" s="7">
        <v>9.0399999999999991</v>
      </c>
      <c r="M489" s="5" t="s">
        <v>279</v>
      </c>
      <c r="N489" s="5" t="s">
        <v>29</v>
      </c>
      <c r="O489" s="5" t="s">
        <v>280</v>
      </c>
      <c r="P489" s="5" t="s">
        <v>137</v>
      </c>
      <c r="Q489" s="8">
        <v>43404</v>
      </c>
      <c r="R489" s="8">
        <v>43411</v>
      </c>
      <c r="S489" s="5" t="s">
        <v>33</v>
      </c>
      <c r="T489" t="str">
        <f>VLOOKUP(H489,'Segment 3 Descriptions'!A:B,2,FALSE)</f>
        <v>Vehicle Depreciation</v>
      </c>
    </row>
    <row r="490" spans="1:20" x14ac:dyDescent="0.25">
      <c r="A490" s="5" t="s">
        <v>19</v>
      </c>
      <c r="B490" s="5" t="s">
        <v>20</v>
      </c>
      <c r="C490" s="5" t="s">
        <v>314</v>
      </c>
      <c r="D490" s="5" t="s">
        <v>304</v>
      </c>
      <c r="E490" s="5" t="s">
        <v>23</v>
      </c>
      <c r="F490" s="5" t="s">
        <v>50</v>
      </c>
      <c r="G490" s="6" t="s">
        <v>25</v>
      </c>
      <c r="H490" s="5" t="s">
        <v>293</v>
      </c>
      <c r="I490" s="5" t="s">
        <v>112</v>
      </c>
      <c r="J490" s="6" t="s">
        <v>56</v>
      </c>
      <c r="K490" s="5" t="s">
        <v>29</v>
      </c>
      <c r="L490" s="7">
        <v>39.770000000000003</v>
      </c>
      <c r="M490" s="5" t="s">
        <v>279</v>
      </c>
      <c r="N490" s="5" t="s">
        <v>29</v>
      </c>
      <c r="O490" s="5" t="s">
        <v>280</v>
      </c>
      <c r="P490" s="5" t="s">
        <v>137</v>
      </c>
      <c r="Q490" s="8">
        <v>43404</v>
      </c>
      <c r="R490" s="8">
        <v>43411</v>
      </c>
      <c r="S490" s="5" t="s">
        <v>33</v>
      </c>
      <c r="T490" t="str">
        <f>VLOOKUP(H490,'Segment 3 Descriptions'!A:B,2,FALSE)</f>
        <v>Vehicle Depreciation</v>
      </c>
    </row>
    <row r="491" spans="1:20" x14ac:dyDescent="0.25">
      <c r="A491" s="5" t="s">
        <v>19</v>
      </c>
      <c r="B491" s="5" t="s">
        <v>20</v>
      </c>
      <c r="C491" s="5" t="s">
        <v>314</v>
      </c>
      <c r="D491" s="5" t="s">
        <v>301</v>
      </c>
      <c r="E491" s="5" t="s">
        <v>23</v>
      </c>
      <c r="F491" s="5" t="s">
        <v>50</v>
      </c>
      <c r="G491" s="6" t="s">
        <v>25</v>
      </c>
      <c r="H491" s="5" t="s">
        <v>159</v>
      </c>
      <c r="I491" s="5" t="s">
        <v>109</v>
      </c>
      <c r="J491" s="6" t="s">
        <v>110</v>
      </c>
      <c r="K491" s="5" t="s">
        <v>29</v>
      </c>
      <c r="L491" s="7">
        <v>28.9</v>
      </c>
      <c r="M491" s="5" t="s">
        <v>279</v>
      </c>
      <c r="N491" s="5" t="s">
        <v>29</v>
      </c>
      <c r="O491" s="5" t="s">
        <v>280</v>
      </c>
      <c r="P491" s="5" t="s">
        <v>137</v>
      </c>
      <c r="Q491" s="8">
        <v>43404</v>
      </c>
      <c r="R491" s="8">
        <v>43411</v>
      </c>
      <c r="S491" s="5" t="s">
        <v>33</v>
      </c>
      <c r="T491" t="str">
        <f>VLOOKUP(H491,'Segment 3 Descriptions'!A:B,2,FALSE)</f>
        <v>Vehicle Fuel</v>
      </c>
    </row>
    <row r="492" spans="1:20" x14ac:dyDescent="0.25">
      <c r="A492" s="5" t="s">
        <v>19</v>
      </c>
      <c r="B492" s="5" t="s">
        <v>20</v>
      </c>
      <c r="C492" s="5" t="s">
        <v>314</v>
      </c>
      <c r="D492" s="5" t="s">
        <v>378</v>
      </c>
      <c r="E492" s="5" t="s">
        <v>23</v>
      </c>
      <c r="F492" s="5" t="s">
        <v>50</v>
      </c>
      <c r="G492" s="6" t="s">
        <v>25</v>
      </c>
      <c r="H492" s="5" t="s">
        <v>159</v>
      </c>
      <c r="I492" s="5" t="s">
        <v>27</v>
      </c>
      <c r="J492" s="6" t="s">
        <v>28</v>
      </c>
      <c r="K492" s="5" t="s">
        <v>29</v>
      </c>
      <c r="L492" s="7">
        <v>5.9</v>
      </c>
      <c r="M492" s="5" t="s">
        <v>279</v>
      </c>
      <c r="N492" s="5" t="s">
        <v>29</v>
      </c>
      <c r="O492" s="5" t="s">
        <v>280</v>
      </c>
      <c r="P492" s="5" t="s">
        <v>137</v>
      </c>
      <c r="Q492" s="8">
        <v>43404</v>
      </c>
      <c r="R492" s="8">
        <v>43411</v>
      </c>
      <c r="S492" s="5" t="s">
        <v>33</v>
      </c>
      <c r="T492" t="str">
        <f>VLOOKUP(H492,'Segment 3 Descriptions'!A:B,2,FALSE)</f>
        <v>Vehicle Fuel</v>
      </c>
    </row>
    <row r="493" spans="1:20" x14ac:dyDescent="0.25">
      <c r="A493" s="5" t="s">
        <v>19</v>
      </c>
      <c r="B493" s="5" t="s">
        <v>20</v>
      </c>
      <c r="C493" s="5" t="s">
        <v>379</v>
      </c>
      <c r="D493" s="5" t="s">
        <v>125</v>
      </c>
      <c r="E493" s="5" t="s">
        <v>23</v>
      </c>
      <c r="F493" s="5" t="s">
        <v>78</v>
      </c>
      <c r="G493" s="6" t="s">
        <v>25</v>
      </c>
      <c r="H493" s="5" t="s">
        <v>101</v>
      </c>
      <c r="I493" s="5" t="s">
        <v>102</v>
      </c>
      <c r="J493" s="6" t="s">
        <v>103</v>
      </c>
      <c r="K493" s="5" t="s">
        <v>29</v>
      </c>
      <c r="L493" s="7">
        <v>1.94</v>
      </c>
      <c r="M493" s="5" t="s">
        <v>380</v>
      </c>
      <c r="N493" s="5" t="s">
        <v>29</v>
      </c>
      <c r="O493" s="5" t="s">
        <v>381</v>
      </c>
      <c r="P493" s="5" t="s">
        <v>137</v>
      </c>
      <c r="Q493" s="8">
        <v>43434</v>
      </c>
      <c r="R493" s="8">
        <v>43440</v>
      </c>
      <c r="S493" s="5" t="s">
        <v>33</v>
      </c>
      <c r="T493" t="str">
        <f>VLOOKUP(H493,'Segment 3 Descriptions'!A:B,2,FALSE)</f>
        <v>Workers Compensation</v>
      </c>
    </row>
    <row r="494" spans="1:20" x14ac:dyDescent="0.25">
      <c r="A494" s="5" t="s">
        <v>19</v>
      </c>
      <c r="B494" s="5" t="s">
        <v>20</v>
      </c>
      <c r="C494" s="5" t="s">
        <v>379</v>
      </c>
      <c r="D494" s="5" t="s">
        <v>382</v>
      </c>
      <c r="E494" s="5" t="s">
        <v>23</v>
      </c>
      <c r="F494" s="5" t="s">
        <v>78</v>
      </c>
      <c r="G494" s="6" t="s">
        <v>25</v>
      </c>
      <c r="H494" s="5" t="s">
        <v>159</v>
      </c>
      <c r="I494" s="5" t="s">
        <v>79</v>
      </c>
      <c r="J494" s="6" t="s">
        <v>80</v>
      </c>
      <c r="K494" s="5" t="s">
        <v>29</v>
      </c>
      <c r="L494" s="7">
        <v>2.02</v>
      </c>
      <c r="M494" s="5" t="s">
        <v>383</v>
      </c>
      <c r="N494" s="5" t="s">
        <v>29</v>
      </c>
      <c r="O494" s="5" t="s">
        <v>384</v>
      </c>
      <c r="P494" s="5" t="s">
        <v>137</v>
      </c>
      <c r="Q494" s="8">
        <v>43434</v>
      </c>
      <c r="R494" s="8">
        <v>43440</v>
      </c>
      <c r="S494" s="5" t="s">
        <v>33</v>
      </c>
      <c r="T494" t="str">
        <f>VLOOKUP(H494,'Segment 3 Descriptions'!A:B,2,FALSE)</f>
        <v>Vehicle Fuel</v>
      </c>
    </row>
    <row r="495" spans="1:20" x14ac:dyDescent="0.25">
      <c r="A495" s="5" t="s">
        <v>19</v>
      </c>
      <c r="B495" s="5" t="s">
        <v>20</v>
      </c>
      <c r="C495" s="5" t="s">
        <v>385</v>
      </c>
      <c r="D495" s="5" t="s">
        <v>131</v>
      </c>
      <c r="E495" s="5" t="s">
        <v>23</v>
      </c>
      <c r="F495" s="5" t="s">
        <v>78</v>
      </c>
      <c r="G495" s="6" t="s">
        <v>25</v>
      </c>
      <c r="H495" s="5" t="s">
        <v>86</v>
      </c>
      <c r="I495" s="5" t="s">
        <v>87</v>
      </c>
      <c r="J495" s="6" t="s">
        <v>88</v>
      </c>
      <c r="K495" s="5" t="s">
        <v>29</v>
      </c>
      <c r="L495" s="7">
        <v>-28.51</v>
      </c>
      <c r="M495" s="5" t="s">
        <v>380</v>
      </c>
      <c r="N495" s="5" t="s">
        <v>29</v>
      </c>
      <c r="O495" s="5" t="s">
        <v>381</v>
      </c>
      <c r="P495" s="5" t="s">
        <v>137</v>
      </c>
      <c r="Q495" s="8">
        <v>43404</v>
      </c>
      <c r="R495" s="8">
        <v>43411</v>
      </c>
      <c r="S495" s="5" t="s">
        <v>33</v>
      </c>
      <c r="T495" t="str">
        <f>VLOOKUP(H495,'Segment 3 Descriptions'!A:B,2,FALSE)</f>
        <v>Benefit Withholding</v>
      </c>
    </row>
    <row r="496" spans="1:20" x14ac:dyDescent="0.25">
      <c r="A496" s="5" t="s">
        <v>19</v>
      </c>
      <c r="B496" s="5" t="s">
        <v>20</v>
      </c>
      <c r="C496" s="5" t="s">
        <v>379</v>
      </c>
      <c r="D496" s="5" t="s">
        <v>129</v>
      </c>
      <c r="E496" s="5" t="s">
        <v>23</v>
      </c>
      <c r="F496" s="5" t="s">
        <v>78</v>
      </c>
      <c r="G496" s="6" t="s">
        <v>25</v>
      </c>
      <c r="H496" s="5" t="s">
        <v>99</v>
      </c>
      <c r="I496" s="5" t="s">
        <v>87</v>
      </c>
      <c r="J496" s="6" t="s">
        <v>88</v>
      </c>
      <c r="K496" s="5" t="s">
        <v>29</v>
      </c>
      <c r="L496" s="7">
        <v>41.66</v>
      </c>
      <c r="M496" s="5" t="s">
        <v>380</v>
      </c>
      <c r="N496" s="5" t="s">
        <v>29</v>
      </c>
      <c r="O496" s="5" t="s">
        <v>381</v>
      </c>
      <c r="P496" s="5" t="s">
        <v>137</v>
      </c>
      <c r="Q496" s="8">
        <v>43434</v>
      </c>
      <c r="R496" s="8">
        <v>43440</v>
      </c>
      <c r="S496" s="5" t="s">
        <v>33</v>
      </c>
      <c r="T496" t="str">
        <f>VLOOKUP(H496,'Segment 3 Descriptions'!A:B,2,FALSE)</f>
        <v>401K Cash Match</v>
      </c>
    </row>
    <row r="497" spans="1:20" x14ac:dyDescent="0.25">
      <c r="A497" s="5" t="s">
        <v>19</v>
      </c>
      <c r="B497" s="5" t="s">
        <v>20</v>
      </c>
      <c r="C497" s="5" t="s">
        <v>379</v>
      </c>
      <c r="D497" s="5" t="s">
        <v>130</v>
      </c>
      <c r="E497" s="5" t="s">
        <v>23</v>
      </c>
      <c r="F497" s="5" t="s">
        <v>78</v>
      </c>
      <c r="G497" s="6" t="s">
        <v>25</v>
      </c>
      <c r="H497" s="5" t="s">
        <v>105</v>
      </c>
      <c r="I497" s="5" t="s">
        <v>87</v>
      </c>
      <c r="J497" s="6" t="s">
        <v>88</v>
      </c>
      <c r="K497" s="5" t="s">
        <v>29</v>
      </c>
      <c r="L497" s="7">
        <v>136.63999999999999</v>
      </c>
      <c r="M497" s="5" t="s">
        <v>380</v>
      </c>
      <c r="N497" s="5" t="s">
        <v>29</v>
      </c>
      <c r="O497" s="5" t="s">
        <v>381</v>
      </c>
      <c r="P497" s="5" t="s">
        <v>137</v>
      </c>
      <c r="Q497" s="8">
        <v>43434</v>
      </c>
      <c r="R497" s="8">
        <v>43440</v>
      </c>
      <c r="S497" s="5" t="s">
        <v>33</v>
      </c>
      <c r="T497" t="str">
        <f>VLOOKUP(H497,'Segment 3 Descriptions'!A:B,2,FALSE)</f>
        <v>Benefit Claims, Opt Out Cr, P/R W/H</v>
      </c>
    </row>
    <row r="498" spans="1:20" x14ac:dyDescent="0.25">
      <c r="A498" s="5" t="s">
        <v>19</v>
      </c>
      <c r="B498" s="5" t="s">
        <v>20</v>
      </c>
      <c r="C498" s="5" t="s">
        <v>379</v>
      </c>
      <c r="D498" s="5" t="s">
        <v>131</v>
      </c>
      <c r="E498" s="5" t="s">
        <v>23</v>
      </c>
      <c r="F498" s="5" t="s">
        <v>78</v>
      </c>
      <c r="G498" s="6" t="s">
        <v>25</v>
      </c>
      <c r="H498" s="5" t="s">
        <v>86</v>
      </c>
      <c r="I498" s="5" t="s">
        <v>87</v>
      </c>
      <c r="J498" s="6" t="s">
        <v>88</v>
      </c>
      <c r="K498" s="5" t="s">
        <v>29</v>
      </c>
      <c r="L498" s="7">
        <v>-28.51</v>
      </c>
      <c r="M498" s="5" t="s">
        <v>380</v>
      </c>
      <c r="N498" s="5" t="s">
        <v>29</v>
      </c>
      <c r="O498" s="5" t="s">
        <v>381</v>
      </c>
      <c r="P498" s="5" t="s">
        <v>137</v>
      </c>
      <c r="Q498" s="8">
        <v>43434</v>
      </c>
      <c r="R498" s="8">
        <v>43440</v>
      </c>
      <c r="S498" s="5" t="s">
        <v>33</v>
      </c>
      <c r="T498" t="str">
        <f>VLOOKUP(H498,'Segment 3 Descriptions'!A:B,2,FALSE)</f>
        <v>Benefit Withholding</v>
      </c>
    </row>
    <row r="499" spans="1:20" x14ac:dyDescent="0.25">
      <c r="A499" s="5" t="s">
        <v>19</v>
      </c>
      <c r="B499" s="5" t="s">
        <v>20</v>
      </c>
      <c r="C499" s="5" t="s">
        <v>379</v>
      </c>
      <c r="D499" s="5" t="s">
        <v>132</v>
      </c>
      <c r="E499" s="5" t="s">
        <v>23</v>
      </c>
      <c r="F499" s="5" t="s">
        <v>78</v>
      </c>
      <c r="G499" s="6" t="s">
        <v>25</v>
      </c>
      <c r="H499" s="5" t="s">
        <v>93</v>
      </c>
      <c r="I499" s="5" t="s">
        <v>87</v>
      </c>
      <c r="J499" s="6" t="s">
        <v>88</v>
      </c>
      <c r="K499" s="5" t="s">
        <v>29</v>
      </c>
      <c r="L499" s="7">
        <v>21.44</v>
      </c>
      <c r="M499" s="5" t="s">
        <v>380</v>
      </c>
      <c r="N499" s="5" t="s">
        <v>29</v>
      </c>
      <c r="O499" s="5" t="s">
        <v>381</v>
      </c>
      <c r="P499" s="5" t="s">
        <v>137</v>
      </c>
      <c r="Q499" s="8">
        <v>43434</v>
      </c>
      <c r="R499" s="8">
        <v>43440</v>
      </c>
      <c r="S499" s="5" t="s">
        <v>33</v>
      </c>
      <c r="T499" t="str">
        <f>VLOOKUP(H499,'Segment 3 Descriptions'!A:B,2,FALSE)</f>
        <v>Benefit Administrative Fees</v>
      </c>
    </row>
    <row r="500" spans="1:20" x14ac:dyDescent="0.25">
      <c r="A500" s="5" t="s">
        <v>19</v>
      </c>
      <c r="B500" s="5" t="s">
        <v>20</v>
      </c>
      <c r="C500" s="5" t="s">
        <v>379</v>
      </c>
      <c r="D500" s="5" t="s">
        <v>128</v>
      </c>
      <c r="E500" s="5" t="s">
        <v>23</v>
      </c>
      <c r="F500" s="5" t="s">
        <v>78</v>
      </c>
      <c r="G500" s="6" t="s">
        <v>25</v>
      </c>
      <c r="H500" s="5" t="s">
        <v>95</v>
      </c>
      <c r="I500" s="5" t="s">
        <v>87</v>
      </c>
      <c r="J500" s="6" t="s">
        <v>88</v>
      </c>
      <c r="K500" s="5" t="s">
        <v>29</v>
      </c>
      <c r="L500" s="7">
        <v>4.2699999999999996</v>
      </c>
      <c r="M500" s="5" t="s">
        <v>380</v>
      </c>
      <c r="N500" s="5" t="s">
        <v>29</v>
      </c>
      <c r="O500" s="5" t="s">
        <v>381</v>
      </c>
      <c r="P500" s="5" t="s">
        <v>137</v>
      </c>
      <c r="Q500" s="8">
        <v>43434</v>
      </c>
      <c r="R500" s="8">
        <v>43440</v>
      </c>
      <c r="S500" s="5" t="s">
        <v>33</v>
      </c>
      <c r="T500" t="str">
        <f>VLOOKUP(H500,'Segment 3 Descriptions'!A:B,2,FALSE)</f>
        <v>Other Health-related Benefits</v>
      </c>
    </row>
    <row r="501" spans="1:20" x14ac:dyDescent="0.25">
      <c r="A501" s="5" t="s">
        <v>19</v>
      </c>
      <c r="B501" s="5" t="s">
        <v>20</v>
      </c>
      <c r="C501" s="5" t="s">
        <v>379</v>
      </c>
      <c r="D501" s="5" t="s">
        <v>133</v>
      </c>
      <c r="E501" s="5" t="s">
        <v>23</v>
      </c>
      <c r="F501" s="5" t="s">
        <v>78</v>
      </c>
      <c r="G501" s="6" t="s">
        <v>25</v>
      </c>
      <c r="H501" s="5" t="s">
        <v>97</v>
      </c>
      <c r="I501" s="5" t="s">
        <v>87</v>
      </c>
      <c r="J501" s="6" t="s">
        <v>88</v>
      </c>
      <c r="K501" s="5" t="s">
        <v>29</v>
      </c>
      <c r="L501" s="7">
        <v>16.59</v>
      </c>
      <c r="M501" s="5" t="s">
        <v>380</v>
      </c>
      <c r="N501" s="5" t="s">
        <v>29</v>
      </c>
      <c r="O501" s="5" t="s">
        <v>381</v>
      </c>
      <c r="P501" s="5" t="s">
        <v>137</v>
      </c>
      <c r="Q501" s="8">
        <v>43434</v>
      </c>
      <c r="R501" s="8">
        <v>43440</v>
      </c>
      <c r="S501" s="5" t="s">
        <v>33</v>
      </c>
      <c r="T501" t="str">
        <f>VLOOKUP(H501,'Segment 3 Descriptions'!A:B,2,FALSE)</f>
        <v>401K Stock Match</v>
      </c>
    </row>
    <row r="502" spans="1:20" x14ac:dyDescent="0.25">
      <c r="A502" s="5" t="s">
        <v>19</v>
      </c>
      <c r="B502" s="5" t="s">
        <v>20</v>
      </c>
      <c r="C502" s="5" t="s">
        <v>379</v>
      </c>
      <c r="D502" s="5" t="s">
        <v>386</v>
      </c>
      <c r="E502" s="5" t="s">
        <v>23</v>
      </c>
      <c r="F502" s="5" t="s">
        <v>78</v>
      </c>
      <c r="G502" s="6" t="s">
        <v>25</v>
      </c>
      <c r="H502" s="5" t="s">
        <v>207</v>
      </c>
      <c r="I502" s="5" t="s">
        <v>79</v>
      </c>
      <c r="J502" s="6" t="s">
        <v>80</v>
      </c>
      <c r="K502" s="5" t="s">
        <v>29</v>
      </c>
      <c r="L502" s="7">
        <v>111.09</v>
      </c>
      <c r="M502" s="5" t="s">
        <v>383</v>
      </c>
      <c r="N502" s="5" t="s">
        <v>29</v>
      </c>
      <c r="O502" s="5" t="s">
        <v>384</v>
      </c>
      <c r="P502" s="5" t="s">
        <v>137</v>
      </c>
      <c r="Q502" s="8">
        <v>43434</v>
      </c>
      <c r="R502" s="8">
        <v>43440</v>
      </c>
      <c r="S502" s="5" t="s">
        <v>33</v>
      </c>
      <c r="T502" t="str">
        <f>VLOOKUP(H502,'Segment 3 Descriptions'!A:B,2,FALSE)</f>
        <v>Other Vehicle Expenses</v>
      </c>
    </row>
    <row r="503" spans="1:20" x14ac:dyDescent="0.25">
      <c r="A503" s="5" t="s">
        <v>19</v>
      </c>
      <c r="B503" s="5" t="s">
        <v>20</v>
      </c>
      <c r="C503" s="5" t="s">
        <v>379</v>
      </c>
      <c r="D503" s="5" t="s">
        <v>387</v>
      </c>
      <c r="E503" s="5" t="s">
        <v>23</v>
      </c>
      <c r="F503" s="5" t="s">
        <v>78</v>
      </c>
      <c r="G503" s="6" t="s">
        <v>25</v>
      </c>
      <c r="H503" s="5" t="s">
        <v>184</v>
      </c>
      <c r="I503" s="5" t="s">
        <v>79</v>
      </c>
      <c r="J503" s="6" t="s">
        <v>80</v>
      </c>
      <c r="K503" s="5" t="s">
        <v>29</v>
      </c>
      <c r="L503" s="7">
        <v>2.93</v>
      </c>
      <c r="M503" s="5" t="s">
        <v>383</v>
      </c>
      <c r="N503" s="5" t="s">
        <v>29</v>
      </c>
      <c r="O503" s="5" t="s">
        <v>384</v>
      </c>
      <c r="P503" s="5" t="s">
        <v>137</v>
      </c>
      <c r="Q503" s="8">
        <v>43434</v>
      </c>
      <c r="R503" s="8">
        <v>43440</v>
      </c>
      <c r="S503" s="5" t="s">
        <v>33</v>
      </c>
      <c r="T503" t="str">
        <f>VLOOKUP(H503,'Segment 3 Descriptions'!A:B,2,FALSE)</f>
        <v>Vehicle Insurance</v>
      </c>
    </row>
    <row r="504" spans="1:20" x14ac:dyDescent="0.25">
      <c r="A504" s="5" t="s">
        <v>19</v>
      </c>
      <c r="B504" s="5" t="s">
        <v>20</v>
      </c>
      <c r="C504" s="5" t="s">
        <v>385</v>
      </c>
      <c r="D504" s="5" t="s">
        <v>382</v>
      </c>
      <c r="E504" s="5" t="s">
        <v>23</v>
      </c>
      <c r="F504" s="5" t="s">
        <v>78</v>
      </c>
      <c r="G504" s="6" t="s">
        <v>25</v>
      </c>
      <c r="H504" s="5" t="s">
        <v>159</v>
      </c>
      <c r="I504" s="5" t="s">
        <v>79</v>
      </c>
      <c r="J504" s="6" t="s">
        <v>80</v>
      </c>
      <c r="K504" s="5" t="s">
        <v>29</v>
      </c>
      <c r="L504" s="7">
        <v>5.73</v>
      </c>
      <c r="M504" s="5" t="s">
        <v>383</v>
      </c>
      <c r="N504" s="5" t="s">
        <v>29</v>
      </c>
      <c r="O504" s="5" t="s">
        <v>384</v>
      </c>
      <c r="P504" s="5" t="s">
        <v>137</v>
      </c>
      <c r="Q504" s="8">
        <v>43404</v>
      </c>
      <c r="R504" s="8">
        <v>43411</v>
      </c>
      <c r="S504" s="5" t="s">
        <v>33</v>
      </c>
      <c r="T504" t="str">
        <f>VLOOKUP(H504,'Segment 3 Descriptions'!A:B,2,FALSE)</f>
        <v>Vehicle Fuel</v>
      </c>
    </row>
    <row r="505" spans="1:20" x14ac:dyDescent="0.25">
      <c r="A505" s="5" t="s">
        <v>19</v>
      </c>
      <c r="B505" s="5" t="s">
        <v>20</v>
      </c>
      <c r="C505" s="5" t="s">
        <v>385</v>
      </c>
      <c r="D505" s="5" t="s">
        <v>387</v>
      </c>
      <c r="E505" s="5" t="s">
        <v>23</v>
      </c>
      <c r="F505" s="5" t="s">
        <v>78</v>
      </c>
      <c r="G505" s="6" t="s">
        <v>25</v>
      </c>
      <c r="H505" s="5" t="s">
        <v>184</v>
      </c>
      <c r="I505" s="5" t="s">
        <v>79</v>
      </c>
      <c r="J505" s="6" t="s">
        <v>80</v>
      </c>
      <c r="K505" s="5" t="s">
        <v>29</v>
      </c>
      <c r="L505" s="7">
        <v>2.69</v>
      </c>
      <c r="M505" s="5" t="s">
        <v>383</v>
      </c>
      <c r="N505" s="5" t="s">
        <v>29</v>
      </c>
      <c r="O505" s="5" t="s">
        <v>384</v>
      </c>
      <c r="P505" s="5" t="s">
        <v>137</v>
      </c>
      <c r="Q505" s="8">
        <v>43404</v>
      </c>
      <c r="R505" s="8">
        <v>43411</v>
      </c>
      <c r="S505" s="5" t="s">
        <v>33</v>
      </c>
      <c r="T505" t="str">
        <f>VLOOKUP(H505,'Segment 3 Descriptions'!A:B,2,FALSE)</f>
        <v>Vehicle Insurance</v>
      </c>
    </row>
    <row r="506" spans="1:20" x14ac:dyDescent="0.25">
      <c r="A506" s="5" t="s">
        <v>19</v>
      </c>
      <c r="B506" s="5" t="s">
        <v>20</v>
      </c>
      <c r="C506" s="5" t="s">
        <v>385</v>
      </c>
      <c r="D506" s="5" t="s">
        <v>125</v>
      </c>
      <c r="E506" s="5" t="s">
        <v>23</v>
      </c>
      <c r="F506" s="5" t="s">
        <v>78</v>
      </c>
      <c r="G506" s="6" t="s">
        <v>25</v>
      </c>
      <c r="H506" s="5" t="s">
        <v>101</v>
      </c>
      <c r="I506" s="5" t="s">
        <v>102</v>
      </c>
      <c r="J506" s="6" t="s">
        <v>103</v>
      </c>
      <c r="K506" s="5" t="s">
        <v>29</v>
      </c>
      <c r="L506" s="7">
        <v>1.94</v>
      </c>
      <c r="M506" s="5" t="s">
        <v>380</v>
      </c>
      <c r="N506" s="5" t="s">
        <v>29</v>
      </c>
      <c r="O506" s="5" t="s">
        <v>381</v>
      </c>
      <c r="P506" s="5" t="s">
        <v>137</v>
      </c>
      <c r="Q506" s="8">
        <v>43404</v>
      </c>
      <c r="R506" s="8">
        <v>43411</v>
      </c>
      <c r="S506" s="5" t="s">
        <v>33</v>
      </c>
      <c r="T506" t="str">
        <f>VLOOKUP(H506,'Segment 3 Descriptions'!A:B,2,FALSE)</f>
        <v>Workers Compensation</v>
      </c>
    </row>
    <row r="507" spans="1:20" x14ac:dyDescent="0.25">
      <c r="A507" s="5" t="s">
        <v>19</v>
      </c>
      <c r="B507" s="5" t="s">
        <v>20</v>
      </c>
      <c r="C507" s="5" t="s">
        <v>385</v>
      </c>
      <c r="D507" s="5" t="s">
        <v>130</v>
      </c>
      <c r="E507" s="5" t="s">
        <v>23</v>
      </c>
      <c r="F507" s="5" t="s">
        <v>78</v>
      </c>
      <c r="G507" s="6" t="s">
        <v>25</v>
      </c>
      <c r="H507" s="5" t="s">
        <v>105</v>
      </c>
      <c r="I507" s="5" t="s">
        <v>87</v>
      </c>
      <c r="J507" s="6" t="s">
        <v>88</v>
      </c>
      <c r="K507" s="5" t="s">
        <v>29</v>
      </c>
      <c r="L507" s="7">
        <v>136.63999999999999</v>
      </c>
      <c r="M507" s="5" t="s">
        <v>380</v>
      </c>
      <c r="N507" s="5" t="s">
        <v>29</v>
      </c>
      <c r="O507" s="5" t="s">
        <v>381</v>
      </c>
      <c r="P507" s="5" t="s">
        <v>137</v>
      </c>
      <c r="Q507" s="8">
        <v>43404</v>
      </c>
      <c r="R507" s="8">
        <v>43411</v>
      </c>
      <c r="S507" s="5" t="s">
        <v>33</v>
      </c>
      <c r="T507" t="str">
        <f>VLOOKUP(H507,'Segment 3 Descriptions'!A:B,2,FALSE)</f>
        <v>Benefit Claims, Opt Out Cr, P/R W/H</v>
      </c>
    </row>
    <row r="508" spans="1:20" x14ac:dyDescent="0.25">
      <c r="A508" s="5" t="s">
        <v>19</v>
      </c>
      <c r="B508" s="5" t="s">
        <v>20</v>
      </c>
      <c r="C508" s="5" t="s">
        <v>385</v>
      </c>
      <c r="D508" s="5" t="s">
        <v>132</v>
      </c>
      <c r="E508" s="5" t="s">
        <v>23</v>
      </c>
      <c r="F508" s="5" t="s">
        <v>78</v>
      </c>
      <c r="G508" s="6" t="s">
        <v>25</v>
      </c>
      <c r="H508" s="5" t="s">
        <v>93</v>
      </c>
      <c r="I508" s="5" t="s">
        <v>87</v>
      </c>
      <c r="J508" s="6" t="s">
        <v>88</v>
      </c>
      <c r="K508" s="5" t="s">
        <v>29</v>
      </c>
      <c r="L508" s="7">
        <v>21.44</v>
      </c>
      <c r="M508" s="5" t="s">
        <v>380</v>
      </c>
      <c r="N508" s="5" t="s">
        <v>29</v>
      </c>
      <c r="O508" s="5" t="s">
        <v>381</v>
      </c>
      <c r="P508" s="5" t="s">
        <v>137</v>
      </c>
      <c r="Q508" s="8">
        <v>43404</v>
      </c>
      <c r="R508" s="8">
        <v>43411</v>
      </c>
      <c r="S508" s="5" t="s">
        <v>33</v>
      </c>
      <c r="T508" t="str">
        <f>VLOOKUP(H508,'Segment 3 Descriptions'!A:B,2,FALSE)</f>
        <v>Benefit Administrative Fees</v>
      </c>
    </row>
    <row r="509" spans="1:20" x14ac:dyDescent="0.25">
      <c r="A509" s="5" t="s">
        <v>19</v>
      </c>
      <c r="B509" s="5" t="s">
        <v>20</v>
      </c>
      <c r="C509" s="5" t="s">
        <v>385</v>
      </c>
      <c r="D509" s="5" t="s">
        <v>128</v>
      </c>
      <c r="E509" s="5" t="s">
        <v>23</v>
      </c>
      <c r="F509" s="5" t="s">
        <v>78</v>
      </c>
      <c r="G509" s="6" t="s">
        <v>25</v>
      </c>
      <c r="H509" s="5" t="s">
        <v>95</v>
      </c>
      <c r="I509" s="5" t="s">
        <v>87</v>
      </c>
      <c r="J509" s="6" t="s">
        <v>88</v>
      </c>
      <c r="K509" s="5" t="s">
        <v>29</v>
      </c>
      <c r="L509" s="7">
        <v>4.2699999999999996</v>
      </c>
      <c r="M509" s="5" t="s">
        <v>380</v>
      </c>
      <c r="N509" s="5" t="s">
        <v>29</v>
      </c>
      <c r="O509" s="5" t="s">
        <v>381</v>
      </c>
      <c r="P509" s="5" t="s">
        <v>137</v>
      </c>
      <c r="Q509" s="8">
        <v>43404</v>
      </c>
      <c r="R509" s="8">
        <v>43411</v>
      </c>
      <c r="S509" s="5" t="s">
        <v>33</v>
      </c>
      <c r="T509" t="str">
        <f>VLOOKUP(H509,'Segment 3 Descriptions'!A:B,2,FALSE)</f>
        <v>Other Health-related Benefits</v>
      </c>
    </row>
    <row r="510" spans="1:20" x14ac:dyDescent="0.25">
      <c r="A510" s="5" t="s">
        <v>19</v>
      </c>
      <c r="B510" s="5" t="s">
        <v>20</v>
      </c>
      <c r="C510" s="5" t="s">
        <v>385</v>
      </c>
      <c r="D510" s="5" t="s">
        <v>133</v>
      </c>
      <c r="E510" s="5" t="s">
        <v>23</v>
      </c>
      <c r="F510" s="5" t="s">
        <v>78</v>
      </c>
      <c r="G510" s="6" t="s">
        <v>25</v>
      </c>
      <c r="H510" s="5" t="s">
        <v>97</v>
      </c>
      <c r="I510" s="5" t="s">
        <v>87</v>
      </c>
      <c r="J510" s="6" t="s">
        <v>88</v>
      </c>
      <c r="K510" s="5" t="s">
        <v>29</v>
      </c>
      <c r="L510" s="7">
        <v>17.399999999999999</v>
      </c>
      <c r="M510" s="5" t="s">
        <v>380</v>
      </c>
      <c r="N510" s="5" t="s">
        <v>29</v>
      </c>
      <c r="O510" s="5" t="s">
        <v>381</v>
      </c>
      <c r="P510" s="5" t="s">
        <v>137</v>
      </c>
      <c r="Q510" s="8">
        <v>43404</v>
      </c>
      <c r="R510" s="8">
        <v>43411</v>
      </c>
      <c r="S510" s="5" t="s">
        <v>33</v>
      </c>
      <c r="T510" t="str">
        <f>VLOOKUP(H510,'Segment 3 Descriptions'!A:B,2,FALSE)</f>
        <v>401K Stock Match</v>
      </c>
    </row>
    <row r="511" spans="1:20" x14ac:dyDescent="0.25">
      <c r="A511" s="5" t="s">
        <v>19</v>
      </c>
      <c r="B511" s="5" t="s">
        <v>20</v>
      </c>
      <c r="C511" s="5" t="s">
        <v>385</v>
      </c>
      <c r="D511" s="5" t="s">
        <v>129</v>
      </c>
      <c r="E511" s="5" t="s">
        <v>23</v>
      </c>
      <c r="F511" s="5" t="s">
        <v>78</v>
      </c>
      <c r="G511" s="6" t="s">
        <v>25</v>
      </c>
      <c r="H511" s="5" t="s">
        <v>99</v>
      </c>
      <c r="I511" s="5" t="s">
        <v>87</v>
      </c>
      <c r="J511" s="6" t="s">
        <v>88</v>
      </c>
      <c r="K511" s="5" t="s">
        <v>29</v>
      </c>
      <c r="L511" s="7">
        <v>41.99</v>
      </c>
      <c r="M511" s="5" t="s">
        <v>380</v>
      </c>
      <c r="N511" s="5" t="s">
        <v>29</v>
      </c>
      <c r="O511" s="5" t="s">
        <v>381</v>
      </c>
      <c r="P511" s="5" t="s">
        <v>137</v>
      </c>
      <c r="Q511" s="8">
        <v>43404</v>
      </c>
      <c r="R511" s="8">
        <v>43411</v>
      </c>
      <c r="S511" s="5" t="s">
        <v>33</v>
      </c>
      <c r="T511" t="str">
        <f>VLOOKUP(H511,'Segment 3 Descriptions'!A:B,2,FALSE)</f>
        <v>401K Cash Match</v>
      </c>
    </row>
    <row r="512" spans="1:20" x14ac:dyDescent="0.25">
      <c r="A512" s="5" t="s">
        <v>19</v>
      </c>
      <c r="B512" s="5" t="s">
        <v>20</v>
      </c>
      <c r="C512" s="5" t="s">
        <v>388</v>
      </c>
      <c r="D512" s="5" t="s">
        <v>77</v>
      </c>
      <c r="E512" s="5" t="s">
        <v>23</v>
      </c>
      <c r="F512" s="5" t="s">
        <v>78</v>
      </c>
      <c r="G512" s="6" t="s">
        <v>25</v>
      </c>
      <c r="H512" s="5" t="s">
        <v>26</v>
      </c>
      <c r="I512" s="5" t="s">
        <v>79</v>
      </c>
      <c r="J512" s="6" t="s">
        <v>80</v>
      </c>
      <c r="K512" s="5" t="s">
        <v>29</v>
      </c>
      <c r="L512" s="7">
        <v>776.27</v>
      </c>
      <c r="M512" s="5" t="s">
        <v>389</v>
      </c>
      <c r="N512" s="5" t="s">
        <v>29</v>
      </c>
      <c r="O512" s="5" t="s">
        <v>390</v>
      </c>
      <c r="P512" s="5" t="s">
        <v>137</v>
      </c>
      <c r="Q512" s="8">
        <v>43434</v>
      </c>
      <c r="R512" s="8">
        <v>43440</v>
      </c>
      <c r="S512" s="5" t="s">
        <v>33</v>
      </c>
      <c r="T512" t="str">
        <f>VLOOKUP(H512,'Segment 3 Descriptions'!A:B,2,FALSE)</f>
        <v>Salaries</v>
      </c>
    </row>
    <row r="513" spans="1:20" x14ac:dyDescent="0.25">
      <c r="A513" s="5" t="s">
        <v>19</v>
      </c>
      <c r="B513" s="5" t="s">
        <v>20</v>
      </c>
      <c r="C513" s="5" t="s">
        <v>388</v>
      </c>
      <c r="D513" s="5" t="s">
        <v>391</v>
      </c>
      <c r="E513" s="5" t="s">
        <v>23</v>
      </c>
      <c r="F513" s="5" t="s">
        <v>78</v>
      </c>
      <c r="G513" s="6" t="s">
        <v>25</v>
      </c>
      <c r="H513" s="5" t="s">
        <v>173</v>
      </c>
      <c r="I513" s="5" t="s">
        <v>79</v>
      </c>
      <c r="J513" s="6" t="s">
        <v>80</v>
      </c>
      <c r="K513" s="5" t="s">
        <v>29</v>
      </c>
      <c r="L513" s="7">
        <v>23.23</v>
      </c>
      <c r="M513" s="5" t="s">
        <v>392</v>
      </c>
      <c r="N513" s="5" t="s">
        <v>29</v>
      </c>
      <c r="O513" s="5" t="s">
        <v>393</v>
      </c>
      <c r="P513" s="5" t="s">
        <v>137</v>
      </c>
      <c r="Q513" s="8">
        <v>43434</v>
      </c>
      <c r="R513" s="8">
        <v>43440</v>
      </c>
      <c r="S513" s="5" t="s">
        <v>33</v>
      </c>
      <c r="T513" t="str">
        <f>VLOOKUP(H513,'Segment 3 Descriptions'!A:B,2,FALSE)</f>
        <v>Cell Phones</v>
      </c>
    </row>
    <row r="514" spans="1:20" x14ac:dyDescent="0.25">
      <c r="A514" s="5" t="s">
        <v>19</v>
      </c>
      <c r="B514" s="5" t="s">
        <v>20</v>
      </c>
      <c r="C514" s="5" t="s">
        <v>394</v>
      </c>
      <c r="D514" s="5" t="s">
        <v>77</v>
      </c>
      <c r="E514" s="5" t="s">
        <v>23</v>
      </c>
      <c r="F514" s="5" t="s">
        <v>78</v>
      </c>
      <c r="G514" s="6" t="s">
        <v>25</v>
      </c>
      <c r="H514" s="5" t="s">
        <v>26</v>
      </c>
      <c r="I514" s="5" t="s">
        <v>79</v>
      </c>
      <c r="J514" s="6" t="s">
        <v>80</v>
      </c>
      <c r="K514" s="5" t="s">
        <v>29</v>
      </c>
      <c r="L514" s="7">
        <v>776.27</v>
      </c>
      <c r="M514" s="5" t="s">
        <v>389</v>
      </c>
      <c r="N514" s="5" t="s">
        <v>29</v>
      </c>
      <c r="O514" s="5" t="s">
        <v>390</v>
      </c>
      <c r="P514" s="5" t="s">
        <v>137</v>
      </c>
      <c r="Q514" s="8">
        <v>43404</v>
      </c>
      <c r="R514" s="8">
        <v>43411</v>
      </c>
      <c r="S514" s="5" t="s">
        <v>33</v>
      </c>
      <c r="T514" t="str">
        <f>VLOOKUP(H514,'Segment 3 Descriptions'!A:B,2,FALSE)</f>
        <v>Salaries</v>
      </c>
    </row>
    <row r="515" spans="1:20" x14ac:dyDescent="0.25">
      <c r="A515" s="5" t="s">
        <v>19</v>
      </c>
      <c r="B515" s="5" t="s">
        <v>20</v>
      </c>
      <c r="C515" s="5" t="s">
        <v>271</v>
      </c>
      <c r="D515" s="5" t="s">
        <v>395</v>
      </c>
      <c r="E515" s="5" t="s">
        <v>23</v>
      </c>
      <c r="F515" s="5" t="s">
        <v>44</v>
      </c>
      <c r="G515" s="6" t="s">
        <v>25</v>
      </c>
      <c r="H515" s="5" t="s">
        <v>156</v>
      </c>
      <c r="I515" s="5" t="s">
        <v>109</v>
      </c>
      <c r="J515" s="6" t="s">
        <v>110</v>
      </c>
      <c r="K515" s="5" t="s">
        <v>29</v>
      </c>
      <c r="L515" s="7">
        <v>3.06</v>
      </c>
      <c r="M515" s="5" t="s">
        <v>396</v>
      </c>
      <c r="N515" s="5" t="s">
        <v>29</v>
      </c>
      <c r="O515" s="5" t="s">
        <v>397</v>
      </c>
      <c r="P515" s="5" t="s">
        <v>137</v>
      </c>
      <c r="Q515" s="8">
        <v>43434</v>
      </c>
      <c r="R515" s="8">
        <v>43440</v>
      </c>
      <c r="S515" s="5" t="s">
        <v>33</v>
      </c>
      <c r="T515" t="str">
        <f>VLOOKUP(H515,'Segment 3 Descriptions'!A:B,2,FALSE)</f>
        <v>Supplies &amp; Misc Dept Expenses</v>
      </c>
    </row>
    <row r="516" spans="1:20" x14ac:dyDescent="0.25">
      <c r="A516" s="5" t="s">
        <v>19</v>
      </c>
      <c r="B516" s="5" t="s">
        <v>20</v>
      </c>
      <c r="C516" s="5" t="s">
        <v>271</v>
      </c>
      <c r="D516" s="5" t="s">
        <v>398</v>
      </c>
      <c r="E516" s="5" t="s">
        <v>23</v>
      </c>
      <c r="F516" s="5" t="s">
        <v>44</v>
      </c>
      <c r="G516" s="6" t="s">
        <v>25</v>
      </c>
      <c r="H516" s="5" t="s">
        <v>156</v>
      </c>
      <c r="I516" s="5" t="s">
        <v>67</v>
      </c>
      <c r="J516" s="6" t="s">
        <v>47</v>
      </c>
      <c r="K516" s="5" t="s">
        <v>29</v>
      </c>
      <c r="L516" s="7">
        <v>8.14</v>
      </c>
      <c r="M516" s="5" t="s">
        <v>396</v>
      </c>
      <c r="N516" s="5" t="s">
        <v>29</v>
      </c>
      <c r="O516" s="5" t="s">
        <v>397</v>
      </c>
      <c r="P516" s="5" t="s">
        <v>137</v>
      </c>
      <c r="Q516" s="8">
        <v>43434</v>
      </c>
      <c r="R516" s="8">
        <v>43440</v>
      </c>
      <c r="S516" s="5" t="s">
        <v>33</v>
      </c>
      <c r="T516" t="str">
        <f>VLOOKUP(H516,'Segment 3 Descriptions'!A:B,2,FALSE)</f>
        <v>Supplies &amp; Misc Dept Expenses</v>
      </c>
    </row>
    <row r="517" spans="1:20" x14ac:dyDescent="0.25">
      <c r="A517" s="5" t="s">
        <v>19</v>
      </c>
      <c r="B517" s="5" t="s">
        <v>20</v>
      </c>
      <c r="C517" s="5" t="s">
        <v>271</v>
      </c>
      <c r="D517" s="5" t="s">
        <v>399</v>
      </c>
      <c r="E517" s="5" t="s">
        <v>23</v>
      </c>
      <c r="F517" s="5" t="s">
        <v>44</v>
      </c>
      <c r="G517" s="6" t="s">
        <v>25</v>
      </c>
      <c r="H517" s="5" t="s">
        <v>156</v>
      </c>
      <c r="I517" s="5" t="s">
        <v>61</v>
      </c>
      <c r="J517" s="6" t="s">
        <v>47</v>
      </c>
      <c r="K517" s="5" t="s">
        <v>29</v>
      </c>
      <c r="L517" s="7">
        <v>723.69</v>
      </c>
      <c r="M517" s="5" t="s">
        <v>396</v>
      </c>
      <c r="N517" s="5" t="s">
        <v>29</v>
      </c>
      <c r="O517" s="5" t="s">
        <v>397</v>
      </c>
      <c r="P517" s="5" t="s">
        <v>137</v>
      </c>
      <c r="Q517" s="8">
        <v>43434</v>
      </c>
      <c r="R517" s="8">
        <v>43440</v>
      </c>
      <c r="S517" s="5" t="s">
        <v>33</v>
      </c>
      <c r="T517" t="str">
        <f>VLOOKUP(H517,'Segment 3 Descriptions'!A:B,2,FALSE)</f>
        <v>Supplies &amp; Misc Dept Expenses</v>
      </c>
    </row>
    <row r="518" spans="1:20" x14ac:dyDescent="0.25">
      <c r="A518" s="5" t="s">
        <v>19</v>
      </c>
      <c r="B518" s="5" t="s">
        <v>20</v>
      </c>
      <c r="C518" s="5" t="s">
        <v>271</v>
      </c>
      <c r="D518" s="5" t="s">
        <v>400</v>
      </c>
      <c r="E518" s="5" t="s">
        <v>23</v>
      </c>
      <c r="F518" s="5" t="s">
        <v>44</v>
      </c>
      <c r="G518" s="6" t="s">
        <v>25</v>
      </c>
      <c r="H518" s="5" t="s">
        <v>156</v>
      </c>
      <c r="I518" s="5" t="s">
        <v>27</v>
      </c>
      <c r="J518" s="6" t="s">
        <v>28</v>
      </c>
      <c r="K518" s="5" t="s">
        <v>29</v>
      </c>
      <c r="L518" s="7">
        <v>24.4</v>
      </c>
      <c r="M518" s="5" t="s">
        <v>396</v>
      </c>
      <c r="N518" s="5" t="s">
        <v>29</v>
      </c>
      <c r="O518" s="5" t="s">
        <v>397</v>
      </c>
      <c r="P518" s="5" t="s">
        <v>137</v>
      </c>
      <c r="Q518" s="8">
        <v>43434</v>
      </c>
      <c r="R518" s="8">
        <v>43440</v>
      </c>
      <c r="S518" s="5" t="s">
        <v>33</v>
      </c>
      <c r="T518" t="str">
        <f>VLOOKUP(H518,'Segment 3 Descriptions'!A:B,2,FALSE)</f>
        <v>Supplies &amp; Misc Dept Expenses</v>
      </c>
    </row>
    <row r="519" spans="1:20" x14ac:dyDescent="0.25">
      <c r="A519" s="5" t="s">
        <v>19</v>
      </c>
      <c r="B519" s="5" t="s">
        <v>20</v>
      </c>
      <c r="C519" s="5" t="s">
        <v>271</v>
      </c>
      <c r="D519" s="5" t="s">
        <v>401</v>
      </c>
      <c r="E519" s="5" t="s">
        <v>23</v>
      </c>
      <c r="F519" s="5" t="s">
        <v>44</v>
      </c>
      <c r="G519" s="6" t="s">
        <v>25</v>
      </c>
      <c r="H519" s="5" t="s">
        <v>156</v>
      </c>
      <c r="I519" s="5" t="s">
        <v>74</v>
      </c>
      <c r="J519" s="6" t="s">
        <v>75</v>
      </c>
      <c r="K519" s="5" t="s">
        <v>29</v>
      </c>
      <c r="L519" s="7">
        <v>65.55</v>
      </c>
      <c r="M519" s="5" t="s">
        <v>396</v>
      </c>
      <c r="N519" s="5" t="s">
        <v>29</v>
      </c>
      <c r="O519" s="5" t="s">
        <v>397</v>
      </c>
      <c r="P519" s="5" t="s">
        <v>137</v>
      </c>
      <c r="Q519" s="8">
        <v>43434</v>
      </c>
      <c r="R519" s="8">
        <v>43440</v>
      </c>
      <c r="S519" s="5" t="s">
        <v>33</v>
      </c>
      <c r="T519" t="str">
        <f>VLOOKUP(H519,'Segment 3 Descriptions'!A:B,2,FALSE)</f>
        <v>Supplies &amp; Misc Dept Expenses</v>
      </c>
    </row>
    <row r="520" spans="1:20" x14ac:dyDescent="0.25">
      <c r="A520" s="5" t="s">
        <v>19</v>
      </c>
      <c r="B520" s="5" t="s">
        <v>20</v>
      </c>
      <c r="C520" s="5" t="s">
        <v>271</v>
      </c>
      <c r="D520" s="5" t="s">
        <v>402</v>
      </c>
      <c r="E520" s="5" t="s">
        <v>23</v>
      </c>
      <c r="F520" s="5" t="s">
        <v>44</v>
      </c>
      <c r="G520" s="6" t="s">
        <v>25</v>
      </c>
      <c r="H520" s="5" t="s">
        <v>213</v>
      </c>
      <c r="I520" s="5" t="s">
        <v>71</v>
      </c>
      <c r="J520" s="6" t="s">
        <v>72</v>
      </c>
      <c r="K520" s="5" t="s">
        <v>29</v>
      </c>
      <c r="L520" s="7">
        <v>3.31</v>
      </c>
      <c r="M520" s="5" t="s">
        <v>396</v>
      </c>
      <c r="N520" s="5" t="s">
        <v>29</v>
      </c>
      <c r="O520" s="5" t="s">
        <v>397</v>
      </c>
      <c r="P520" s="5" t="s">
        <v>137</v>
      </c>
      <c r="Q520" s="8">
        <v>43434</v>
      </c>
      <c r="R520" s="8">
        <v>43440</v>
      </c>
      <c r="S520" s="5" t="s">
        <v>33</v>
      </c>
      <c r="T520" t="str">
        <f>VLOOKUP(H520,'Segment 3 Descriptions'!A:B,2,FALSE)</f>
        <v>Uniforms</v>
      </c>
    </row>
    <row r="521" spans="1:20" x14ac:dyDescent="0.25">
      <c r="A521" s="5" t="s">
        <v>19</v>
      </c>
      <c r="B521" s="5" t="s">
        <v>20</v>
      </c>
      <c r="C521" s="5" t="s">
        <v>271</v>
      </c>
      <c r="D521" s="5" t="s">
        <v>403</v>
      </c>
      <c r="E521" s="5" t="s">
        <v>23</v>
      </c>
      <c r="F521" s="5" t="s">
        <v>44</v>
      </c>
      <c r="G521" s="6" t="s">
        <v>25</v>
      </c>
      <c r="H521" s="5" t="s">
        <v>213</v>
      </c>
      <c r="I521" s="5" t="s">
        <v>109</v>
      </c>
      <c r="J521" s="6" t="s">
        <v>110</v>
      </c>
      <c r="K521" s="5" t="s">
        <v>29</v>
      </c>
      <c r="L521" s="7">
        <v>0.74</v>
      </c>
      <c r="M521" s="5" t="s">
        <v>396</v>
      </c>
      <c r="N521" s="5" t="s">
        <v>29</v>
      </c>
      <c r="O521" s="5" t="s">
        <v>397</v>
      </c>
      <c r="P521" s="5" t="s">
        <v>137</v>
      </c>
      <c r="Q521" s="8">
        <v>43434</v>
      </c>
      <c r="R521" s="8">
        <v>43440</v>
      </c>
      <c r="S521" s="5" t="s">
        <v>33</v>
      </c>
      <c r="T521" t="str">
        <f>VLOOKUP(H521,'Segment 3 Descriptions'!A:B,2,FALSE)</f>
        <v>Uniforms</v>
      </c>
    </row>
    <row r="522" spans="1:20" x14ac:dyDescent="0.25">
      <c r="A522" s="5" t="s">
        <v>19</v>
      </c>
      <c r="B522" s="5" t="s">
        <v>20</v>
      </c>
      <c r="C522" s="5" t="s">
        <v>271</v>
      </c>
      <c r="D522" s="5" t="s">
        <v>404</v>
      </c>
      <c r="E522" s="5" t="s">
        <v>23</v>
      </c>
      <c r="F522" s="5" t="s">
        <v>44</v>
      </c>
      <c r="G522" s="6" t="s">
        <v>25</v>
      </c>
      <c r="H522" s="5" t="s">
        <v>156</v>
      </c>
      <c r="I522" s="5" t="s">
        <v>55</v>
      </c>
      <c r="J522" s="6" t="s">
        <v>56</v>
      </c>
      <c r="K522" s="5" t="s">
        <v>29</v>
      </c>
      <c r="L522" s="7">
        <v>41.58</v>
      </c>
      <c r="M522" s="5" t="s">
        <v>396</v>
      </c>
      <c r="N522" s="5" t="s">
        <v>29</v>
      </c>
      <c r="O522" s="5" t="s">
        <v>397</v>
      </c>
      <c r="P522" s="5" t="s">
        <v>137</v>
      </c>
      <c r="Q522" s="8">
        <v>43434</v>
      </c>
      <c r="R522" s="8">
        <v>43440</v>
      </c>
      <c r="S522" s="5" t="s">
        <v>33</v>
      </c>
      <c r="T522" t="str">
        <f>VLOOKUP(H522,'Segment 3 Descriptions'!A:B,2,FALSE)</f>
        <v>Supplies &amp; Misc Dept Expenses</v>
      </c>
    </row>
    <row r="523" spans="1:20" x14ac:dyDescent="0.25">
      <c r="A523" s="5" t="s">
        <v>19</v>
      </c>
      <c r="B523" s="5" t="s">
        <v>20</v>
      </c>
      <c r="C523" s="5" t="s">
        <v>271</v>
      </c>
      <c r="D523" s="5" t="s">
        <v>405</v>
      </c>
      <c r="E523" s="5" t="s">
        <v>23</v>
      </c>
      <c r="F523" s="5" t="s">
        <v>44</v>
      </c>
      <c r="G523" s="6" t="s">
        <v>25</v>
      </c>
      <c r="H523" s="5" t="s">
        <v>156</v>
      </c>
      <c r="I523" s="5" t="s">
        <v>71</v>
      </c>
      <c r="J523" s="6" t="s">
        <v>72</v>
      </c>
      <c r="K523" s="5" t="s">
        <v>29</v>
      </c>
      <c r="L523" s="7">
        <v>13.7</v>
      </c>
      <c r="M523" s="5" t="s">
        <v>396</v>
      </c>
      <c r="N523" s="5" t="s">
        <v>29</v>
      </c>
      <c r="O523" s="5" t="s">
        <v>397</v>
      </c>
      <c r="P523" s="5" t="s">
        <v>137</v>
      </c>
      <c r="Q523" s="8">
        <v>43434</v>
      </c>
      <c r="R523" s="8">
        <v>43440</v>
      </c>
      <c r="S523" s="5" t="s">
        <v>33</v>
      </c>
      <c r="T523" t="str">
        <f>VLOOKUP(H523,'Segment 3 Descriptions'!A:B,2,FALSE)</f>
        <v>Supplies &amp; Misc Dept Expenses</v>
      </c>
    </row>
    <row r="524" spans="1:20" x14ac:dyDescent="0.25">
      <c r="A524" s="5" t="s">
        <v>19</v>
      </c>
      <c r="B524" s="5" t="s">
        <v>20</v>
      </c>
      <c r="C524" s="5" t="s">
        <v>271</v>
      </c>
      <c r="D524" s="5" t="s">
        <v>406</v>
      </c>
      <c r="E524" s="5" t="s">
        <v>23</v>
      </c>
      <c r="F524" s="5" t="s">
        <v>44</v>
      </c>
      <c r="G524" s="6" t="s">
        <v>25</v>
      </c>
      <c r="H524" s="5" t="s">
        <v>156</v>
      </c>
      <c r="I524" s="5" t="s">
        <v>46</v>
      </c>
      <c r="J524" s="6" t="s">
        <v>47</v>
      </c>
      <c r="K524" s="5" t="s">
        <v>29</v>
      </c>
      <c r="L524" s="7">
        <v>711.57</v>
      </c>
      <c r="M524" s="5" t="s">
        <v>396</v>
      </c>
      <c r="N524" s="5" t="s">
        <v>29</v>
      </c>
      <c r="O524" s="5" t="s">
        <v>397</v>
      </c>
      <c r="P524" s="5" t="s">
        <v>137</v>
      </c>
      <c r="Q524" s="8">
        <v>43434</v>
      </c>
      <c r="R524" s="8">
        <v>43440</v>
      </c>
      <c r="S524" s="5" t="s">
        <v>33</v>
      </c>
      <c r="T524" t="str">
        <f>VLOOKUP(H524,'Segment 3 Descriptions'!A:B,2,FALSE)</f>
        <v>Supplies &amp; Misc Dept Expenses</v>
      </c>
    </row>
    <row r="525" spans="1:20" x14ac:dyDescent="0.25">
      <c r="A525" s="5" t="s">
        <v>19</v>
      </c>
      <c r="B525" s="5" t="s">
        <v>20</v>
      </c>
      <c r="C525" s="5" t="s">
        <v>271</v>
      </c>
      <c r="D525" s="5" t="s">
        <v>407</v>
      </c>
      <c r="E525" s="5" t="s">
        <v>23</v>
      </c>
      <c r="F525" s="5" t="s">
        <v>44</v>
      </c>
      <c r="G525" s="6" t="s">
        <v>25</v>
      </c>
      <c r="H525" s="5" t="s">
        <v>156</v>
      </c>
      <c r="I525" s="5" t="s">
        <v>112</v>
      </c>
      <c r="J525" s="6" t="s">
        <v>56</v>
      </c>
      <c r="K525" s="5" t="s">
        <v>29</v>
      </c>
      <c r="L525" s="7">
        <v>3.06</v>
      </c>
      <c r="M525" s="5" t="s">
        <v>396</v>
      </c>
      <c r="N525" s="5" t="s">
        <v>29</v>
      </c>
      <c r="O525" s="5" t="s">
        <v>397</v>
      </c>
      <c r="P525" s="5" t="s">
        <v>137</v>
      </c>
      <c r="Q525" s="8">
        <v>43434</v>
      </c>
      <c r="R525" s="8">
        <v>43440</v>
      </c>
      <c r="S525" s="5" t="s">
        <v>33</v>
      </c>
      <c r="T525" t="str">
        <f>VLOOKUP(H525,'Segment 3 Descriptions'!A:B,2,FALSE)</f>
        <v>Supplies &amp; Misc Dept Expenses</v>
      </c>
    </row>
    <row r="526" spans="1:20" x14ac:dyDescent="0.25">
      <c r="A526" s="5" t="s">
        <v>19</v>
      </c>
      <c r="B526" s="5" t="s">
        <v>20</v>
      </c>
      <c r="C526" s="5" t="s">
        <v>271</v>
      </c>
      <c r="D526" s="5" t="s">
        <v>408</v>
      </c>
      <c r="E526" s="5" t="s">
        <v>23</v>
      </c>
      <c r="F526" s="5" t="s">
        <v>44</v>
      </c>
      <c r="G526" s="6" t="s">
        <v>25</v>
      </c>
      <c r="H526" s="5" t="s">
        <v>213</v>
      </c>
      <c r="I526" s="5" t="s">
        <v>67</v>
      </c>
      <c r="J526" s="6" t="s">
        <v>47</v>
      </c>
      <c r="K526" s="5" t="s">
        <v>29</v>
      </c>
      <c r="L526" s="7">
        <v>1.97</v>
      </c>
      <c r="M526" s="5" t="s">
        <v>396</v>
      </c>
      <c r="N526" s="5" t="s">
        <v>29</v>
      </c>
      <c r="O526" s="5" t="s">
        <v>397</v>
      </c>
      <c r="P526" s="5" t="s">
        <v>137</v>
      </c>
      <c r="Q526" s="8">
        <v>43434</v>
      </c>
      <c r="R526" s="8">
        <v>43440</v>
      </c>
      <c r="S526" s="5" t="s">
        <v>33</v>
      </c>
      <c r="T526" t="str">
        <f>VLOOKUP(H526,'Segment 3 Descriptions'!A:B,2,FALSE)</f>
        <v>Uniforms</v>
      </c>
    </row>
    <row r="527" spans="1:20" x14ac:dyDescent="0.25">
      <c r="A527" s="5" t="s">
        <v>19</v>
      </c>
      <c r="B527" s="5" t="s">
        <v>20</v>
      </c>
      <c r="C527" s="5" t="s">
        <v>271</v>
      </c>
      <c r="D527" s="5" t="s">
        <v>409</v>
      </c>
      <c r="E527" s="5" t="s">
        <v>23</v>
      </c>
      <c r="F527" s="5" t="s">
        <v>44</v>
      </c>
      <c r="G527" s="6" t="s">
        <v>25</v>
      </c>
      <c r="H527" s="5" t="s">
        <v>213</v>
      </c>
      <c r="I527" s="5" t="s">
        <v>61</v>
      </c>
      <c r="J527" s="6" t="s">
        <v>47</v>
      </c>
      <c r="K527" s="5" t="s">
        <v>29</v>
      </c>
      <c r="L527" s="7">
        <v>174.78</v>
      </c>
      <c r="M527" s="5" t="s">
        <v>396</v>
      </c>
      <c r="N527" s="5" t="s">
        <v>29</v>
      </c>
      <c r="O527" s="5" t="s">
        <v>397</v>
      </c>
      <c r="P527" s="5" t="s">
        <v>137</v>
      </c>
      <c r="Q527" s="8">
        <v>43434</v>
      </c>
      <c r="R527" s="8">
        <v>43440</v>
      </c>
      <c r="S527" s="5" t="s">
        <v>33</v>
      </c>
      <c r="T527" t="str">
        <f>VLOOKUP(H527,'Segment 3 Descriptions'!A:B,2,FALSE)</f>
        <v>Uniforms</v>
      </c>
    </row>
    <row r="528" spans="1:20" x14ac:dyDescent="0.25">
      <c r="A528" s="5" t="s">
        <v>19</v>
      </c>
      <c r="B528" s="5" t="s">
        <v>20</v>
      </c>
      <c r="C528" s="5" t="s">
        <v>271</v>
      </c>
      <c r="D528" s="5" t="s">
        <v>410</v>
      </c>
      <c r="E528" s="5" t="s">
        <v>23</v>
      </c>
      <c r="F528" s="5" t="s">
        <v>44</v>
      </c>
      <c r="G528" s="6" t="s">
        <v>25</v>
      </c>
      <c r="H528" s="5" t="s">
        <v>213</v>
      </c>
      <c r="I528" s="5" t="s">
        <v>27</v>
      </c>
      <c r="J528" s="6" t="s">
        <v>28</v>
      </c>
      <c r="K528" s="5" t="s">
        <v>29</v>
      </c>
      <c r="L528" s="7">
        <v>5.89</v>
      </c>
      <c r="M528" s="5" t="s">
        <v>396</v>
      </c>
      <c r="N528" s="5" t="s">
        <v>29</v>
      </c>
      <c r="O528" s="5" t="s">
        <v>397</v>
      </c>
      <c r="P528" s="5" t="s">
        <v>137</v>
      </c>
      <c r="Q528" s="8">
        <v>43434</v>
      </c>
      <c r="R528" s="8">
        <v>43440</v>
      </c>
      <c r="S528" s="5" t="s">
        <v>33</v>
      </c>
      <c r="T528" t="str">
        <f>VLOOKUP(H528,'Segment 3 Descriptions'!A:B,2,FALSE)</f>
        <v>Uniforms</v>
      </c>
    </row>
    <row r="529" spans="1:20" x14ac:dyDescent="0.25">
      <c r="A529" s="5" t="s">
        <v>19</v>
      </c>
      <c r="B529" s="5" t="s">
        <v>20</v>
      </c>
      <c r="C529" s="5" t="s">
        <v>271</v>
      </c>
      <c r="D529" s="5" t="s">
        <v>411</v>
      </c>
      <c r="E529" s="5" t="s">
        <v>23</v>
      </c>
      <c r="F529" s="5" t="s">
        <v>44</v>
      </c>
      <c r="G529" s="6" t="s">
        <v>25</v>
      </c>
      <c r="H529" s="5" t="s">
        <v>213</v>
      </c>
      <c r="I529" s="5" t="s">
        <v>74</v>
      </c>
      <c r="J529" s="6" t="s">
        <v>75</v>
      </c>
      <c r="K529" s="5" t="s">
        <v>29</v>
      </c>
      <c r="L529" s="7">
        <v>15.83</v>
      </c>
      <c r="M529" s="5" t="s">
        <v>396</v>
      </c>
      <c r="N529" s="5" t="s">
        <v>29</v>
      </c>
      <c r="O529" s="5" t="s">
        <v>397</v>
      </c>
      <c r="P529" s="5" t="s">
        <v>137</v>
      </c>
      <c r="Q529" s="8">
        <v>43434</v>
      </c>
      <c r="R529" s="8">
        <v>43440</v>
      </c>
      <c r="S529" s="5" t="s">
        <v>33</v>
      </c>
      <c r="T529" t="str">
        <f>VLOOKUP(H529,'Segment 3 Descriptions'!A:B,2,FALSE)</f>
        <v>Uniforms</v>
      </c>
    </row>
    <row r="530" spans="1:20" x14ac:dyDescent="0.25">
      <c r="A530" s="5" t="s">
        <v>19</v>
      </c>
      <c r="B530" s="5" t="s">
        <v>20</v>
      </c>
      <c r="C530" s="5" t="s">
        <v>271</v>
      </c>
      <c r="D530" s="5" t="s">
        <v>412</v>
      </c>
      <c r="E530" s="5" t="s">
        <v>23</v>
      </c>
      <c r="F530" s="5" t="s">
        <v>44</v>
      </c>
      <c r="G530" s="6" t="s">
        <v>25</v>
      </c>
      <c r="H530" s="5" t="s">
        <v>213</v>
      </c>
      <c r="I530" s="5" t="s">
        <v>55</v>
      </c>
      <c r="J530" s="6" t="s">
        <v>56</v>
      </c>
      <c r="K530" s="5" t="s">
        <v>29</v>
      </c>
      <c r="L530" s="7">
        <v>10.039999999999999</v>
      </c>
      <c r="M530" s="5" t="s">
        <v>396</v>
      </c>
      <c r="N530" s="5" t="s">
        <v>29</v>
      </c>
      <c r="O530" s="5" t="s">
        <v>397</v>
      </c>
      <c r="P530" s="5" t="s">
        <v>137</v>
      </c>
      <c r="Q530" s="8">
        <v>43434</v>
      </c>
      <c r="R530" s="8">
        <v>43440</v>
      </c>
      <c r="S530" s="5" t="s">
        <v>33</v>
      </c>
      <c r="T530" t="str">
        <f>VLOOKUP(H530,'Segment 3 Descriptions'!A:B,2,FALSE)</f>
        <v>Uniforms</v>
      </c>
    </row>
    <row r="531" spans="1:20" x14ac:dyDescent="0.25">
      <c r="A531" s="5" t="s">
        <v>19</v>
      </c>
      <c r="B531" s="5" t="s">
        <v>20</v>
      </c>
      <c r="C531" s="5" t="s">
        <v>271</v>
      </c>
      <c r="D531" s="5" t="s">
        <v>413</v>
      </c>
      <c r="E531" s="5" t="s">
        <v>23</v>
      </c>
      <c r="F531" s="5" t="s">
        <v>44</v>
      </c>
      <c r="G531" s="6" t="s">
        <v>25</v>
      </c>
      <c r="H531" s="5" t="s">
        <v>213</v>
      </c>
      <c r="I531" s="5" t="s">
        <v>46</v>
      </c>
      <c r="J531" s="6" t="s">
        <v>47</v>
      </c>
      <c r="K531" s="5" t="s">
        <v>29</v>
      </c>
      <c r="L531" s="7">
        <v>171.85</v>
      </c>
      <c r="M531" s="5" t="s">
        <v>396</v>
      </c>
      <c r="N531" s="5" t="s">
        <v>29</v>
      </c>
      <c r="O531" s="5" t="s">
        <v>397</v>
      </c>
      <c r="P531" s="5" t="s">
        <v>137</v>
      </c>
      <c r="Q531" s="8">
        <v>43434</v>
      </c>
      <c r="R531" s="8">
        <v>43440</v>
      </c>
      <c r="S531" s="5" t="s">
        <v>33</v>
      </c>
      <c r="T531" t="str">
        <f>VLOOKUP(H531,'Segment 3 Descriptions'!A:B,2,FALSE)</f>
        <v>Uniforms</v>
      </c>
    </row>
    <row r="532" spans="1:20" x14ac:dyDescent="0.25">
      <c r="A532" s="5" t="s">
        <v>19</v>
      </c>
      <c r="B532" s="5" t="s">
        <v>20</v>
      </c>
      <c r="C532" s="5" t="s">
        <v>271</v>
      </c>
      <c r="D532" s="5" t="s">
        <v>414</v>
      </c>
      <c r="E532" s="5" t="s">
        <v>23</v>
      </c>
      <c r="F532" s="5" t="s">
        <v>44</v>
      </c>
      <c r="G532" s="6" t="s">
        <v>25</v>
      </c>
      <c r="H532" s="5" t="s">
        <v>173</v>
      </c>
      <c r="I532" s="5" t="s">
        <v>27</v>
      </c>
      <c r="J532" s="6" t="s">
        <v>28</v>
      </c>
      <c r="K532" s="5" t="s">
        <v>29</v>
      </c>
      <c r="L532" s="7">
        <v>6.18</v>
      </c>
      <c r="M532" s="5" t="s">
        <v>396</v>
      </c>
      <c r="N532" s="5" t="s">
        <v>29</v>
      </c>
      <c r="O532" s="5" t="s">
        <v>397</v>
      </c>
      <c r="P532" s="5" t="s">
        <v>137</v>
      </c>
      <c r="Q532" s="8">
        <v>43434</v>
      </c>
      <c r="R532" s="8">
        <v>43440</v>
      </c>
      <c r="S532" s="5" t="s">
        <v>33</v>
      </c>
      <c r="T532" t="str">
        <f>VLOOKUP(H532,'Segment 3 Descriptions'!A:B,2,FALSE)</f>
        <v>Cell Phones</v>
      </c>
    </row>
    <row r="533" spans="1:20" x14ac:dyDescent="0.25">
      <c r="A533" s="5" t="s">
        <v>19</v>
      </c>
      <c r="B533" s="5" t="s">
        <v>20</v>
      </c>
      <c r="C533" s="5" t="s">
        <v>271</v>
      </c>
      <c r="D533" s="5" t="s">
        <v>415</v>
      </c>
      <c r="E533" s="5" t="s">
        <v>23</v>
      </c>
      <c r="F533" s="5" t="s">
        <v>44</v>
      </c>
      <c r="G533" s="6" t="s">
        <v>25</v>
      </c>
      <c r="H533" s="5" t="s">
        <v>173</v>
      </c>
      <c r="I533" s="5" t="s">
        <v>46</v>
      </c>
      <c r="J533" s="6" t="s">
        <v>47</v>
      </c>
      <c r="K533" s="5" t="s">
        <v>29</v>
      </c>
      <c r="L533" s="7">
        <v>180.22</v>
      </c>
      <c r="M533" s="5" t="s">
        <v>396</v>
      </c>
      <c r="N533" s="5" t="s">
        <v>29</v>
      </c>
      <c r="O533" s="5" t="s">
        <v>397</v>
      </c>
      <c r="P533" s="5" t="s">
        <v>137</v>
      </c>
      <c r="Q533" s="8">
        <v>43434</v>
      </c>
      <c r="R533" s="8">
        <v>43440</v>
      </c>
      <c r="S533" s="5" t="s">
        <v>33</v>
      </c>
      <c r="T533" t="str">
        <f>VLOOKUP(H533,'Segment 3 Descriptions'!A:B,2,FALSE)</f>
        <v>Cell Phones</v>
      </c>
    </row>
    <row r="534" spans="1:20" x14ac:dyDescent="0.25">
      <c r="A534" s="5" t="s">
        <v>19</v>
      </c>
      <c r="B534" s="5" t="s">
        <v>20</v>
      </c>
      <c r="C534" s="5" t="s">
        <v>271</v>
      </c>
      <c r="D534" s="5" t="s">
        <v>416</v>
      </c>
      <c r="E534" s="5" t="s">
        <v>23</v>
      </c>
      <c r="F534" s="5" t="s">
        <v>44</v>
      </c>
      <c r="G534" s="6" t="s">
        <v>25</v>
      </c>
      <c r="H534" s="5" t="s">
        <v>173</v>
      </c>
      <c r="I534" s="5" t="s">
        <v>71</v>
      </c>
      <c r="J534" s="6" t="s">
        <v>72</v>
      </c>
      <c r="K534" s="5" t="s">
        <v>29</v>
      </c>
      <c r="L534" s="7">
        <v>3.47</v>
      </c>
      <c r="M534" s="5" t="s">
        <v>396</v>
      </c>
      <c r="N534" s="5" t="s">
        <v>29</v>
      </c>
      <c r="O534" s="5" t="s">
        <v>397</v>
      </c>
      <c r="P534" s="5" t="s">
        <v>137</v>
      </c>
      <c r="Q534" s="8">
        <v>43434</v>
      </c>
      <c r="R534" s="8">
        <v>43440</v>
      </c>
      <c r="S534" s="5" t="s">
        <v>33</v>
      </c>
      <c r="T534" t="str">
        <f>VLOOKUP(H534,'Segment 3 Descriptions'!A:B,2,FALSE)</f>
        <v>Cell Phones</v>
      </c>
    </row>
    <row r="535" spans="1:20" x14ac:dyDescent="0.25">
      <c r="A535" s="5" t="s">
        <v>19</v>
      </c>
      <c r="B535" s="5" t="s">
        <v>20</v>
      </c>
      <c r="C535" s="5" t="s">
        <v>271</v>
      </c>
      <c r="D535" s="5" t="s">
        <v>417</v>
      </c>
      <c r="E535" s="5" t="s">
        <v>23</v>
      </c>
      <c r="F535" s="5" t="s">
        <v>44</v>
      </c>
      <c r="G535" s="6" t="s">
        <v>25</v>
      </c>
      <c r="H535" s="5" t="s">
        <v>173</v>
      </c>
      <c r="I535" s="5" t="s">
        <v>74</v>
      </c>
      <c r="J535" s="6" t="s">
        <v>75</v>
      </c>
      <c r="K535" s="5" t="s">
        <v>29</v>
      </c>
      <c r="L535" s="7">
        <v>16.600000000000001</v>
      </c>
      <c r="M535" s="5" t="s">
        <v>396</v>
      </c>
      <c r="N535" s="5" t="s">
        <v>29</v>
      </c>
      <c r="O535" s="5" t="s">
        <v>397</v>
      </c>
      <c r="P535" s="5" t="s">
        <v>137</v>
      </c>
      <c r="Q535" s="8">
        <v>43434</v>
      </c>
      <c r="R535" s="8">
        <v>43440</v>
      </c>
      <c r="S535" s="5" t="s">
        <v>33</v>
      </c>
      <c r="T535" t="str">
        <f>VLOOKUP(H535,'Segment 3 Descriptions'!A:B,2,FALSE)</f>
        <v>Cell Phones</v>
      </c>
    </row>
    <row r="536" spans="1:20" x14ac:dyDescent="0.25">
      <c r="A536" s="5" t="s">
        <v>19</v>
      </c>
      <c r="B536" s="5" t="s">
        <v>20</v>
      </c>
      <c r="C536" s="5" t="s">
        <v>271</v>
      </c>
      <c r="D536" s="5" t="s">
        <v>418</v>
      </c>
      <c r="E536" s="5" t="s">
        <v>23</v>
      </c>
      <c r="F536" s="5" t="s">
        <v>44</v>
      </c>
      <c r="G536" s="6" t="s">
        <v>25</v>
      </c>
      <c r="H536" s="5" t="s">
        <v>173</v>
      </c>
      <c r="I536" s="5" t="s">
        <v>55</v>
      </c>
      <c r="J536" s="6" t="s">
        <v>56</v>
      </c>
      <c r="K536" s="5" t="s">
        <v>29</v>
      </c>
      <c r="L536" s="7">
        <v>10.53</v>
      </c>
      <c r="M536" s="5" t="s">
        <v>396</v>
      </c>
      <c r="N536" s="5" t="s">
        <v>29</v>
      </c>
      <c r="O536" s="5" t="s">
        <v>397</v>
      </c>
      <c r="P536" s="5" t="s">
        <v>137</v>
      </c>
      <c r="Q536" s="8">
        <v>43434</v>
      </c>
      <c r="R536" s="8">
        <v>43440</v>
      </c>
      <c r="S536" s="5" t="s">
        <v>33</v>
      </c>
      <c r="T536" t="str">
        <f>VLOOKUP(H536,'Segment 3 Descriptions'!A:B,2,FALSE)</f>
        <v>Cell Phones</v>
      </c>
    </row>
    <row r="537" spans="1:20" x14ac:dyDescent="0.25">
      <c r="A537" s="5" t="s">
        <v>19</v>
      </c>
      <c r="B537" s="5" t="s">
        <v>20</v>
      </c>
      <c r="C537" s="5" t="s">
        <v>271</v>
      </c>
      <c r="D537" s="5" t="s">
        <v>419</v>
      </c>
      <c r="E537" s="5" t="s">
        <v>23</v>
      </c>
      <c r="F537" s="5" t="s">
        <v>44</v>
      </c>
      <c r="G537" s="6" t="s">
        <v>25</v>
      </c>
      <c r="H537" s="5" t="s">
        <v>213</v>
      </c>
      <c r="I537" s="5" t="s">
        <v>112</v>
      </c>
      <c r="J537" s="6" t="s">
        <v>56</v>
      </c>
      <c r="K537" s="5" t="s">
        <v>29</v>
      </c>
      <c r="L537" s="7">
        <v>0.74</v>
      </c>
      <c r="M537" s="5" t="s">
        <v>396</v>
      </c>
      <c r="N537" s="5" t="s">
        <v>29</v>
      </c>
      <c r="O537" s="5" t="s">
        <v>397</v>
      </c>
      <c r="P537" s="5" t="s">
        <v>137</v>
      </c>
      <c r="Q537" s="8">
        <v>43434</v>
      </c>
      <c r="R537" s="8">
        <v>43440</v>
      </c>
      <c r="S537" s="5" t="s">
        <v>33</v>
      </c>
      <c r="T537" t="str">
        <f>VLOOKUP(H537,'Segment 3 Descriptions'!A:B,2,FALSE)</f>
        <v>Uniforms</v>
      </c>
    </row>
    <row r="538" spans="1:20" x14ac:dyDescent="0.25">
      <c r="A538" s="5" t="s">
        <v>19</v>
      </c>
      <c r="B538" s="5" t="s">
        <v>20</v>
      </c>
      <c r="C538" s="5" t="s">
        <v>271</v>
      </c>
      <c r="D538" s="5" t="s">
        <v>420</v>
      </c>
      <c r="E538" s="5" t="s">
        <v>23</v>
      </c>
      <c r="F538" s="5" t="s">
        <v>44</v>
      </c>
      <c r="G538" s="6" t="s">
        <v>25</v>
      </c>
      <c r="H538" s="5" t="s">
        <v>222</v>
      </c>
      <c r="I538" s="5" t="s">
        <v>67</v>
      </c>
      <c r="J538" s="6" t="s">
        <v>47</v>
      </c>
      <c r="K538" s="5" t="s">
        <v>29</v>
      </c>
      <c r="L538" s="7">
        <v>0.15</v>
      </c>
      <c r="M538" s="5" t="s">
        <v>396</v>
      </c>
      <c r="N538" s="5" t="s">
        <v>29</v>
      </c>
      <c r="O538" s="5" t="s">
        <v>397</v>
      </c>
      <c r="P538" s="5" t="s">
        <v>137</v>
      </c>
      <c r="Q538" s="8">
        <v>43434</v>
      </c>
      <c r="R538" s="8">
        <v>43440</v>
      </c>
      <c r="S538" s="5" t="s">
        <v>33</v>
      </c>
      <c r="T538" t="str">
        <f>VLOOKUP(H538,'Segment 3 Descriptions'!A:B,2,FALSE)</f>
        <v>Meals</v>
      </c>
    </row>
    <row r="539" spans="1:20" x14ac:dyDescent="0.25">
      <c r="A539" s="5" t="s">
        <v>19</v>
      </c>
      <c r="B539" s="5" t="s">
        <v>20</v>
      </c>
      <c r="C539" s="5" t="s">
        <v>271</v>
      </c>
      <c r="D539" s="5" t="s">
        <v>421</v>
      </c>
      <c r="E539" s="5" t="s">
        <v>23</v>
      </c>
      <c r="F539" s="5" t="s">
        <v>44</v>
      </c>
      <c r="G539" s="6" t="s">
        <v>25</v>
      </c>
      <c r="H539" s="5" t="s">
        <v>222</v>
      </c>
      <c r="I539" s="5" t="s">
        <v>27</v>
      </c>
      <c r="J539" s="6" t="s">
        <v>28</v>
      </c>
      <c r="K539" s="5" t="s">
        <v>29</v>
      </c>
      <c r="L539" s="7">
        <v>0.46</v>
      </c>
      <c r="M539" s="5" t="s">
        <v>396</v>
      </c>
      <c r="N539" s="5" t="s">
        <v>29</v>
      </c>
      <c r="O539" s="5" t="s">
        <v>397</v>
      </c>
      <c r="P539" s="5" t="s">
        <v>137</v>
      </c>
      <c r="Q539" s="8">
        <v>43434</v>
      </c>
      <c r="R539" s="8">
        <v>43440</v>
      </c>
      <c r="S539" s="5" t="s">
        <v>33</v>
      </c>
      <c r="T539" t="str">
        <f>VLOOKUP(H539,'Segment 3 Descriptions'!A:B,2,FALSE)</f>
        <v>Meals</v>
      </c>
    </row>
    <row r="540" spans="1:20" x14ac:dyDescent="0.25">
      <c r="A540" s="5" t="s">
        <v>19</v>
      </c>
      <c r="B540" s="5" t="s">
        <v>20</v>
      </c>
      <c r="C540" s="5" t="s">
        <v>271</v>
      </c>
      <c r="D540" s="5" t="s">
        <v>422</v>
      </c>
      <c r="E540" s="5" t="s">
        <v>23</v>
      </c>
      <c r="F540" s="5" t="s">
        <v>44</v>
      </c>
      <c r="G540" s="6" t="s">
        <v>25</v>
      </c>
      <c r="H540" s="5" t="s">
        <v>173</v>
      </c>
      <c r="I540" s="5" t="s">
        <v>67</v>
      </c>
      <c r="J540" s="6" t="s">
        <v>47</v>
      </c>
      <c r="K540" s="5" t="s">
        <v>29</v>
      </c>
      <c r="L540" s="7">
        <v>2.06</v>
      </c>
      <c r="M540" s="5" t="s">
        <v>396</v>
      </c>
      <c r="N540" s="5" t="s">
        <v>29</v>
      </c>
      <c r="O540" s="5" t="s">
        <v>397</v>
      </c>
      <c r="P540" s="5" t="s">
        <v>137</v>
      </c>
      <c r="Q540" s="8">
        <v>43434</v>
      </c>
      <c r="R540" s="8">
        <v>43440</v>
      </c>
      <c r="S540" s="5" t="s">
        <v>33</v>
      </c>
      <c r="T540" t="str">
        <f>VLOOKUP(H540,'Segment 3 Descriptions'!A:B,2,FALSE)</f>
        <v>Cell Phones</v>
      </c>
    </row>
    <row r="541" spans="1:20" x14ac:dyDescent="0.25">
      <c r="A541" s="5" t="s">
        <v>19</v>
      </c>
      <c r="B541" s="5" t="s">
        <v>20</v>
      </c>
      <c r="C541" s="5" t="s">
        <v>271</v>
      </c>
      <c r="D541" s="5" t="s">
        <v>423</v>
      </c>
      <c r="E541" s="5" t="s">
        <v>23</v>
      </c>
      <c r="F541" s="5" t="s">
        <v>44</v>
      </c>
      <c r="G541" s="6" t="s">
        <v>25</v>
      </c>
      <c r="H541" s="5" t="s">
        <v>173</v>
      </c>
      <c r="I541" s="5" t="s">
        <v>61</v>
      </c>
      <c r="J541" s="6" t="s">
        <v>47</v>
      </c>
      <c r="K541" s="5" t="s">
        <v>29</v>
      </c>
      <c r="L541" s="7">
        <v>183.29</v>
      </c>
      <c r="M541" s="5" t="s">
        <v>396</v>
      </c>
      <c r="N541" s="5" t="s">
        <v>29</v>
      </c>
      <c r="O541" s="5" t="s">
        <v>397</v>
      </c>
      <c r="P541" s="5" t="s">
        <v>137</v>
      </c>
      <c r="Q541" s="8">
        <v>43434</v>
      </c>
      <c r="R541" s="8">
        <v>43440</v>
      </c>
      <c r="S541" s="5" t="s">
        <v>33</v>
      </c>
      <c r="T541" t="str">
        <f>VLOOKUP(H541,'Segment 3 Descriptions'!A:B,2,FALSE)</f>
        <v>Cell Phones</v>
      </c>
    </row>
    <row r="542" spans="1:20" x14ac:dyDescent="0.25">
      <c r="A542" s="5" t="s">
        <v>19</v>
      </c>
      <c r="B542" s="5" t="s">
        <v>20</v>
      </c>
      <c r="C542" s="5" t="s">
        <v>271</v>
      </c>
      <c r="D542" s="5" t="s">
        <v>424</v>
      </c>
      <c r="E542" s="5" t="s">
        <v>23</v>
      </c>
      <c r="F542" s="5" t="s">
        <v>44</v>
      </c>
      <c r="G542" s="6" t="s">
        <v>25</v>
      </c>
      <c r="H542" s="5" t="s">
        <v>173</v>
      </c>
      <c r="I542" s="5" t="s">
        <v>109</v>
      </c>
      <c r="J542" s="6" t="s">
        <v>110</v>
      </c>
      <c r="K542" s="5" t="s">
        <v>29</v>
      </c>
      <c r="L542" s="7">
        <v>0.77</v>
      </c>
      <c r="M542" s="5" t="s">
        <v>396</v>
      </c>
      <c r="N542" s="5" t="s">
        <v>29</v>
      </c>
      <c r="O542" s="5" t="s">
        <v>397</v>
      </c>
      <c r="P542" s="5" t="s">
        <v>137</v>
      </c>
      <c r="Q542" s="8">
        <v>43434</v>
      </c>
      <c r="R542" s="8">
        <v>43440</v>
      </c>
      <c r="S542" s="5" t="s">
        <v>33</v>
      </c>
      <c r="T542" t="str">
        <f>VLOOKUP(H542,'Segment 3 Descriptions'!A:B,2,FALSE)</f>
        <v>Cell Phones</v>
      </c>
    </row>
    <row r="543" spans="1:20" x14ac:dyDescent="0.25">
      <c r="A543" s="5" t="s">
        <v>19</v>
      </c>
      <c r="B543" s="5" t="s">
        <v>20</v>
      </c>
      <c r="C543" s="5" t="s">
        <v>271</v>
      </c>
      <c r="D543" s="5" t="s">
        <v>425</v>
      </c>
      <c r="E543" s="5" t="s">
        <v>23</v>
      </c>
      <c r="F543" s="5" t="s">
        <v>44</v>
      </c>
      <c r="G543" s="6" t="s">
        <v>25</v>
      </c>
      <c r="H543" s="5" t="s">
        <v>173</v>
      </c>
      <c r="I543" s="5" t="s">
        <v>112</v>
      </c>
      <c r="J543" s="6" t="s">
        <v>56</v>
      </c>
      <c r="K543" s="5" t="s">
        <v>29</v>
      </c>
      <c r="L543" s="7">
        <v>0.77</v>
      </c>
      <c r="M543" s="5" t="s">
        <v>396</v>
      </c>
      <c r="N543" s="5" t="s">
        <v>29</v>
      </c>
      <c r="O543" s="5" t="s">
        <v>397</v>
      </c>
      <c r="P543" s="5" t="s">
        <v>137</v>
      </c>
      <c r="Q543" s="8">
        <v>43434</v>
      </c>
      <c r="R543" s="8">
        <v>43440</v>
      </c>
      <c r="S543" s="5" t="s">
        <v>33</v>
      </c>
      <c r="T543" t="str">
        <f>VLOOKUP(H543,'Segment 3 Descriptions'!A:B,2,FALSE)</f>
        <v>Cell Phones</v>
      </c>
    </row>
    <row r="544" spans="1:20" x14ac:dyDescent="0.25">
      <c r="A544" s="5" t="s">
        <v>19</v>
      </c>
      <c r="B544" s="5" t="s">
        <v>20</v>
      </c>
      <c r="C544" s="5" t="s">
        <v>271</v>
      </c>
      <c r="D544" s="5" t="s">
        <v>426</v>
      </c>
      <c r="E544" s="5" t="s">
        <v>23</v>
      </c>
      <c r="F544" s="5" t="s">
        <v>44</v>
      </c>
      <c r="G544" s="6" t="s">
        <v>25</v>
      </c>
      <c r="H544" s="5" t="s">
        <v>222</v>
      </c>
      <c r="I544" s="5" t="s">
        <v>109</v>
      </c>
      <c r="J544" s="6" t="s">
        <v>110</v>
      </c>
      <c r="K544" s="5" t="s">
        <v>29</v>
      </c>
      <c r="L544" s="7">
        <v>0.06</v>
      </c>
      <c r="M544" s="5" t="s">
        <v>396</v>
      </c>
      <c r="N544" s="5" t="s">
        <v>29</v>
      </c>
      <c r="O544" s="5" t="s">
        <v>397</v>
      </c>
      <c r="P544" s="5" t="s">
        <v>137</v>
      </c>
      <c r="Q544" s="8">
        <v>43434</v>
      </c>
      <c r="R544" s="8">
        <v>43440</v>
      </c>
      <c r="S544" s="5" t="s">
        <v>33</v>
      </c>
      <c r="T544" t="str">
        <f>VLOOKUP(H544,'Segment 3 Descriptions'!A:B,2,FALSE)</f>
        <v>Meals</v>
      </c>
    </row>
    <row r="545" spans="1:20" x14ac:dyDescent="0.25">
      <c r="A545" s="5" t="s">
        <v>19</v>
      </c>
      <c r="B545" s="5" t="s">
        <v>20</v>
      </c>
      <c r="C545" s="5" t="s">
        <v>271</v>
      </c>
      <c r="D545" s="5" t="s">
        <v>427</v>
      </c>
      <c r="E545" s="5" t="s">
        <v>23</v>
      </c>
      <c r="F545" s="5" t="s">
        <v>44</v>
      </c>
      <c r="G545" s="6" t="s">
        <v>25</v>
      </c>
      <c r="H545" s="5" t="s">
        <v>222</v>
      </c>
      <c r="I545" s="5" t="s">
        <v>61</v>
      </c>
      <c r="J545" s="6" t="s">
        <v>47</v>
      </c>
      <c r="K545" s="5" t="s">
        <v>29</v>
      </c>
      <c r="L545" s="7">
        <v>13.68</v>
      </c>
      <c r="M545" s="5" t="s">
        <v>396</v>
      </c>
      <c r="N545" s="5" t="s">
        <v>29</v>
      </c>
      <c r="O545" s="5" t="s">
        <v>397</v>
      </c>
      <c r="P545" s="5" t="s">
        <v>137</v>
      </c>
      <c r="Q545" s="8">
        <v>43434</v>
      </c>
      <c r="R545" s="8">
        <v>43440</v>
      </c>
      <c r="S545" s="5" t="s">
        <v>33</v>
      </c>
      <c r="T545" t="str">
        <f>VLOOKUP(H545,'Segment 3 Descriptions'!A:B,2,FALSE)</f>
        <v>Meals</v>
      </c>
    </row>
    <row r="546" spans="1:20" x14ac:dyDescent="0.25">
      <c r="A546" s="5" t="s">
        <v>19</v>
      </c>
      <c r="B546" s="5" t="s">
        <v>20</v>
      </c>
      <c r="C546" s="5" t="s">
        <v>271</v>
      </c>
      <c r="D546" s="5" t="s">
        <v>428</v>
      </c>
      <c r="E546" s="5" t="s">
        <v>23</v>
      </c>
      <c r="F546" s="5" t="s">
        <v>44</v>
      </c>
      <c r="G546" s="6" t="s">
        <v>25</v>
      </c>
      <c r="H546" s="5" t="s">
        <v>222</v>
      </c>
      <c r="I546" s="5" t="s">
        <v>46</v>
      </c>
      <c r="J546" s="6" t="s">
        <v>47</v>
      </c>
      <c r="K546" s="5" t="s">
        <v>29</v>
      </c>
      <c r="L546" s="7">
        <v>13.45</v>
      </c>
      <c r="M546" s="5" t="s">
        <v>396</v>
      </c>
      <c r="N546" s="5" t="s">
        <v>29</v>
      </c>
      <c r="O546" s="5" t="s">
        <v>397</v>
      </c>
      <c r="P546" s="5" t="s">
        <v>137</v>
      </c>
      <c r="Q546" s="8">
        <v>43434</v>
      </c>
      <c r="R546" s="8">
        <v>43440</v>
      </c>
      <c r="S546" s="5" t="s">
        <v>33</v>
      </c>
      <c r="T546" t="str">
        <f>VLOOKUP(H546,'Segment 3 Descriptions'!A:B,2,FALSE)</f>
        <v>Meals</v>
      </c>
    </row>
    <row r="547" spans="1:20" x14ac:dyDescent="0.25">
      <c r="A547" s="5" t="s">
        <v>19</v>
      </c>
      <c r="B547" s="5" t="s">
        <v>20</v>
      </c>
      <c r="C547" s="5" t="s">
        <v>271</v>
      </c>
      <c r="D547" s="5" t="s">
        <v>429</v>
      </c>
      <c r="E547" s="5" t="s">
        <v>23</v>
      </c>
      <c r="F547" s="5" t="s">
        <v>24</v>
      </c>
      <c r="G547" s="6" t="s">
        <v>25</v>
      </c>
      <c r="H547" s="5" t="s">
        <v>184</v>
      </c>
      <c r="I547" s="5" t="s">
        <v>27</v>
      </c>
      <c r="J547" s="6" t="s">
        <v>28</v>
      </c>
      <c r="K547" s="5" t="s">
        <v>29</v>
      </c>
      <c r="L547" s="7">
        <v>67</v>
      </c>
      <c r="M547" s="5" t="s">
        <v>430</v>
      </c>
      <c r="N547" s="5" t="s">
        <v>29</v>
      </c>
      <c r="O547" s="5" t="s">
        <v>431</v>
      </c>
      <c r="P547" s="5" t="s">
        <v>137</v>
      </c>
      <c r="Q547" s="8">
        <v>43434</v>
      </c>
      <c r="R547" s="8">
        <v>43440</v>
      </c>
      <c r="S547" s="5" t="s">
        <v>33</v>
      </c>
      <c r="T547" t="str">
        <f>VLOOKUP(H547,'Segment 3 Descriptions'!A:B,2,FALSE)</f>
        <v>Vehicle Insurance</v>
      </c>
    </row>
    <row r="548" spans="1:20" x14ac:dyDescent="0.25">
      <c r="A548" s="5" t="s">
        <v>19</v>
      </c>
      <c r="B548" s="5" t="s">
        <v>20</v>
      </c>
      <c r="C548" s="5" t="s">
        <v>271</v>
      </c>
      <c r="D548" s="5" t="s">
        <v>432</v>
      </c>
      <c r="E548" s="5" t="s">
        <v>23</v>
      </c>
      <c r="F548" s="5" t="s">
        <v>24</v>
      </c>
      <c r="G548" s="6" t="s">
        <v>25</v>
      </c>
      <c r="H548" s="5" t="s">
        <v>207</v>
      </c>
      <c r="I548" s="5" t="s">
        <v>35</v>
      </c>
      <c r="J548" s="6" t="s">
        <v>36</v>
      </c>
      <c r="K548" s="5" t="s">
        <v>29</v>
      </c>
      <c r="L548" s="7">
        <v>-230.17</v>
      </c>
      <c r="M548" s="5" t="s">
        <v>430</v>
      </c>
      <c r="N548" s="5" t="s">
        <v>29</v>
      </c>
      <c r="O548" s="5" t="s">
        <v>431</v>
      </c>
      <c r="P548" s="5" t="s">
        <v>137</v>
      </c>
      <c r="Q548" s="8">
        <v>43434</v>
      </c>
      <c r="R548" s="8">
        <v>43440</v>
      </c>
      <c r="S548" s="5" t="s">
        <v>33</v>
      </c>
      <c r="T548" t="str">
        <f>VLOOKUP(H548,'Segment 3 Descriptions'!A:B,2,FALSE)</f>
        <v>Other Vehicle Expenses</v>
      </c>
    </row>
    <row r="549" spans="1:20" x14ac:dyDescent="0.25">
      <c r="A549" s="5" t="s">
        <v>19</v>
      </c>
      <c r="B549" s="5" t="s">
        <v>20</v>
      </c>
      <c r="C549" s="5" t="s">
        <v>271</v>
      </c>
      <c r="D549" s="5" t="s">
        <v>433</v>
      </c>
      <c r="E549" s="5" t="s">
        <v>23</v>
      </c>
      <c r="F549" s="5" t="s">
        <v>24</v>
      </c>
      <c r="G549" s="6" t="s">
        <v>25</v>
      </c>
      <c r="H549" s="5" t="s">
        <v>207</v>
      </c>
      <c r="I549" s="5" t="s">
        <v>27</v>
      </c>
      <c r="J549" s="6" t="s">
        <v>28</v>
      </c>
      <c r="K549" s="5" t="s">
        <v>29</v>
      </c>
      <c r="L549" s="7">
        <v>-358.53</v>
      </c>
      <c r="M549" s="5" t="s">
        <v>430</v>
      </c>
      <c r="N549" s="5" t="s">
        <v>29</v>
      </c>
      <c r="O549" s="5" t="s">
        <v>431</v>
      </c>
      <c r="P549" s="5" t="s">
        <v>137</v>
      </c>
      <c r="Q549" s="8">
        <v>43434</v>
      </c>
      <c r="R549" s="8">
        <v>43440</v>
      </c>
      <c r="S549" s="5" t="s">
        <v>33</v>
      </c>
      <c r="T549" t="str">
        <f>VLOOKUP(H549,'Segment 3 Descriptions'!A:B,2,FALSE)</f>
        <v>Other Vehicle Expenses</v>
      </c>
    </row>
    <row r="550" spans="1:20" x14ac:dyDescent="0.25">
      <c r="A550" s="5" t="s">
        <v>19</v>
      </c>
      <c r="B550" s="5" t="s">
        <v>20</v>
      </c>
      <c r="C550" s="5" t="s">
        <v>271</v>
      </c>
      <c r="D550" s="5" t="s">
        <v>434</v>
      </c>
      <c r="E550" s="5" t="s">
        <v>23</v>
      </c>
      <c r="F550" s="5" t="s">
        <v>44</v>
      </c>
      <c r="G550" s="6" t="s">
        <v>25</v>
      </c>
      <c r="H550" s="5" t="s">
        <v>207</v>
      </c>
      <c r="I550" s="5" t="s">
        <v>67</v>
      </c>
      <c r="J550" s="6" t="s">
        <v>47</v>
      </c>
      <c r="K550" s="5" t="s">
        <v>29</v>
      </c>
      <c r="L550" s="7">
        <v>33.979999999999997</v>
      </c>
      <c r="M550" s="5" t="s">
        <v>435</v>
      </c>
      <c r="N550" s="5" t="s">
        <v>29</v>
      </c>
      <c r="O550" s="5" t="s">
        <v>436</v>
      </c>
      <c r="P550" s="5" t="s">
        <v>137</v>
      </c>
      <c r="Q550" s="8">
        <v>43434</v>
      </c>
      <c r="R550" s="8">
        <v>43440</v>
      </c>
      <c r="S550" s="5" t="s">
        <v>33</v>
      </c>
      <c r="T550" t="str">
        <f>VLOOKUP(H550,'Segment 3 Descriptions'!A:B,2,FALSE)</f>
        <v>Other Vehicle Expenses</v>
      </c>
    </row>
    <row r="551" spans="1:20" x14ac:dyDescent="0.25">
      <c r="A551" s="5" t="s">
        <v>19</v>
      </c>
      <c r="B551" s="5" t="s">
        <v>20</v>
      </c>
      <c r="C551" s="5" t="s">
        <v>271</v>
      </c>
      <c r="D551" s="5" t="s">
        <v>437</v>
      </c>
      <c r="E551" s="5" t="s">
        <v>23</v>
      </c>
      <c r="F551" s="5" t="s">
        <v>44</v>
      </c>
      <c r="G551" s="6" t="s">
        <v>25</v>
      </c>
      <c r="H551" s="5" t="s">
        <v>207</v>
      </c>
      <c r="I551" s="5" t="s">
        <v>27</v>
      </c>
      <c r="J551" s="6" t="s">
        <v>28</v>
      </c>
      <c r="K551" s="5" t="s">
        <v>29</v>
      </c>
      <c r="L551" s="7">
        <v>101.79</v>
      </c>
      <c r="M551" s="5" t="s">
        <v>435</v>
      </c>
      <c r="N551" s="5" t="s">
        <v>29</v>
      </c>
      <c r="O551" s="5" t="s">
        <v>436</v>
      </c>
      <c r="P551" s="5" t="s">
        <v>137</v>
      </c>
      <c r="Q551" s="8">
        <v>43434</v>
      </c>
      <c r="R551" s="8">
        <v>43440</v>
      </c>
      <c r="S551" s="5" t="s">
        <v>33</v>
      </c>
      <c r="T551" t="str">
        <f>VLOOKUP(H551,'Segment 3 Descriptions'!A:B,2,FALSE)</f>
        <v>Other Vehicle Expenses</v>
      </c>
    </row>
    <row r="552" spans="1:20" x14ac:dyDescent="0.25">
      <c r="A552" s="5" t="s">
        <v>19</v>
      </c>
      <c r="B552" s="5" t="s">
        <v>20</v>
      </c>
      <c r="C552" s="5" t="s">
        <v>271</v>
      </c>
      <c r="D552" s="5" t="s">
        <v>438</v>
      </c>
      <c r="E552" s="5" t="s">
        <v>23</v>
      </c>
      <c r="F552" s="5" t="s">
        <v>44</v>
      </c>
      <c r="G552" s="6" t="s">
        <v>25</v>
      </c>
      <c r="H552" s="5" t="s">
        <v>207</v>
      </c>
      <c r="I552" s="5" t="s">
        <v>112</v>
      </c>
      <c r="J552" s="6" t="s">
        <v>56</v>
      </c>
      <c r="K552" s="5" t="s">
        <v>29</v>
      </c>
      <c r="L552" s="7">
        <v>12.75</v>
      </c>
      <c r="M552" s="5" t="s">
        <v>435</v>
      </c>
      <c r="N552" s="5" t="s">
        <v>29</v>
      </c>
      <c r="O552" s="5" t="s">
        <v>436</v>
      </c>
      <c r="P552" s="5" t="s">
        <v>137</v>
      </c>
      <c r="Q552" s="8">
        <v>43434</v>
      </c>
      <c r="R552" s="8">
        <v>43440</v>
      </c>
      <c r="S552" s="5" t="s">
        <v>33</v>
      </c>
      <c r="T552" t="str">
        <f>VLOOKUP(H552,'Segment 3 Descriptions'!A:B,2,FALSE)</f>
        <v>Other Vehicle Expenses</v>
      </c>
    </row>
    <row r="553" spans="1:20" x14ac:dyDescent="0.25">
      <c r="A553" s="5" t="s">
        <v>19</v>
      </c>
      <c r="B553" s="5" t="s">
        <v>20</v>
      </c>
      <c r="C553" s="5" t="s">
        <v>271</v>
      </c>
      <c r="D553" s="5" t="s">
        <v>439</v>
      </c>
      <c r="E553" s="5" t="s">
        <v>23</v>
      </c>
      <c r="F553" s="5" t="s">
        <v>44</v>
      </c>
      <c r="G553" s="6" t="s">
        <v>25</v>
      </c>
      <c r="H553" s="5" t="s">
        <v>207</v>
      </c>
      <c r="I553" s="5" t="s">
        <v>109</v>
      </c>
      <c r="J553" s="6" t="s">
        <v>110</v>
      </c>
      <c r="K553" s="5" t="s">
        <v>29</v>
      </c>
      <c r="L553" s="7">
        <v>12.75</v>
      </c>
      <c r="M553" s="5" t="s">
        <v>435</v>
      </c>
      <c r="N553" s="5" t="s">
        <v>29</v>
      </c>
      <c r="O553" s="5" t="s">
        <v>436</v>
      </c>
      <c r="P553" s="5" t="s">
        <v>137</v>
      </c>
      <c r="Q553" s="8">
        <v>43434</v>
      </c>
      <c r="R553" s="8">
        <v>43440</v>
      </c>
      <c r="S553" s="5" t="s">
        <v>33</v>
      </c>
      <c r="T553" t="str">
        <f>VLOOKUP(H553,'Segment 3 Descriptions'!A:B,2,FALSE)</f>
        <v>Other Vehicle Expenses</v>
      </c>
    </row>
    <row r="554" spans="1:20" x14ac:dyDescent="0.25">
      <c r="A554" s="5" t="s">
        <v>19</v>
      </c>
      <c r="B554" s="5" t="s">
        <v>20</v>
      </c>
      <c r="C554" s="5" t="s">
        <v>271</v>
      </c>
      <c r="D554" s="5" t="s">
        <v>440</v>
      </c>
      <c r="E554" s="5" t="s">
        <v>23</v>
      </c>
      <c r="F554" s="5" t="s">
        <v>44</v>
      </c>
      <c r="G554" s="6" t="s">
        <v>25</v>
      </c>
      <c r="H554" s="5" t="s">
        <v>207</v>
      </c>
      <c r="I554" s="5" t="s">
        <v>61</v>
      </c>
      <c r="J554" s="6" t="s">
        <v>47</v>
      </c>
      <c r="K554" s="5" t="s">
        <v>29</v>
      </c>
      <c r="L554" s="7">
        <v>3019.22</v>
      </c>
      <c r="M554" s="5" t="s">
        <v>435</v>
      </c>
      <c r="N554" s="5" t="s">
        <v>29</v>
      </c>
      <c r="O554" s="5" t="s">
        <v>436</v>
      </c>
      <c r="P554" s="5" t="s">
        <v>137</v>
      </c>
      <c r="Q554" s="8">
        <v>43434</v>
      </c>
      <c r="R554" s="8">
        <v>43440</v>
      </c>
      <c r="S554" s="5" t="s">
        <v>33</v>
      </c>
      <c r="T554" t="str">
        <f>VLOOKUP(H554,'Segment 3 Descriptions'!A:B,2,FALSE)</f>
        <v>Other Vehicle Expenses</v>
      </c>
    </row>
    <row r="555" spans="1:20" x14ac:dyDescent="0.25">
      <c r="A555" s="5" t="s">
        <v>19</v>
      </c>
      <c r="B555" s="5" t="s">
        <v>20</v>
      </c>
      <c r="C555" s="5" t="s">
        <v>271</v>
      </c>
      <c r="D555" s="5" t="s">
        <v>441</v>
      </c>
      <c r="E555" s="5" t="s">
        <v>23</v>
      </c>
      <c r="F555" s="5" t="s">
        <v>44</v>
      </c>
      <c r="G555" s="6" t="s">
        <v>25</v>
      </c>
      <c r="H555" s="5" t="s">
        <v>207</v>
      </c>
      <c r="I555" s="5" t="s">
        <v>55</v>
      </c>
      <c r="J555" s="6" t="s">
        <v>56</v>
      </c>
      <c r="K555" s="5" t="s">
        <v>29</v>
      </c>
      <c r="L555" s="7">
        <v>173.48</v>
      </c>
      <c r="M555" s="5" t="s">
        <v>435</v>
      </c>
      <c r="N555" s="5" t="s">
        <v>29</v>
      </c>
      <c r="O555" s="5" t="s">
        <v>436</v>
      </c>
      <c r="P555" s="5" t="s">
        <v>137</v>
      </c>
      <c r="Q555" s="8">
        <v>43434</v>
      </c>
      <c r="R555" s="8">
        <v>43440</v>
      </c>
      <c r="S555" s="5" t="s">
        <v>33</v>
      </c>
      <c r="T555" t="str">
        <f>VLOOKUP(H555,'Segment 3 Descriptions'!A:B,2,FALSE)</f>
        <v>Other Vehicle Expenses</v>
      </c>
    </row>
    <row r="556" spans="1:20" x14ac:dyDescent="0.25">
      <c r="A556" s="5" t="s">
        <v>19</v>
      </c>
      <c r="B556" s="5" t="s">
        <v>20</v>
      </c>
      <c r="C556" s="5" t="s">
        <v>271</v>
      </c>
      <c r="D556" s="5" t="s">
        <v>442</v>
      </c>
      <c r="E556" s="5" t="s">
        <v>23</v>
      </c>
      <c r="F556" s="5" t="s">
        <v>44</v>
      </c>
      <c r="G556" s="6" t="s">
        <v>25</v>
      </c>
      <c r="H556" s="5" t="s">
        <v>184</v>
      </c>
      <c r="I556" s="5" t="s">
        <v>71</v>
      </c>
      <c r="J556" s="6" t="s">
        <v>72</v>
      </c>
      <c r="K556" s="5" t="s">
        <v>29</v>
      </c>
      <c r="L556" s="7">
        <v>1.89</v>
      </c>
      <c r="M556" s="5" t="s">
        <v>435</v>
      </c>
      <c r="N556" s="5" t="s">
        <v>29</v>
      </c>
      <c r="O556" s="5" t="s">
        <v>436</v>
      </c>
      <c r="P556" s="5" t="s">
        <v>137</v>
      </c>
      <c r="Q556" s="8">
        <v>43434</v>
      </c>
      <c r="R556" s="8">
        <v>43440</v>
      </c>
      <c r="S556" s="5" t="s">
        <v>33</v>
      </c>
      <c r="T556" t="str">
        <f>VLOOKUP(H556,'Segment 3 Descriptions'!A:B,2,FALSE)</f>
        <v>Vehicle Insurance</v>
      </c>
    </row>
    <row r="557" spans="1:20" x14ac:dyDescent="0.25">
      <c r="A557" s="5" t="s">
        <v>19</v>
      </c>
      <c r="B557" s="5" t="s">
        <v>20</v>
      </c>
      <c r="C557" s="5" t="s">
        <v>271</v>
      </c>
      <c r="D557" s="5" t="s">
        <v>443</v>
      </c>
      <c r="E557" s="5" t="s">
        <v>23</v>
      </c>
      <c r="F557" s="5" t="s">
        <v>44</v>
      </c>
      <c r="G557" s="6" t="s">
        <v>25</v>
      </c>
      <c r="H557" s="5" t="s">
        <v>184</v>
      </c>
      <c r="I557" s="5" t="s">
        <v>46</v>
      </c>
      <c r="J557" s="6" t="s">
        <v>47</v>
      </c>
      <c r="K557" s="5" t="s">
        <v>29</v>
      </c>
      <c r="L557" s="7">
        <v>98.27</v>
      </c>
      <c r="M557" s="5" t="s">
        <v>435</v>
      </c>
      <c r="N557" s="5" t="s">
        <v>29</v>
      </c>
      <c r="O557" s="5" t="s">
        <v>436</v>
      </c>
      <c r="P557" s="5" t="s">
        <v>137</v>
      </c>
      <c r="Q557" s="8">
        <v>43434</v>
      </c>
      <c r="R557" s="8">
        <v>43440</v>
      </c>
      <c r="S557" s="5" t="s">
        <v>33</v>
      </c>
      <c r="T557" t="str">
        <f>VLOOKUP(H557,'Segment 3 Descriptions'!A:B,2,FALSE)</f>
        <v>Vehicle Insurance</v>
      </c>
    </row>
    <row r="558" spans="1:20" x14ac:dyDescent="0.25">
      <c r="A558" s="5" t="s">
        <v>19</v>
      </c>
      <c r="B558" s="5" t="s">
        <v>20</v>
      </c>
      <c r="C558" s="5" t="s">
        <v>271</v>
      </c>
      <c r="D558" s="5" t="s">
        <v>444</v>
      </c>
      <c r="E558" s="5" t="s">
        <v>23</v>
      </c>
      <c r="F558" s="5" t="s">
        <v>44</v>
      </c>
      <c r="G558" s="6" t="s">
        <v>25</v>
      </c>
      <c r="H558" s="5" t="s">
        <v>184</v>
      </c>
      <c r="I558" s="5" t="s">
        <v>55</v>
      </c>
      <c r="J558" s="6" t="s">
        <v>56</v>
      </c>
      <c r="K558" s="5" t="s">
        <v>29</v>
      </c>
      <c r="L558" s="7">
        <v>5.74</v>
      </c>
      <c r="M558" s="5" t="s">
        <v>435</v>
      </c>
      <c r="N558" s="5" t="s">
        <v>29</v>
      </c>
      <c r="O558" s="5" t="s">
        <v>436</v>
      </c>
      <c r="P558" s="5" t="s">
        <v>137</v>
      </c>
      <c r="Q558" s="8">
        <v>43434</v>
      </c>
      <c r="R558" s="8">
        <v>43440</v>
      </c>
      <c r="S558" s="5" t="s">
        <v>33</v>
      </c>
      <c r="T558" t="str">
        <f>VLOOKUP(H558,'Segment 3 Descriptions'!A:B,2,FALSE)</f>
        <v>Vehicle Insurance</v>
      </c>
    </row>
    <row r="559" spans="1:20" x14ac:dyDescent="0.25">
      <c r="A559" s="5" t="s">
        <v>19</v>
      </c>
      <c r="B559" s="5" t="s">
        <v>20</v>
      </c>
      <c r="C559" s="5" t="s">
        <v>270</v>
      </c>
      <c r="D559" s="5" t="s">
        <v>73</v>
      </c>
      <c r="E559" s="5" t="s">
        <v>23</v>
      </c>
      <c r="F559" s="5" t="s">
        <v>44</v>
      </c>
      <c r="G559" s="6" t="s">
        <v>25</v>
      </c>
      <c r="H559" s="5" t="s">
        <v>26</v>
      </c>
      <c r="I559" s="5" t="s">
        <v>74</v>
      </c>
      <c r="J559" s="6" t="s">
        <v>75</v>
      </c>
      <c r="K559" s="5" t="s">
        <v>29</v>
      </c>
      <c r="L559" s="7">
        <v>600.48</v>
      </c>
      <c r="M559" s="5" t="s">
        <v>335</v>
      </c>
      <c r="N559" s="5" t="s">
        <v>29</v>
      </c>
      <c r="O559" s="5" t="s">
        <v>336</v>
      </c>
      <c r="P559" s="5" t="s">
        <v>137</v>
      </c>
      <c r="Q559" s="8">
        <v>43434</v>
      </c>
      <c r="R559" s="8">
        <v>43440</v>
      </c>
      <c r="S559" s="5" t="s">
        <v>33</v>
      </c>
      <c r="T559" t="str">
        <f>VLOOKUP(H559,'Segment 3 Descriptions'!A:B,2,FALSE)</f>
        <v>Salaries</v>
      </c>
    </row>
    <row r="560" spans="1:20" x14ac:dyDescent="0.25">
      <c r="A560" s="5" t="s">
        <v>19</v>
      </c>
      <c r="B560" s="5" t="s">
        <v>20</v>
      </c>
      <c r="C560" s="5" t="s">
        <v>270</v>
      </c>
      <c r="D560" s="5" t="s">
        <v>322</v>
      </c>
      <c r="E560" s="5" t="s">
        <v>23</v>
      </c>
      <c r="F560" s="5" t="s">
        <v>44</v>
      </c>
      <c r="G560" s="6" t="s">
        <v>25</v>
      </c>
      <c r="H560" s="5" t="s">
        <v>45</v>
      </c>
      <c r="I560" s="5" t="s">
        <v>55</v>
      </c>
      <c r="J560" s="6" t="s">
        <v>56</v>
      </c>
      <c r="K560" s="5" t="s">
        <v>29</v>
      </c>
      <c r="L560" s="7">
        <v>194.22</v>
      </c>
      <c r="M560" s="5" t="s">
        <v>344</v>
      </c>
      <c r="N560" s="5" t="s">
        <v>29</v>
      </c>
      <c r="O560" s="5" t="s">
        <v>345</v>
      </c>
      <c r="P560" s="5" t="s">
        <v>137</v>
      </c>
      <c r="Q560" s="8">
        <v>43434</v>
      </c>
      <c r="R560" s="8">
        <v>43440</v>
      </c>
      <c r="S560" s="5" t="s">
        <v>33</v>
      </c>
      <c r="T560" t="str">
        <f>VLOOKUP(H560,'Segment 3 Descriptions'!A:B,2,FALSE)</f>
        <v>Overtime/Comp Time/On Call</v>
      </c>
    </row>
    <row r="561" spans="1:20" x14ac:dyDescent="0.25">
      <c r="A561" s="5" t="s">
        <v>19</v>
      </c>
      <c r="B561" s="5" t="s">
        <v>20</v>
      </c>
      <c r="C561" s="5" t="s">
        <v>270</v>
      </c>
      <c r="D561" s="5" t="s">
        <v>324</v>
      </c>
      <c r="E561" s="5" t="s">
        <v>23</v>
      </c>
      <c r="F561" s="5" t="s">
        <v>44</v>
      </c>
      <c r="G561" s="6" t="s">
        <v>25</v>
      </c>
      <c r="H561" s="5" t="s">
        <v>45</v>
      </c>
      <c r="I561" s="5" t="s">
        <v>61</v>
      </c>
      <c r="J561" s="6" t="s">
        <v>47</v>
      </c>
      <c r="K561" s="5" t="s">
        <v>29</v>
      </c>
      <c r="L561" s="7">
        <v>3380.17</v>
      </c>
      <c r="M561" s="5" t="s">
        <v>344</v>
      </c>
      <c r="N561" s="5" t="s">
        <v>29</v>
      </c>
      <c r="O561" s="5" t="s">
        <v>345</v>
      </c>
      <c r="P561" s="5" t="s">
        <v>137</v>
      </c>
      <c r="Q561" s="8">
        <v>43434</v>
      </c>
      <c r="R561" s="8">
        <v>43440</v>
      </c>
      <c r="S561" s="5" t="s">
        <v>33</v>
      </c>
      <c r="T561" t="str">
        <f>VLOOKUP(H561,'Segment 3 Descriptions'!A:B,2,FALSE)</f>
        <v>Overtime/Comp Time/On Call</v>
      </c>
    </row>
    <row r="562" spans="1:20" x14ac:dyDescent="0.25">
      <c r="A562" s="5" t="s">
        <v>19</v>
      </c>
      <c r="B562" s="5" t="s">
        <v>20</v>
      </c>
      <c r="C562" s="5" t="s">
        <v>270</v>
      </c>
      <c r="D562" s="5" t="s">
        <v>352</v>
      </c>
      <c r="E562" s="5" t="s">
        <v>23</v>
      </c>
      <c r="F562" s="5" t="s">
        <v>44</v>
      </c>
      <c r="G562" s="6" t="s">
        <v>25</v>
      </c>
      <c r="H562" s="5" t="s">
        <v>45</v>
      </c>
      <c r="I562" s="5" t="s">
        <v>109</v>
      </c>
      <c r="J562" s="6" t="s">
        <v>110</v>
      </c>
      <c r="K562" s="5" t="s">
        <v>29</v>
      </c>
      <c r="L562" s="7">
        <v>14.27</v>
      </c>
      <c r="M562" s="5" t="s">
        <v>344</v>
      </c>
      <c r="N562" s="5" t="s">
        <v>29</v>
      </c>
      <c r="O562" s="5" t="s">
        <v>345</v>
      </c>
      <c r="P562" s="5" t="s">
        <v>137</v>
      </c>
      <c r="Q562" s="8">
        <v>43434</v>
      </c>
      <c r="R562" s="8">
        <v>43440</v>
      </c>
      <c r="S562" s="5" t="s">
        <v>33</v>
      </c>
      <c r="T562" t="str">
        <f>VLOOKUP(H562,'Segment 3 Descriptions'!A:B,2,FALSE)</f>
        <v>Overtime/Comp Time/On Call</v>
      </c>
    </row>
    <row r="563" spans="1:20" x14ac:dyDescent="0.25">
      <c r="A563" s="5" t="s">
        <v>19</v>
      </c>
      <c r="B563" s="5" t="s">
        <v>20</v>
      </c>
      <c r="C563" s="5" t="s">
        <v>271</v>
      </c>
      <c r="D563" s="5" t="s">
        <v>445</v>
      </c>
      <c r="E563" s="5" t="s">
        <v>23</v>
      </c>
      <c r="F563" s="5" t="s">
        <v>44</v>
      </c>
      <c r="G563" s="6" t="s">
        <v>25</v>
      </c>
      <c r="H563" s="5" t="s">
        <v>207</v>
      </c>
      <c r="I563" s="5" t="s">
        <v>74</v>
      </c>
      <c r="J563" s="6" t="s">
        <v>75</v>
      </c>
      <c r="K563" s="5" t="s">
        <v>29</v>
      </c>
      <c r="L563" s="7">
        <v>273.49</v>
      </c>
      <c r="M563" s="5" t="s">
        <v>435</v>
      </c>
      <c r="N563" s="5" t="s">
        <v>29</v>
      </c>
      <c r="O563" s="5" t="s">
        <v>436</v>
      </c>
      <c r="P563" s="5" t="s">
        <v>137</v>
      </c>
      <c r="Q563" s="8">
        <v>43434</v>
      </c>
      <c r="R563" s="8">
        <v>43440</v>
      </c>
      <c r="S563" s="5" t="s">
        <v>33</v>
      </c>
      <c r="T563" t="str">
        <f>VLOOKUP(H563,'Segment 3 Descriptions'!A:B,2,FALSE)</f>
        <v>Other Vehicle Expenses</v>
      </c>
    </row>
    <row r="564" spans="1:20" x14ac:dyDescent="0.25">
      <c r="A564" s="5" t="s">
        <v>19</v>
      </c>
      <c r="B564" s="5" t="s">
        <v>20</v>
      </c>
      <c r="C564" s="5" t="s">
        <v>271</v>
      </c>
      <c r="D564" s="5" t="s">
        <v>446</v>
      </c>
      <c r="E564" s="5" t="s">
        <v>23</v>
      </c>
      <c r="F564" s="5" t="s">
        <v>44</v>
      </c>
      <c r="G564" s="6" t="s">
        <v>25</v>
      </c>
      <c r="H564" s="5" t="s">
        <v>207</v>
      </c>
      <c r="I564" s="5" t="s">
        <v>71</v>
      </c>
      <c r="J564" s="6" t="s">
        <v>72</v>
      </c>
      <c r="K564" s="5" t="s">
        <v>29</v>
      </c>
      <c r="L564" s="7">
        <v>57.17</v>
      </c>
      <c r="M564" s="5" t="s">
        <v>435</v>
      </c>
      <c r="N564" s="5" t="s">
        <v>29</v>
      </c>
      <c r="O564" s="5" t="s">
        <v>436</v>
      </c>
      <c r="P564" s="5" t="s">
        <v>137</v>
      </c>
      <c r="Q564" s="8">
        <v>43434</v>
      </c>
      <c r="R564" s="8">
        <v>43440</v>
      </c>
      <c r="S564" s="5" t="s">
        <v>33</v>
      </c>
      <c r="T564" t="str">
        <f>VLOOKUP(H564,'Segment 3 Descriptions'!A:B,2,FALSE)</f>
        <v>Other Vehicle Expenses</v>
      </c>
    </row>
    <row r="565" spans="1:20" x14ac:dyDescent="0.25">
      <c r="A565" s="5" t="s">
        <v>19</v>
      </c>
      <c r="B565" s="5" t="s">
        <v>20</v>
      </c>
      <c r="C565" s="5" t="s">
        <v>271</v>
      </c>
      <c r="D565" s="5" t="s">
        <v>447</v>
      </c>
      <c r="E565" s="5" t="s">
        <v>23</v>
      </c>
      <c r="F565" s="5" t="s">
        <v>44</v>
      </c>
      <c r="G565" s="6" t="s">
        <v>25</v>
      </c>
      <c r="H565" s="5" t="s">
        <v>207</v>
      </c>
      <c r="I565" s="5" t="s">
        <v>46</v>
      </c>
      <c r="J565" s="6" t="s">
        <v>47</v>
      </c>
      <c r="K565" s="5" t="s">
        <v>29</v>
      </c>
      <c r="L565" s="7">
        <v>2968.65</v>
      </c>
      <c r="M565" s="5" t="s">
        <v>435</v>
      </c>
      <c r="N565" s="5" t="s">
        <v>29</v>
      </c>
      <c r="O565" s="5" t="s">
        <v>436</v>
      </c>
      <c r="P565" s="5" t="s">
        <v>137</v>
      </c>
      <c r="Q565" s="8">
        <v>43434</v>
      </c>
      <c r="R565" s="8">
        <v>43440</v>
      </c>
      <c r="S565" s="5" t="s">
        <v>33</v>
      </c>
      <c r="T565" t="str">
        <f>VLOOKUP(H565,'Segment 3 Descriptions'!A:B,2,FALSE)</f>
        <v>Other Vehicle Expenses</v>
      </c>
    </row>
    <row r="566" spans="1:20" x14ac:dyDescent="0.25">
      <c r="A566" s="5" t="s">
        <v>19</v>
      </c>
      <c r="B566" s="5" t="s">
        <v>20</v>
      </c>
      <c r="C566" s="5" t="s">
        <v>271</v>
      </c>
      <c r="D566" s="5" t="s">
        <v>448</v>
      </c>
      <c r="E566" s="5" t="s">
        <v>23</v>
      </c>
      <c r="F566" s="5" t="s">
        <v>44</v>
      </c>
      <c r="G566" s="6" t="s">
        <v>25</v>
      </c>
      <c r="H566" s="5" t="s">
        <v>184</v>
      </c>
      <c r="I566" s="5" t="s">
        <v>109</v>
      </c>
      <c r="J566" s="6" t="s">
        <v>110</v>
      </c>
      <c r="K566" s="5" t="s">
        <v>29</v>
      </c>
      <c r="L566" s="7">
        <v>0.42</v>
      </c>
      <c r="M566" s="5" t="s">
        <v>435</v>
      </c>
      <c r="N566" s="5" t="s">
        <v>29</v>
      </c>
      <c r="O566" s="5" t="s">
        <v>436</v>
      </c>
      <c r="P566" s="5" t="s">
        <v>137</v>
      </c>
      <c r="Q566" s="8">
        <v>43434</v>
      </c>
      <c r="R566" s="8">
        <v>43440</v>
      </c>
      <c r="S566" s="5" t="s">
        <v>33</v>
      </c>
      <c r="T566" t="str">
        <f>VLOOKUP(H566,'Segment 3 Descriptions'!A:B,2,FALSE)</f>
        <v>Vehicle Insurance</v>
      </c>
    </row>
    <row r="567" spans="1:20" x14ac:dyDescent="0.25">
      <c r="A567" s="5" t="s">
        <v>19</v>
      </c>
      <c r="B567" s="5" t="s">
        <v>20</v>
      </c>
      <c r="C567" s="5" t="s">
        <v>271</v>
      </c>
      <c r="D567" s="5" t="s">
        <v>449</v>
      </c>
      <c r="E567" s="5" t="s">
        <v>23</v>
      </c>
      <c r="F567" s="5" t="s">
        <v>44</v>
      </c>
      <c r="G567" s="6" t="s">
        <v>25</v>
      </c>
      <c r="H567" s="5" t="s">
        <v>184</v>
      </c>
      <c r="I567" s="5" t="s">
        <v>61</v>
      </c>
      <c r="J567" s="6" t="s">
        <v>47</v>
      </c>
      <c r="K567" s="5" t="s">
        <v>29</v>
      </c>
      <c r="L567" s="7">
        <v>99.95</v>
      </c>
      <c r="M567" s="5" t="s">
        <v>435</v>
      </c>
      <c r="N567" s="5" t="s">
        <v>29</v>
      </c>
      <c r="O567" s="5" t="s">
        <v>436</v>
      </c>
      <c r="P567" s="5" t="s">
        <v>137</v>
      </c>
      <c r="Q567" s="8">
        <v>43434</v>
      </c>
      <c r="R567" s="8">
        <v>43440</v>
      </c>
      <c r="S567" s="5" t="s">
        <v>33</v>
      </c>
      <c r="T567" t="str">
        <f>VLOOKUP(H567,'Segment 3 Descriptions'!A:B,2,FALSE)</f>
        <v>Vehicle Insurance</v>
      </c>
    </row>
    <row r="568" spans="1:20" x14ac:dyDescent="0.25">
      <c r="A568" s="5" t="s">
        <v>19</v>
      </c>
      <c r="B568" s="5" t="s">
        <v>20</v>
      </c>
      <c r="C568" s="5" t="s">
        <v>271</v>
      </c>
      <c r="D568" s="5" t="s">
        <v>450</v>
      </c>
      <c r="E568" s="5" t="s">
        <v>23</v>
      </c>
      <c r="F568" s="5" t="s">
        <v>44</v>
      </c>
      <c r="G568" s="6" t="s">
        <v>25</v>
      </c>
      <c r="H568" s="5" t="s">
        <v>184</v>
      </c>
      <c r="I568" s="5" t="s">
        <v>67</v>
      </c>
      <c r="J568" s="6" t="s">
        <v>47</v>
      </c>
      <c r="K568" s="5" t="s">
        <v>29</v>
      </c>
      <c r="L568" s="7">
        <v>1.1200000000000001</v>
      </c>
      <c r="M568" s="5" t="s">
        <v>435</v>
      </c>
      <c r="N568" s="5" t="s">
        <v>29</v>
      </c>
      <c r="O568" s="5" t="s">
        <v>436</v>
      </c>
      <c r="P568" s="5" t="s">
        <v>137</v>
      </c>
      <c r="Q568" s="8">
        <v>43434</v>
      </c>
      <c r="R568" s="8">
        <v>43440</v>
      </c>
      <c r="S568" s="5" t="s">
        <v>33</v>
      </c>
      <c r="T568" t="str">
        <f>VLOOKUP(H568,'Segment 3 Descriptions'!A:B,2,FALSE)</f>
        <v>Vehicle Insurance</v>
      </c>
    </row>
    <row r="569" spans="1:20" x14ac:dyDescent="0.25">
      <c r="A569" s="5" t="s">
        <v>19</v>
      </c>
      <c r="B569" s="5" t="s">
        <v>20</v>
      </c>
      <c r="C569" s="5" t="s">
        <v>271</v>
      </c>
      <c r="D569" s="5" t="s">
        <v>451</v>
      </c>
      <c r="E569" s="5" t="s">
        <v>23</v>
      </c>
      <c r="F569" s="5" t="s">
        <v>44</v>
      </c>
      <c r="G569" s="6" t="s">
        <v>25</v>
      </c>
      <c r="H569" s="5" t="s">
        <v>184</v>
      </c>
      <c r="I569" s="5" t="s">
        <v>112</v>
      </c>
      <c r="J569" s="6" t="s">
        <v>56</v>
      </c>
      <c r="K569" s="5" t="s">
        <v>29</v>
      </c>
      <c r="L569" s="7">
        <v>0.42</v>
      </c>
      <c r="M569" s="5" t="s">
        <v>435</v>
      </c>
      <c r="N569" s="5" t="s">
        <v>29</v>
      </c>
      <c r="O569" s="5" t="s">
        <v>436</v>
      </c>
      <c r="P569" s="5" t="s">
        <v>137</v>
      </c>
      <c r="Q569" s="8">
        <v>43434</v>
      </c>
      <c r="R569" s="8">
        <v>43440</v>
      </c>
      <c r="S569" s="5" t="s">
        <v>33</v>
      </c>
      <c r="T569" t="str">
        <f>VLOOKUP(H569,'Segment 3 Descriptions'!A:B,2,FALSE)</f>
        <v>Vehicle Insurance</v>
      </c>
    </row>
    <row r="570" spans="1:20" x14ac:dyDescent="0.25">
      <c r="A570" s="5" t="s">
        <v>19</v>
      </c>
      <c r="B570" s="5" t="s">
        <v>20</v>
      </c>
      <c r="C570" s="5" t="s">
        <v>271</v>
      </c>
      <c r="D570" s="5" t="s">
        <v>452</v>
      </c>
      <c r="E570" s="5" t="s">
        <v>23</v>
      </c>
      <c r="F570" s="5" t="s">
        <v>44</v>
      </c>
      <c r="G570" s="6" t="s">
        <v>25</v>
      </c>
      <c r="H570" s="5" t="s">
        <v>184</v>
      </c>
      <c r="I570" s="5" t="s">
        <v>27</v>
      </c>
      <c r="J570" s="6" t="s">
        <v>28</v>
      </c>
      <c r="K570" s="5" t="s">
        <v>29</v>
      </c>
      <c r="L570" s="7">
        <v>3.37</v>
      </c>
      <c r="M570" s="5" t="s">
        <v>435</v>
      </c>
      <c r="N570" s="5" t="s">
        <v>29</v>
      </c>
      <c r="O570" s="5" t="s">
        <v>436</v>
      </c>
      <c r="P570" s="5" t="s">
        <v>137</v>
      </c>
      <c r="Q570" s="8">
        <v>43434</v>
      </c>
      <c r="R570" s="8">
        <v>43440</v>
      </c>
      <c r="S570" s="5" t="s">
        <v>33</v>
      </c>
      <c r="T570" t="str">
        <f>VLOOKUP(H570,'Segment 3 Descriptions'!A:B,2,FALSE)</f>
        <v>Vehicle Insurance</v>
      </c>
    </row>
    <row r="571" spans="1:20" x14ac:dyDescent="0.25">
      <c r="A571" s="5" t="s">
        <v>19</v>
      </c>
      <c r="B571" s="5" t="s">
        <v>20</v>
      </c>
      <c r="C571" s="5" t="s">
        <v>271</v>
      </c>
      <c r="D571" s="5" t="s">
        <v>453</v>
      </c>
      <c r="E571" s="5" t="s">
        <v>23</v>
      </c>
      <c r="F571" s="5" t="s">
        <v>44</v>
      </c>
      <c r="G571" s="6" t="s">
        <v>25</v>
      </c>
      <c r="H571" s="5" t="s">
        <v>184</v>
      </c>
      <c r="I571" s="5" t="s">
        <v>74</v>
      </c>
      <c r="J571" s="6" t="s">
        <v>75</v>
      </c>
      <c r="K571" s="5" t="s">
        <v>29</v>
      </c>
      <c r="L571" s="7">
        <v>9.0500000000000007</v>
      </c>
      <c r="M571" s="5" t="s">
        <v>435</v>
      </c>
      <c r="N571" s="5" t="s">
        <v>29</v>
      </c>
      <c r="O571" s="5" t="s">
        <v>436</v>
      </c>
      <c r="P571" s="5" t="s">
        <v>137</v>
      </c>
      <c r="Q571" s="8">
        <v>43434</v>
      </c>
      <c r="R571" s="8">
        <v>43440</v>
      </c>
      <c r="S571" s="5" t="s">
        <v>33</v>
      </c>
      <c r="T571" t="str">
        <f>VLOOKUP(H571,'Segment 3 Descriptions'!A:B,2,FALSE)</f>
        <v>Vehicle Insurance</v>
      </c>
    </row>
    <row r="572" spans="1:20" x14ac:dyDescent="0.25">
      <c r="A572" s="5" t="s">
        <v>19</v>
      </c>
      <c r="B572" s="5" t="s">
        <v>20</v>
      </c>
      <c r="C572" s="5" t="s">
        <v>271</v>
      </c>
      <c r="D572" s="5" t="s">
        <v>454</v>
      </c>
      <c r="E572" s="5" t="s">
        <v>23</v>
      </c>
      <c r="F572" s="5" t="s">
        <v>44</v>
      </c>
      <c r="G572" s="6" t="s">
        <v>25</v>
      </c>
      <c r="H572" s="5" t="s">
        <v>293</v>
      </c>
      <c r="I572" s="5" t="s">
        <v>27</v>
      </c>
      <c r="J572" s="6" t="s">
        <v>28</v>
      </c>
      <c r="K572" s="5" t="s">
        <v>29</v>
      </c>
      <c r="L572" s="7">
        <v>66.39</v>
      </c>
      <c r="M572" s="5" t="s">
        <v>435</v>
      </c>
      <c r="N572" s="5" t="s">
        <v>29</v>
      </c>
      <c r="O572" s="5" t="s">
        <v>436</v>
      </c>
      <c r="P572" s="5" t="s">
        <v>137</v>
      </c>
      <c r="Q572" s="8">
        <v>43434</v>
      </c>
      <c r="R572" s="8">
        <v>43440</v>
      </c>
      <c r="S572" s="5" t="s">
        <v>33</v>
      </c>
      <c r="T572" t="str">
        <f>VLOOKUP(H572,'Segment 3 Descriptions'!A:B,2,FALSE)</f>
        <v>Vehicle Depreciation</v>
      </c>
    </row>
    <row r="573" spans="1:20" x14ac:dyDescent="0.25">
      <c r="A573" s="5" t="s">
        <v>19</v>
      </c>
      <c r="B573" s="5" t="s">
        <v>20</v>
      </c>
      <c r="C573" s="5" t="s">
        <v>271</v>
      </c>
      <c r="D573" s="5" t="s">
        <v>455</v>
      </c>
      <c r="E573" s="5" t="s">
        <v>23</v>
      </c>
      <c r="F573" s="5" t="s">
        <v>44</v>
      </c>
      <c r="G573" s="6" t="s">
        <v>25</v>
      </c>
      <c r="H573" s="5" t="s">
        <v>293</v>
      </c>
      <c r="I573" s="5" t="s">
        <v>55</v>
      </c>
      <c r="J573" s="6" t="s">
        <v>56</v>
      </c>
      <c r="K573" s="5" t="s">
        <v>29</v>
      </c>
      <c r="L573" s="7">
        <v>113.15</v>
      </c>
      <c r="M573" s="5" t="s">
        <v>435</v>
      </c>
      <c r="N573" s="5" t="s">
        <v>29</v>
      </c>
      <c r="O573" s="5" t="s">
        <v>436</v>
      </c>
      <c r="P573" s="5" t="s">
        <v>137</v>
      </c>
      <c r="Q573" s="8">
        <v>43434</v>
      </c>
      <c r="R573" s="8">
        <v>43440</v>
      </c>
      <c r="S573" s="5" t="s">
        <v>33</v>
      </c>
      <c r="T573" t="str">
        <f>VLOOKUP(H573,'Segment 3 Descriptions'!A:B,2,FALSE)</f>
        <v>Vehicle Depreciation</v>
      </c>
    </row>
    <row r="574" spans="1:20" x14ac:dyDescent="0.25">
      <c r="A574" s="5" t="s">
        <v>19</v>
      </c>
      <c r="B574" s="5" t="s">
        <v>20</v>
      </c>
      <c r="C574" s="5" t="s">
        <v>271</v>
      </c>
      <c r="D574" s="5" t="s">
        <v>456</v>
      </c>
      <c r="E574" s="5" t="s">
        <v>23</v>
      </c>
      <c r="F574" s="5" t="s">
        <v>44</v>
      </c>
      <c r="G574" s="6" t="s">
        <v>25</v>
      </c>
      <c r="H574" s="5" t="s">
        <v>293</v>
      </c>
      <c r="I574" s="5" t="s">
        <v>74</v>
      </c>
      <c r="J574" s="6" t="s">
        <v>75</v>
      </c>
      <c r="K574" s="5" t="s">
        <v>29</v>
      </c>
      <c r="L574" s="7">
        <v>178.39</v>
      </c>
      <c r="M574" s="5" t="s">
        <v>435</v>
      </c>
      <c r="N574" s="5" t="s">
        <v>29</v>
      </c>
      <c r="O574" s="5" t="s">
        <v>436</v>
      </c>
      <c r="P574" s="5" t="s">
        <v>137</v>
      </c>
      <c r="Q574" s="8">
        <v>43434</v>
      </c>
      <c r="R574" s="8">
        <v>43440</v>
      </c>
      <c r="S574" s="5" t="s">
        <v>33</v>
      </c>
      <c r="T574" t="str">
        <f>VLOOKUP(H574,'Segment 3 Descriptions'!A:B,2,FALSE)</f>
        <v>Vehicle Depreciation</v>
      </c>
    </row>
    <row r="575" spans="1:20" x14ac:dyDescent="0.25">
      <c r="A575" s="5" t="s">
        <v>19</v>
      </c>
      <c r="B575" s="5" t="s">
        <v>20</v>
      </c>
      <c r="C575" s="5" t="s">
        <v>271</v>
      </c>
      <c r="D575" s="5" t="s">
        <v>457</v>
      </c>
      <c r="E575" s="5" t="s">
        <v>23</v>
      </c>
      <c r="F575" s="5" t="s">
        <v>44</v>
      </c>
      <c r="G575" s="6" t="s">
        <v>25</v>
      </c>
      <c r="H575" s="5" t="s">
        <v>293</v>
      </c>
      <c r="I575" s="5" t="s">
        <v>71</v>
      </c>
      <c r="J575" s="6" t="s">
        <v>72</v>
      </c>
      <c r="K575" s="5" t="s">
        <v>29</v>
      </c>
      <c r="L575" s="7">
        <v>37.29</v>
      </c>
      <c r="M575" s="5" t="s">
        <v>435</v>
      </c>
      <c r="N575" s="5" t="s">
        <v>29</v>
      </c>
      <c r="O575" s="5" t="s">
        <v>436</v>
      </c>
      <c r="P575" s="5" t="s">
        <v>137</v>
      </c>
      <c r="Q575" s="8">
        <v>43434</v>
      </c>
      <c r="R575" s="8">
        <v>43440</v>
      </c>
      <c r="S575" s="5" t="s">
        <v>33</v>
      </c>
      <c r="T575" t="str">
        <f>VLOOKUP(H575,'Segment 3 Descriptions'!A:B,2,FALSE)</f>
        <v>Vehicle Depreciation</v>
      </c>
    </row>
    <row r="576" spans="1:20" x14ac:dyDescent="0.25">
      <c r="A576" s="5" t="s">
        <v>19</v>
      </c>
      <c r="B576" s="5" t="s">
        <v>20</v>
      </c>
      <c r="C576" s="5" t="s">
        <v>271</v>
      </c>
      <c r="D576" s="5" t="s">
        <v>458</v>
      </c>
      <c r="E576" s="5" t="s">
        <v>23</v>
      </c>
      <c r="F576" s="5" t="s">
        <v>44</v>
      </c>
      <c r="G576" s="6" t="s">
        <v>25</v>
      </c>
      <c r="H576" s="5" t="s">
        <v>293</v>
      </c>
      <c r="I576" s="5" t="s">
        <v>46</v>
      </c>
      <c r="J576" s="6" t="s">
        <v>47</v>
      </c>
      <c r="K576" s="5" t="s">
        <v>29</v>
      </c>
      <c r="L576" s="7">
        <v>1936.35</v>
      </c>
      <c r="M576" s="5" t="s">
        <v>435</v>
      </c>
      <c r="N576" s="5" t="s">
        <v>29</v>
      </c>
      <c r="O576" s="5" t="s">
        <v>436</v>
      </c>
      <c r="P576" s="5" t="s">
        <v>137</v>
      </c>
      <c r="Q576" s="8">
        <v>43434</v>
      </c>
      <c r="R576" s="8">
        <v>43440</v>
      </c>
      <c r="S576" s="5" t="s">
        <v>33</v>
      </c>
      <c r="T576" t="str">
        <f>VLOOKUP(H576,'Segment 3 Descriptions'!A:B,2,FALSE)</f>
        <v>Vehicle Depreciation</v>
      </c>
    </row>
    <row r="577" spans="1:20" x14ac:dyDescent="0.25">
      <c r="A577" s="5" t="s">
        <v>19</v>
      </c>
      <c r="B577" s="5" t="s">
        <v>20</v>
      </c>
      <c r="C577" s="5" t="s">
        <v>271</v>
      </c>
      <c r="D577" s="5" t="s">
        <v>459</v>
      </c>
      <c r="E577" s="5" t="s">
        <v>23</v>
      </c>
      <c r="F577" s="5" t="s">
        <v>44</v>
      </c>
      <c r="G577" s="6" t="s">
        <v>25</v>
      </c>
      <c r="H577" s="5" t="s">
        <v>293</v>
      </c>
      <c r="I577" s="5" t="s">
        <v>109</v>
      </c>
      <c r="J577" s="6" t="s">
        <v>110</v>
      </c>
      <c r="K577" s="5" t="s">
        <v>29</v>
      </c>
      <c r="L577" s="7">
        <v>8.31</v>
      </c>
      <c r="M577" s="5" t="s">
        <v>435</v>
      </c>
      <c r="N577" s="5" t="s">
        <v>29</v>
      </c>
      <c r="O577" s="5" t="s">
        <v>436</v>
      </c>
      <c r="P577" s="5" t="s">
        <v>137</v>
      </c>
      <c r="Q577" s="8">
        <v>43434</v>
      </c>
      <c r="R577" s="8">
        <v>43440</v>
      </c>
      <c r="S577" s="5" t="s">
        <v>33</v>
      </c>
      <c r="T577" t="str">
        <f>VLOOKUP(H577,'Segment 3 Descriptions'!A:B,2,FALSE)</f>
        <v>Vehicle Depreciation</v>
      </c>
    </row>
    <row r="578" spans="1:20" x14ac:dyDescent="0.25">
      <c r="A578" s="5" t="s">
        <v>19</v>
      </c>
      <c r="B578" s="5" t="s">
        <v>20</v>
      </c>
      <c r="C578" s="5" t="s">
        <v>271</v>
      </c>
      <c r="D578" s="5" t="s">
        <v>460</v>
      </c>
      <c r="E578" s="5" t="s">
        <v>23</v>
      </c>
      <c r="F578" s="5" t="s">
        <v>44</v>
      </c>
      <c r="G578" s="6" t="s">
        <v>25</v>
      </c>
      <c r="H578" s="5" t="s">
        <v>159</v>
      </c>
      <c r="I578" s="5" t="s">
        <v>74</v>
      </c>
      <c r="J578" s="6" t="s">
        <v>75</v>
      </c>
      <c r="K578" s="5" t="s">
        <v>29</v>
      </c>
      <c r="L578" s="7">
        <v>182.96</v>
      </c>
      <c r="M578" s="5" t="s">
        <v>435</v>
      </c>
      <c r="N578" s="5" t="s">
        <v>29</v>
      </c>
      <c r="O578" s="5" t="s">
        <v>436</v>
      </c>
      <c r="P578" s="5" t="s">
        <v>137</v>
      </c>
      <c r="Q578" s="8">
        <v>43434</v>
      </c>
      <c r="R578" s="8">
        <v>43440</v>
      </c>
      <c r="S578" s="5" t="s">
        <v>33</v>
      </c>
      <c r="T578" t="str">
        <f>VLOOKUP(H578,'Segment 3 Descriptions'!A:B,2,FALSE)</f>
        <v>Vehicle Fuel</v>
      </c>
    </row>
    <row r="579" spans="1:20" x14ac:dyDescent="0.25">
      <c r="A579" s="5" t="s">
        <v>19</v>
      </c>
      <c r="B579" s="5" t="s">
        <v>20</v>
      </c>
      <c r="C579" s="5" t="s">
        <v>271</v>
      </c>
      <c r="D579" s="5" t="s">
        <v>461</v>
      </c>
      <c r="E579" s="5" t="s">
        <v>23</v>
      </c>
      <c r="F579" s="5" t="s">
        <v>44</v>
      </c>
      <c r="G579" s="6" t="s">
        <v>25</v>
      </c>
      <c r="H579" s="5" t="s">
        <v>159</v>
      </c>
      <c r="I579" s="5" t="s">
        <v>55</v>
      </c>
      <c r="J579" s="6" t="s">
        <v>56</v>
      </c>
      <c r="K579" s="5" t="s">
        <v>29</v>
      </c>
      <c r="L579" s="7">
        <v>116.05</v>
      </c>
      <c r="M579" s="5" t="s">
        <v>435</v>
      </c>
      <c r="N579" s="5" t="s">
        <v>29</v>
      </c>
      <c r="O579" s="5" t="s">
        <v>436</v>
      </c>
      <c r="P579" s="5" t="s">
        <v>137</v>
      </c>
      <c r="Q579" s="8">
        <v>43434</v>
      </c>
      <c r="R579" s="8">
        <v>43440</v>
      </c>
      <c r="S579" s="5" t="s">
        <v>33</v>
      </c>
      <c r="T579" t="str">
        <f>VLOOKUP(H579,'Segment 3 Descriptions'!A:B,2,FALSE)</f>
        <v>Vehicle Fuel</v>
      </c>
    </row>
    <row r="580" spans="1:20" x14ac:dyDescent="0.25">
      <c r="A580" s="5" t="s">
        <v>19</v>
      </c>
      <c r="B580" s="5" t="s">
        <v>20</v>
      </c>
      <c r="C580" s="5" t="s">
        <v>271</v>
      </c>
      <c r="D580" s="5" t="s">
        <v>462</v>
      </c>
      <c r="E580" s="5" t="s">
        <v>23</v>
      </c>
      <c r="F580" s="5" t="s">
        <v>44</v>
      </c>
      <c r="G580" s="6" t="s">
        <v>25</v>
      </c>
      <c r="H580" s="5" t="s">
        <v>159</v>
      </c>
      <c r="I580" s="5" t="s">
        <v>67</v>
      </c>
      <c r="J580" s="6" t="s">
        <v>47</v>
      </c>
      <c r="K580" s="5" t="s">
        <v>29</v>
      </c>
      <c r="L580" s="7">
        <v>22.73</v>
      </c>
      <c r="M580" s="5" t="s">
        <v>435</v>
      </c>
      <c r="N580" s="5" t="s">
        <v>29</v>
      </c>
      <c r="O580" s="5" t="s">
        <v>436</v>
      </c>
      <c r="P580" s="5" t="s">
        <v>137</v>
      </c>
      <c r="Q580" s="8">
        <v>43434</v>
      </c>
      <c r="R580" s="8">
        <v>43440</v>
      </c>
      <c r="S580" s="5" t="s">
        <v>33</v>
      </c>
      <c r="T580" t="str">
        <f>VLOOKUP(H580,'Segment 3 Descriptions'!A:B,2,FALSE)</f>
        <v>Vehicle Fuel</v>
      </c>
    </row>
    <row r="581" spans="1:20" x14ac:dyDescent="0.25">
      <c r="A581" s="5" t="s">
        <v>19</v>
      </c>
      <c r="B581" s="5" t="s">
        <v>20</v>
      </c>
      <c r="C581" s="5" t="s">
        <v>271</v>
      </c>
      <c r="D581" s="5" t="s">
        <v>463</v>
      </c>
      <c r="E581" s="5" t="s">
        <v>23</v>
      </c>
      <c r="F581" s="5" t="s">
        <v>44</v>
      </c>
      <c r="G581" s="6" t="s">
        <v>25</v>
      </c>
      <c r="H581" s="5" t="s">
        <v>293</v>
      </c>
      <c r="I581" s="5" t="s">
        <v>112</v>
      </c>
      <c r="J581" s="6" t="s">
        <v>56</v>
      </c>
      <c r="K581" s="5" t="s">
        <v>29</v>
      </c>
      <c r="L581" s="7">
        <v>8.31</v>
      </c>
      <c r="M581" s="5" t="s">
        <v>435</v>
      </c>
      <c r="N581" s="5" t="s">
        <v>29</v>
      </c>
      <c r="O581" s="5" t="s">
        <v>436</v>
      </c>
      <c r="P581" s="5" t="s">
        <v>137</v>
      </c>
      <c r="Q581" s="8">
        <v>43434</v>
      </c>
      <c r="R581" s="8">
        <v>43440</v>
      </c>
      <c r="S581" s="5" t="s">
        <v>33</v>
      </c>
      <c r="T581" t="str">
        <f>VLOOKUP(H581,'Segment 3 Descriptions'!A:B,2,FALSE)</f>
        <v>Vehicle Depreciation</v>
      </c>
    </row>
    <row r="582" spans="1:20" x14ac:dyDescent="0.25">
      <c r="A582" s="5" t="s">
        <v>19</v>
      </c>
      <c r="B582" s="5" t="s">
        <v>20</v>
      </c>
      <c r="C582" s="5" t="s">
        <v>271</v>
      </c>
      <c r="D582" s="5" t="s">
        <v>464</v>
      </c>
      <c r="E582" s="5" t="s">
        <v>23</v>
      </c>
      <c r="F582" s="5" t="s">
        <v>44</v>
      </c>
      <c r="G582" s="6" t="s">
        <v>25</v>
      </c>
      <c r="H582" s="5" t="s">
        <v>293</v>
      </c>
      <c r="I582" s="5" t="s">
        <v>61</v>
      </c>
      <c r="J582" s="6" t="s">
        <v>47</v>
      </c>
      <c r="K582" s="5" t="s">
        <v>29</v>
      </c>
      <c r="L582" s="7">
        <v>1969.33</v>
      </c>
      <c r="M582" s="5" t="s">
        <v>435</v>
      </c>
      <c r="N582" s="5" t="s">
        <v>29</v>
      </c>
      <c r="O582" s="5" t="s">
        <v>436</v>
      </c>
      <c r="P582" s="5" t="s">
        <v>137</v>
      </c>
      <c r="Q582" s="8">
        <v>43434</v>
      </c>
      <c r="R582" s="8">
        <v>43440</v>
      </c>
      <c r="S582" s="5" t="s">
        <v>33</v>
      </c>
      <c r="T582" t="str">
        <f>VLOOKUP(H582,'Segment 3 Descriptions'!A:B,2,FALSE)</f>
        <v>Vehicle Depreciation</v>
      </c>
    </row>
    <row r="583" spans="1:20" x14ac:dyDescent="0.25">
      <c r="A583" s="5" t="s">
        <v>19</v>
      </c>
      <c r="B583" s="5" t="s">
        <v>20</v>
      </c>
      <c r="C583" s="5" t="s">
        <v>271</v>
      </c>
      <c r="D583" s="5" t="s">
        <v>465</v>
      </c>
      <c r="E583" s="5" t="s">
        <v>23</v>
      </c>
      <c r="F583" s="5" t="s">
        <v>44</v>
      </c>
      <c r="G583" s="6" t="s">
        <v>25</v>
      </c>
      <c r="H583" s="5" t="s">
        <v>293</v>
      </c>
      <c r="I583" s="5" t="s">
        <v>67</v>
      </c>
      <c r="J583" s="6" t="s">
        <v>47</v>
      </c>
      <c r="K583" s="5" t="s">
        <v>29</v>
      </c>
      <c r="L583" s="7">
        <v>22.16</v>
      </c>
      <c r="M583" s="5" t="s">
        <v>435</v>
      </c>
      <c r="N583" s="5" t="s">
        <v>29</v>
      </c>
      <c r="O583" s="5" t="s">
        <v>436</v>
      </c>
      <c r="P583" s="5" t="s">
        <v>137</v>
      </c>
      <c r="Q583" s="8">
        <v>43434</v>
      </c>
      <c r="R583" s="8">
        <v>43440</v>
      </c>
      <c r="S583" s="5" t="s">
        <v>33</v>
      </c>
      <c r="T583" t="str">
        <f>VLOOKUP(H583,'Segment 3 Descriptions'!A:B,2,FALSE)</f>
        <v>Vehicle Depreciation</v>
      </c>
    </row>
    <row r="584" spans="1:20" x14ac:dyDescent="0.25">
      <c r="A584" s="5" t="s">
        <v>19</v>
      </c>
      <c r="B584" s="5" t="s">
        <v>20</v>
      </c>
      <c r="C584" s="5" t="s">
        <v>271</v>
      </c>
      <c r="D584" s="5" t="s">
        <v>466</v>
      </c>
      <c r="E584" s="5" t="s">
        <v>23</v>
      </c>
      <c r="F584" s="5" t="s">
        <v>44</v>
      </c>
      <c r="G584" s="6" t="s">
        <v>25</v>
      </c>
      <c r="H584" s="5" t="s">
        <v>159</v>
      </c>
      <c r="I584" s="5" t="s">
        <v>61</v>
      </c>
      <c r="J584" s="6" t="s">
        <v>47</v>
      </c>
      <c r="K584" s="5" t="s">
        <v>29</v>
      </c>
      <c r="L584" s="7">
        <v>2019.82</v>
      </c>
      <c r="M584" s="5" t="s">
        <v>435</v>
      </c>
      <c r="N584" s="5" t="s">
        <v>29</v>
      </c>
      <c r="O584" s="5" t="s">
        <v>436</v>
      </c>
      <c r="P584" s="5" t="s">
        <v>137</v>
      </c>
      <c r="Q584" s="8">
        <v>43434</v>
      </c>
      <c r="R584" s="8">
        <v>43440</v>
      </c>
      <c r="S584" s="5" t="s">
        <v>33</v>
      </c>
      <c r="T584" t="str">
        <f>VLOOKUP(H584,'Segment 3 Descriptions'!A:B,2,FALSE)</f>
        <v>Vehicle Fuel</v>
      </c>
    </row>
    <row r="585" spans="1:20" x14ac:dyDescent="0.25">
      <c r="A585" s="5" t="s">
        <v>19</v>
      </c>
      <c r="B585" s="5" t="s">
        <v>20</v>
      </c>
      <c r="C585" s="5" t="s">
        <v>271</v>
      </c>
      <c r="D585" s="5" t="s">
        <v>467</v>
      </c>
      <c r="E585" s="5" t="s">
        <v>23</v>
      </c>
      <c r="F585" s="5" t="s">
        <v>44</v>
      </c>
      <c r="G585" s="6" t="s">
        <v>25</v>
      </c>
      <c r="H585" s="5" t="s">
        <v>159</v>
      </c>
      <c r="I585" s="5" t="s">
        <v>109</v>
      </c>
      <c r="J585" s="6" t="s">
        <v>110</v>
      </c>
      <c r="K585" s="5" t="s">
        <v>29</v>
      </c>
      <c r="L585" s="7">
        <v>8.5299999999999994</v>
      </c>
      <c r="M585" s="5" t="s">
        <v>435</v>
      </c>
      <c r="N585" s="5" t="s">
        <v>29</v>
      </c>
      <c r="O585" s="5" t="s">
        <v>436</v>
      </c>
      <c r="P585" s="5" t="s">
        <v>137</v>
      </c>
      <c r="Q585" s="8">
        <v>43434</v>
      </c>
      <c r="R585" s="8">
        <v>43440</v>
      </c>
      <c r="S585" s="5" t="s">
        <v>33</v>
      </c>
      <c r="T585" t="str">
        <f>VLOOKUP(H585,'Segment 3 Descriptions'!A:B,2,FALSE)</f>
        <v>Vehicle Fuel</v>
      </c>
    </row>
    <row r="586" spans="1:20" x14ac:dyDescent="0.25">
      <c r="A586" s="5" t="s">
        <v>19</v>
      </c>
      <c r="B586" s="5" t="s">
        <v>20</v>
      </c>
      <c r="C586" s="5" t="s">
        <v>271</v>
      </c>
      <c r="D586" s="5" t="s">
        <v>468</v>
      </c>
      <c r="E586" s="5" t="s">
        <v>23</v>
      </c>
      <c r="F586" s="5" t="s">
        <v>44</v>
      </c>
      <c r="G586" s="6" t="s">
        <v>25</v>
      </c>
      <c r="H586" s="5" t="s">
        <v>159</v>
      </c>
      <c r="I586" s="5" t="s">
        <v>112</v>
      </c>
      <c r="J586" s="6" t="s">
        <v>56</v>
      </c>
      <c r="K586" s="5" t="s">
        <v>29</v>
      </c>
      <c r="L586" s="7">
        <v>8.5299999999999994</v>
      </c>
      <c r="M586" s="5" t="s">
        <v>435</v>
      </c>
      <c r="N586" s="5" t="s">
        <v>29</v>
      </c>
      <c r="O586" s="5" t="s">
        <v>436</v>
      </c>
      <c r="P586" s="5" t="s">
        <v>137</v>
      </c>
      <c r="Q586" s="8">
        <v>43434</v>
      </c>
      <c r="R586" s="8">
        <v>43440</v>
      </c>
      <c r="S586" s="5" t="s">
        <v>33</v>
      </c>
      <c r="T586" t="str">
        <f>VLOOKUP(H586,'Segment 3 Descriptions'!A:B,2,FALSE)</f>
        <v>Vehicle Fuel</v>
      </c>
    </row>
    <row r="587" spans="1:20" x14ac:dyDescent="0.25">
      <c r="A587" s="5" t="s">
        <v>19</v>
      </c>
      <c r="B587" s="5" t="s">
        <v>20</v>
      </c>
      <c r="C587" s="5" t="s">
        <v>271</v>
      </c>
      <c r="D587" s="5" t="s">
        <v>469</v>
      </c>
      <c r="E587" s="5" t="s">
        <v>23</v>
      </c>
      <c r="F587" s="5" t="s">
        <v>44</v>
      </c>
      <c r="G587" s="6" t="s">
        <v>25</v>
      </c>
      <c r="H587" s="5" t="s">
        <v>159</v>
      </c>
      <c r="I587" s="5" t="s">
        <v>27</v>
      </c>
      <c r="J587" s="6" t="s">
        <v>28</v>
      </c>
      <c r="K587" s="5" t="s">
        <v>29</v>
      </c>
      <c r="L587" s="7">
        <v>68.09</v>
      </c>
      <c r="M587" s="5" t="s">
        <v>435</v>
      </c>
      <c r="N587" s="5" t="s">
        <v>29</v>
      </c>
      <c r="O587" s="5" t="s">
        <v>436</v>
      </c>
      <c r="P587" s="5" t="s">
        <v>137</v>
      </c>
      <c r="Q587" s="8">
        <v>43434</v>
      </c>
      <c r="R587" s="8">
        <v>43440</v>
      </c>
      <c r="S587" s="5" t="s">
        <v>33</v>
      </c>
      <c r="T587" t="str">
        <f>VLOOKUP(H587,'Segment 3 Descriptions'!A:B,2,FALSE)</f>
        <v>Vehicle Fuel</v>
      </c>
    </row>
    <row r="588" spans="1:20" x14ac:dyDescent="0.25">
      <c r="A588" s="5" t="s">
        <v>19</v>
      </c>
      <c r="B588" s="5" t="s">
        <v>20</v>
      </c>
      <c r="C588" s="5" t="s">
        <v>271</v>
      </c>
      <c r="D588" s="5" t="s">
        <v>470</v>
      </c>
      <c r="E588" s="5" t="s">
        <v>23</v>
      </c>
      <c r="F588" s="5" t="s">
        <v>44</v>
      </c>
      <c r="G588" s="6" t="s">
        <v>25</v>
      </c>
      <c r="H588" s="5" t="s">
        <v>159</v>
      </c>
      <c r="I588" s="5" t="s">
        <v>46</v>
      </c>
      <c r="J588" s="6" t="s">
        <v>47</v>
      </c>
      <c r="K588" s="5" t="s">
        <v>29</v>
      </c>
      <c r="L588" s="7">
        <v>1985.99</v>
      </c>
      <c r="M588" s="5" t="s">
        <v>435</v>
      </c>
      <c r="N588" s="5" t="s">
        <v>29</v>
      </c>
      <c r="O588" s="5" t="s">
        <v>436</v>
      </c>
      <c r="P588" s="5" t="s">
        <v>137</v>
      </c>
      <c r="Q588" s="8">
        <v>43434</v>
      </c>
      <c r="R588" s="8">
        <v>43440</v>
      </c>
      <c r="S588" s="5" t="s">
        <v>33</v>
      </c>
      <c r="T588" t="str">
        <f>VLOOKUP(H588,'Segment 3 Descriptions'!A:B,2,FALSE)</f>
        <v>Vehicle Fuel</v>
      </c>
    </row>
    <row r="589" spans="1:20" x14ac:dyDescent="0.25">
      <c r="A589" s="5" t="s">
        <v>19</v>
      </c>
      <c r="B589" s="5" t="s">
        <v>20</v>
      </c>
      <c r="C589" s="5" t="s">
        <v>271</v>
      </c>
      <c r="D589" s="5" t="s">
        <v>471</v>
      </c>
      <c r="E589" s="5" t="s">
        <v>23</v>
      </c>
      <c r="F589" s="5" t="s">
        <v>44</v>
      </c>
      <c r="G589" s="6" t="s">
        <v>25</v>
      </c>
      <c r="H589" s="5" t="s">
        <v>159</v>
      </c>
      <c r="I589" s="5" t="s">
        <v>71</v>
      </c>
      <c r="J589" s="6" t="s">
        <v>72</v>
      </c>
      <c r="K589" s="5" t="s">
        <v>29</v>
      </c>
      <c r="L589" s="7">
        <v>38.25</v>
      </c>
      <c r="M589" s="5" t="s">
        <v>435</v>
      </c>
      <c r="N589" s="5" t="s">
        <v>29</v>
      </c>
      <c r="O589" s="5" t="s">
        <v>436</v>
      </c>
      <c r="P589" s="5" t="s">
        <v>137</v>
      </c>
      <c r="Q589" s="8">
        <v>43434</v>
      </c>
      <c r="R589" s="8">
        <v>43440</v>
      </c>
      <c r="S589" s="5" t="s">
        <v>33</v>
      </c>
      <c r="T589" t="str">
        <f>VLOOKUP(H589,'Segment 3 Descriptions'!A:B,2,FALSE)</f>
        <v>Vehicle Fuel</v>
      </c>
    </row>
    <row r="590" spans="1:20" x14ac:dyDescent="0.25">
      <c r="A590" s="5" t="s">
        <v>19</v>
      </c>
      <c r="B590" s="5" t="s">
        <v>20</v>
      </c>
      <c r="C590" s="5" t="s">
        <v>394</v>
      </c>
      <c r="D590" s="5" t="s">
        <v>472</v>
      </c>
      <c r="E590" s="5" t="s">
        <v>23</v>
      </c>
      <c r="F590" s="5" t="s">
        <v>78</v>
      </c>
      <c r="G590" s="6" t="s">
        <v>25</v>
      </c>
      <c r="H590" s="5" t="s">
        <v>156</v>
      </c>
      <c r="I590" s="5" t="s">
        <v>79</v>
      </c>
      <c r="J590" s="6" t="s">
        <v>80</v>
      </c>
      <c r="K590" s="5" t="s">
        <v>29</v>
      </c>
      <c r="L590" s="7">
        <v>79.5</v>
      </c>
      <c r="M590" s="5" t="s">
        <v>392</v>
      </c>
      <c r="N590" s="5" t="s">
        <v>29</v>
      </c>
      <c r="O590" s="5" t="s">
        <v>393</v>
      </c>
      <c r="P590" s="5" t="s">
        <v>137</v>
      </c>
      <c r="Q590" s="8">
        <v>43404</v>
      </c>
      <c r="R590" s="8">
        <v>43411</v>
      </c>
      <c r="S590" s="5" t="s">
        <v>33</v>
      </c>
      <c r="T590" t="str">
        <f>VLOOKUP(H590,'Segment 3 Descriptions'!A:B,2,FALSE)</f>
        <v>Supplies &amp; Misc Dept Expenses</v>
      </c>
    </row>
    <row r="591" spans="1:20" x14ac:dyDescent="0.25">
      <c r="A591" s="5" t="s">
        <v>19</v>
      </c>
      <c r="B591" s="5" t="s">
        <v>20</v>
      </c>
      <c r="C591" s="5" t="s">
        <v>394</v>
      </c>
      <c r="D591" s="5" t="s">
        <v>473</v>
      </c>
      <c r="E591" s="5" t="s">
        <v>23</v>
      </c>
      <c r="F591" s="5" t="s">
        <v>78</v>
      </c>
      <c r="G591" s="6" t="s">
        <v>25</v>
      </c>
      <c r="H591" s="5" t="s">
        <v>220</v>
      </c>
      <c r="I591" s="5" t="s">
        <v>79</v>
      </c>
      <c r="J591" s="6" t="s">
        <v>80</v>
      </c>
      <c r="K591" s="5" t="s">
        <v>29</v>
      </c>
      <c r="L591" s="7">
        <v>38</v>
      </c>
      <c r="M591" s="5" t="s">
        <v>392</v>
      </c>
      <c r="N591" s="5" t="s">
        <v>29</v>
      </c>
      <c r="O591" s="5" t="s">
        <v>393</v>
      </c>
      <c r="P591" s="5" t="s">
        <v>137</v>
      </c>
      <c r="Q591" s="8">
        <v>43404</v>
      </c>
      <c r="R591" s="8">
        <v>43411</v>
      </c>
      <c r="S591" s="5" t="s">
        <v>33</v>
      </c>
      <c r="T591" t="str">
        <f>VLOOKUP(H591,'Segment 3 Descriptions'!A:B,2,FALSE)</f>
        <v>Lodging &amp; Travel</v>
      </c>
    </row>
    <row r="592" spans="1:20" x14ac:dyDescent="0.25">
      <c r="A592" s="5" t="s">
        <v>19</v>
      </c>
      <c r="B592" s="5" t="s">
        <v>20</v>
      </c>
      <c r="C592" s="5" t="s">
        <v>394</v>
      </c>
      <c r="D592" s="5" t="s">
        <v>474</v>
      </c>
      <c r="E592" s="5" t="s">
        <v>23</v>
      </c>
      <c r="F592" s="5" t="s">
        <v>78</v>
      </c>
      <c r="G592" s="6" t="s">
        <v>25</v>
      </c>
      <c r="H592" s="5" t="s">
        <v>222</v>
      </c>
      <c r="I592" s="5" t="s">
        <v>79</v>
      </c>
      <c r="J592" s="6" t="s">
        <v>80</v>
      </c>
      <c r="K592" s="5" t="s">
        <v>29</v>
      </c>
      <c r="L592" s="7">
        <v>9.52</v>
      </c>
      <c r="M592" s="5" t="s">
        <v>392</v>
      </c>
      <c r="N592" s="5" t="s">
        <v>29</v>
      </c>
      <c r="O592" s="5" t="s">
        <v>393</v>
      </c>
      <c r="P592" s="5" t="s">
        <v>137</v>
      </c>
      <c r="Q592" s="8">
        <v>43404</v>
      </c>
      <c r="R592" s="8">
        <v>43411</v>
      </c>
      <c r="S592" s="5" t="s">
        <v>33</v>
      </c>
      <c r="T592" t="str">
        <f>VLOOKUP(H592,'Segment 3 Descriptions'!A:B,2,FALSE)</f>
        <v>Meals</v>
      </c>
    </row>
    <row r="593" spans="1:20" x14ac:dyDescent="0.25">
      <c r="A593" s="5" t="s">
        <v>19</v>
      </c>
      <c r="B593" s="5" t="s">
        <v>20</v>
      </c>
      <c r="C593" s="5" t="s">
        <v>394</v>
      </c>
      <c r="D593" s="5" t="s">
        <v>391</v>
      </c>
      <c r="E593" s="5" t="s">
        <v>23</v>
      </c>
      <c r="F593" s="5" t="s">
        <v>78</v>
      </c>
      <c r="G593" s="6" t="s">
        <v>25</v>
      </c>
      <c r="H593" s="5" t="s">
        <v>173</v>
      </c>
      <c r="I593" s="5" t="s">
        <v>79</v>
      </c>
      <c r="J593" s="6" t="s">
        <v>80</v>
      </c>
      <c r="K593" s="5" t="s">
        <v>29</v>
      </c>
      <c r="L593" s="7">
        <v>0.02</v>
      </c>
      <c r="M593" s="5" t="s">
        <v>392</v>
      </c>
      <c r="N593" s="5" t="s">
        <v>29</v>
      </c>
      <c r="O593" s="5" t="s">
        <v>393</v>
      </c>
      <c r="P593" s="5" t="s">
        <v>137</v>
      </c>
      <c r="Q593" s="8">
        <v>43404</v>
      </c>
      <c r="R593" s="8">
        <v>43411</v>
      </c>
      <c r="S593" s="5" t="s">
        <v>33</v>
      </c>
      <c r="T593" t="str">
        <f>VLOOKUP(H593,'Segment 3 Descriptions'!A:B,2,FALSE)</f>
        <v>Cell Phones</v>
      </c>
    </row>
    <row r="594" spans="1:20" x14ac:dyDescent="0.25">
      <c r="A594" s="5" t="s">
        <v>19</v>
      </c>
      <c r="B594" s="5" t="s">
        <v>20</v>
      </c>
      <c r="C594" s="5" t="s">
        <v>394</v>
      </c>
      <c r="D594" s="5" t="s">
        <v>475</v>
      </c>
      <c r="E594" s="5" t="s">
        <v>23</v>
      </c>
      <c r="F594" s="5" t="s">
        <v>78</v>
      </c>
      <c r="G594" s="6" t="s">
        <v>25</v>
      </c>
      <c r="H594" s="5" t="s">
        <v>213</v>
      </c>
      <c r="I594" s="5" t="s">
        <v>79</v>
      </c>
      <c r="J594" s="6" t="s">
        <v>80</v>
      </c>
      <c r="K594" s="5" t="s">
        <v>29</v>
      </c>
      <c r="L594" s="7">
        <v>28.88</v>
      </c>
      <c r="M594" s="5" t="s">
        <v>392</v>
      </c>
      <c r="N594" s="5" t="s">
        <v>29</v>
      </c>
      <c r="O594" s="5" t="s">
        <v>393</v>
      </c>
      <c r="P594" s="5" t="s">
        <v>137</v>
      </c>
      <c r="Q594" s="8">
        <v>43404</v>
      </c>
      <c r="R594" s="8">
        <v>43411</v>
      </c>
      <c r="S594" s="5" t="s">
        <v>33</v>
      </c>
      <c r="T594" t="str">
        <f>VLOOKUP(H594,'Segment 3 Descriptions'!A:B,2,FALSE)</f>
        <v>Uniforms</v>
      </c>
    </row>
    <row r="595" spans="1:20" x14ac:dyDescent="0.25">
      <c r="A595" s="5" t="s">
        <v>19</v>
      </c>
      <c r="B595" s="5" t="s">
        <v>20</v>
      </c>
      <c r="C595" s="5" t="s">
        <v>83</v>
      </c>
      <c r="D595" s="5" t="s">
        <v>130</v>
      </c>
      <c r="E595" s="5" t="s">
        <v>23</v>
      </c>
      <c r="F595" s="5" t="s">
        <v>78</v>
      </c>
      <c r="G595" s="6" t="s">
        <v>25</v>
      </c>
      <c r="H595" s="5" t="s">
        <v>105</v>
      </c>
      <c r="I595" s="5" t="s">
        <v>87</v>
      </c>
      <c r="J595" s="6" t="s">
        <v>88</v>
      </c>
      <c r="K595" s="5" t="s">
        <v>29</v>
      </c>
      <c r="L595" s="7">
        <v>54.64</v>
      </c>
      <c r="M595" s="5" t="s">
        <v>126</v>
      </c>
      <c r="N595" s="5" t="s">
        <v>29</v>
      </c>
      <c r="O595" s="5" t="s">
        <v>127</v>
      </c>
      <c r="P595" s="5" t="s">
        <v>137</v>
      </c>
      <c r="Q595" s="8">
        <v>43404</v>
      </c>
      <c r="R595" s="8">
        <v>43411</v>
      </c>
      <c r="S595" s="5" t="s">
        <v>33</v>
      </c>
      <c r="T595" t="str">
        <f>VLOOKUP(H595,'Segment 3 Descriptions'!A:B,2,FALSE)</f>
        <v>Benefit Claims, Opt Out Cr, P/R W/H</v>
      </c>
    </row>
    <row r="596" spans="1:20" x14ac:dyDescent="0.25">
      <c r="A596" s="5" t="s">
        <v>19</v>
      </c>
      <c r="B596" s="5" t="s">
        <v>20</v>
      </c>
      <c r="C596" s="5" t="s">
        <v>83</v>
      </c>
      <c r="D596" s="5" t="s">
        <v>131</v>
      </c>
      <c r="E596" s="5" t="s">
        <v>23</v>
      </c>
      <c r="F596" s="5" t="s">
        <v>78</v>
      </c>
      <c r="G596" s="6" t="s">
        <v>25</v>
      </c>
      <c r="H596" s="5" t="s">
        <v>86</v>
      </c>
      <c r="I596" s="5" t="s">
        <v>87</v>
      </c>
      <c r="J596" s="6" t="s">
        <v>88</v>
      </c>
      <c r="K596" s="5" t="s">
        <v>29</v>
      </c>
      <c r="L596" s="7">
        <v>-11.44</v>
      </c>
      <c r="M596" s="5" t="s">
        <v>126</v>
      </c>
      <c r="N596" s="5" t="s">
        <v>29</v>
      </c>
      <c r="O596" s="5" t="s">
        <v>127</v>
      </c>
      <c r="P596" s="5" t="s">
        <v>137</v>
      </c>
      <c r="Q596" s="8">
        <v>43404</v>
      </c>
      <c r="R596" s="8">
        <v>43411</v>
      </c>
      <c r="S596" s="5" t="s">
        <v>33</v>
      </c>
      <c r="T596" t="str">
        <f>VLOOKUP(H596,'Segment 3 Descriptions'!A:B,2,FALSE)</f>
        <v>Benefit Withholding</v>
      </c>
    </row>
    <row r="597" spans="1:20" x14ac:dyDescent="0.25">
      <c r="A597" s="5" t="s">
        <v>19</v>
      </c>
      <c r="B597" s="5" t="s">
        <v>20</v>
      </c>
      <c r="C597" s="5" t="s">
        <v>83</v>
      </c>
      <c r="D597" s="5" t="s">
        <v>132</v>
      </c>
      <c r="E597" s="5" t="s">
        <v>23</v>
      </c>
      <c r="F597" s="5" t="s">
        <v>78</v>
      </c>
      <c r="G597" s="6" t="s">
        <v>25</v>
      </c>
      <c r="H597" s="5" t="s">
        <v>93</v>
      </c>
      <c r="I597" s="5" t="s">
        <v>87</v>
      </c>
      <c r="J597" s="6" t="s">
        <v>88</v>
      </c>
      <c r="K597" s="5" t="s">
        <v>29</v>
      </c>
      <c r="L597" s="7">
        <v>8.56</v>
      </c>
      <c r="M597" s="5" t="s">
        <v>126</v>
      </c>
      <c r="N597" s="5" t="s">
        <v>29</v>
      </c>
      <c r="O597" s="5" t="s">
        <v>127</v>
      </c>
      <c r="P597" s="5" t="s">
        <v>137</v>
      </c>
      <c r="Q597" s="8">
        <v>43404</v>
      </c>
      <c r="R597" s="8">
        <v>43411</v>
      </c>
      <c r="S597" s="5" t="s">
        <v>33</v>
      </c>
      <c r="T597" t="str">
        <f>VLOOKUP(H597,'Segment 3 Descriptions'!A:B,2,FALSE)</f>
        <v>Benefit Administrative Fees</v>
      </c>
    </row>
    <row r="598" spans="1:20" x14ac:dyDescent="0.25">
      <c r="A598" s="5" t="s">
        <v>19</v>
      </c>
      <c r="B598" s="5" t="s">
        <v>20</v>
      </c>
      <c r="C598" s="5" t="s">
        <v>476</v>
      </c>
      <c r="D598" s="5" t="s">
        <v>130</v>
      </c>
      <c r="E598" s="5" t="s">
        <v>23</v>
      </c>
      <c r="F598" s="5" t="s">
        <v>78</v>
      </c>
      <c r="G598" s="6" t="s">
        <v>25</v>
      </c>
      <c r="H598" s="5" t="s">
        <v>105</v>
      </c>
      <c r="I598" s="5" t="s">
        <v>87</v>
      </c>
      <c r="J598" s="6" t="s">
        <v>88</v>
      </c>
      <c r="K598" s="5" t="s">
        <v>29</v>
      </c>
      <c r="L598" s="7">
        <v>68.319999999999993</v>
      </c>
      <c r="M598" s="5" t="s">
        <v>126</v>
      </c>
      <c r="N598" s="5" t="s">
        <v>29</v>
      </c>
      <c r="O598" s="5" t="s">
        <v>127</v>
      </c>
      <c r="P598" s="5" t="s">
        <v>137</v>
      </c>
      <c r="Q598" s="8">
        <v>43434</v>
      </c>
      <c r="R598" s="8">
        <v>43440</v>
      </c>
      <c r="S598" s="5" t="s">
        <v>33</v>
      </c>
      <c r="T598" t="str">
        <f>VLOOKUP(H598,'Segment 3 Descriptions'!A:B,2,FALSE)</f>
        <v>Benefit Claims, Opt Out Cr, P/R W/H</v>
      </c>
    </row>
    <row r="599" spans="1:20" x14ac:dyDescent="0.25">
      <c r="A599" s="5" t="s">
        <v>19</v>
      </c>
      <c r="B599" s="5" t="s">
        <v>20</v>
      </c>
      <c r="C599" s="5" t="s">
        <v>476</v>
      </c>
      <c r="D599" s="5" t="s">
        <v>131</v>
      </c>
      <c r="E599" s="5" t="s">
        <v>23</v>
      </c>
      <c r="F599" s="5" t="s">
        <v>78</v>
      </c>
      <c r="G599" s="6" t="s">
        <v>25</v>
      </c>
      <c r="H599" s="5" t="s">
        <v>86</v>
      </c>
      <c r="I599" s="5" t="s">
        <v>87</v>
      </c>
      <c r="J599" s="6" t="s">
        <v>88</v>
      </c>
      <c r="K599" s="5" t="s">
        <v>29</v>
      </c>
      <c r="L599" s="7">
        <v>-14.24</v>
      </c>
      <c r="M599" s="5" t="s">
        <v>126</v>
      </c>
      <c r="N599" s="5" t="s">
        <v>29</v>
      </c>
      <c r="O599" s="5" t="s">
        <v>127</v>
      </c>
      <c r="P599" s="5" t="s">
        <v>137</v>
      </c>
      <c r="Q599" s="8">
        <v>43434</v>
      </c>
      <c r="R599" s="8">
        <v>43440</v>
      </c>
      <c r="S599" s="5" t="s">
        <v>33</v>
      </c>
      <c r="T599" t="str">
        <f>VLOOKUP(H599,'Segment 3 Descriptions'!A:B,2,FALSE)</f>
        <v>Benefit Withholding</v>
      </c>
    </row>
    <row r="600" spans="1:20" x14ac:dyDescent="0.25">
      <c r="A600" s="5" t="s">
        <v>19</v>
      </c>
      <c r="B600" s="5" t="s">
        <v>20</v>
      </c>
      <c r="C600" s="5" t="s">
        <v>476</v>
      </c>
      <c r="D600" s="5" t="s">
        <v>132</v>
      </c>
      <c r="E600" s="5" t="s">
        <v>23</v>
      </c>
      <c r="F600" s="5" t="s">
        <v>78</v>
      </c>
      <c r="G600" s="6" t="s">
        <v>25</v>
      </c>
      <c r="H600" s="5" t="s">
        <v>93</v>
      </c>
      <c r="I600" s="5" t="s">
        <v>87</v>
      </c>
      <c r="J600" s="6" t="s">
        <v>88</v>
      </c>
      <c r="K600" s="5" t="s">
        <v>29</v>
      </c>
      <c r="L600" s="7">
        <v>10.72</v>
      </c>
      <c r="M600" s="5" t="s">
        <v>126</v>
      </c>
      <c r="N600" s="5" t="s">
        <v>29</v>
      </c>
      <c r="O600" s="5" t="s">
        <v>127</v>
      </c>
      <c r="P600" s="5" t="s">
        <v>137</v>
      </c>
      <c r="Q600" s="8">
        <v>43434</v>
      </c>
      <c r="R600" s="8">
        <v>43440</v>
      </c>
      <c r="S600" s="5" t="s">
        <v>33</v>
      </c>
      <c r="T600" t="str">
        <f>VLOOKUP(H600,'Segment 3 Descriptions'!A:B,2,FALSE)</f>
        <v>Benefit Administrative Fees</v>
      </c>
    </row>
    <row r="601" spans="1:20" x14ac:dyDescent="0.25">
      <c r="A601" s="5" t="s">
        <v>19</v>
      </c>
      <c r="B601" s="5" t="s">
        <v>20</v>
      </c>
      <c r="C601" s="5" t="s">
        <v>476</v>
      </c>
      <c r="D601" s="5" t="s">
        <v>128</v>
      </c>
      <c r="E601" s="5" t="s">
        <v>23</v>
      </c>
      <c r="F601" s="5" t="s">
        <v>78</v>
      </c>
      <c r="G601" s="6" t="s">
        <v>25</v>
      </c>
      <c r="H601" s="5" t="s">
        <v>95</v>
      </c>
      <c r="I601" s="5" t="s">
        <v>87</v>
      </c>
      <c r="J601" s="6" t="s">
        <v>88</v>
      </c>
      <c r="K601" s="5" t="s">
        <v>29</v>
      </c>
      <c r="L601" s="7">
        <v>1.1200000000000001</v>
      </c>
      <c r="M601" s="5" t="s">
        <v>126</v>
      </c>
      <c r="N601" s="5" t="s">
        <v>29</v>
      </c>
      <c r="O601" s="5" t="s">
        <v>127</v>
      </c>
      <c r="P601" s="5" t="s">
        <v>137</v>
      </c>
      <c r="Q601" s="8">
        <v>43434</v>
      </c>
      <c r="R601" s="8">
        <v>43440</v>
      </c>
      <c r="S601" s="5" t="s">
        <v>33</v>
      </c>
      <c r="T601" t="str">
        <f>VLOOKUP(H601,'Segment 3 Descriptions'!A:B,2,FALSE)</f>
        <v>Other Health-related Benefits</v>
      </c>
    </row>
    <row r="602" spans="1:20" x14ac:dyDescent="0.25">
      <c r="A602" s="5" t="s">
        <v>19</v>
      </c>
      <c r="B602" s="5" t="s">
        <v>20</v>
      </c>
      <c r="C602" s="5" t="s">
        <v>476</v>
      </c>
      <c r="D602" s="5" t="s">
        <v>133</v>
      </c>
      <c r="E602" s="5" t="s">
        <v>23</v>
      </c>
      <c r="F602" s="5" t="s">
        <v>78</v>
      </c>
      <c r="G602" s="6" t="s">
        <v>25</v>
      </c>
      <c r="H602" s="5" t="s">
        <v>97</v>
      </c>
      <c r="I602" s="5" t="s">
        <v>87</v>
      </c>
      <c r="J602" s="6" t="s">
        <v>88</v>
      </c>
      <c r="K602" s="5" t="s">
        <v>29</v>
      </c>
      <c r="L602" s="7">
        <v>12.24</v>
      </c>
      <c r="M602" s="5" t="s">
        <v>126</v>
      </c>
      <c r="N602" s="5" t="s">
        <v>29</v>
      </c>
      <c r="O602" s="5" t="s">
        <v>127</v>
      </c>
      <c r="P602" s="5" t="s">
        <v>137</v>
      </c>
      <c r="Q602" s="8">
        <v>43434</v>
      </c>
      <c r="R602" s="8">
        <v>43440</v>
      </c>
      <c r="S602" s="5" t="s">
        <v>33</v>
      </c>
      <c r="T602" t="str">
        <f>VLOOKUP(H602,'Segment 3 Descriptions'!A:B,2,FALSE)</f>
        <v>401K Stock Match</v>
      </c>
    </row>
    <row r="603" spans="1:20" x14ac:dyDescent="0.25">
      <c r="A603" s="5" t="s">
        <v>19</v>
      </c>
      <c r="B603" s="5" t="s">
        <v>20</v>
      </c>
      <c r="C603" s="5" t="s">
        <v>476</v>
      </c>
      <c r="D603" s="5" t="s">
        <v>129</v>
      </c>
      <c r="E603" s="5" t="s">
        <v>23</v>
      </c>
      <c r="F603" s="5" t="s">
        <v>78</v>
      </c>
      <c r="G603" s="6" t="s">
        <v>25</v>
      </c>
      <c r="H603" s="5" t="s">
        <v>99</v>
      </c>
      <c r="I603" s="5" t="s">
        <v>87</v>
      </c>
      <c r="J603" s="6" t="s">
        <v>88</v>
      </c>
      <c r="K603" s="5" t="s">
        <v>29</v>
      </c>
      <c r="L603" s="7">
        <v>28.64</v>
      </c>
      <c r="M603" s="5" t="s">
        <v>126</v>
      </c>
      <c r="N603" s="5" t="s">
        <v>29</v>
      </c>
      <c r="O603" s="5" t="s">
        <v>127</v>
      </c>
      <c r="P603" s="5" t="s">
        <v>137</v>
      </c>
      <c r="Q603" s="8">
        <v>43434</v>
      </c>
      <c r="R603" s="8">
        <v>43440</v>
      </c>
      <c r="S603" s="5" t="s">
        <v>33</v>
      </c>
      <c r="T603" t="str">
        <f>VLOOKUP(H603,'Segment 3 Descriptions'!A:B,2,FALSE)</f>
        <v>401K Cash Match</v>
      </c>
    </row>
    <row r="604" spans="1:20" x14ac:dyDescent="0.25">
      <c r="A604" s="5" t="s">
        <v>19</v>
      </c>
      <c r="B604" s="5" t="s">
        <v>20</v>
      </c>
      <c r="C604" s="5" t="s">
        <v>476</v>
      </c>
      <c r="D604" s="5" t="s">
        <v>125</v>
      </c>
      <c r="E604" s="5" t="s">
        <v>23</v>
      </c>
      <c r="F604" s="5" t="s">
        <v>78</v>
      </c>
      <c r="G604" s="6" t="s">
        <v>25</v>
      </c>
      <c r="H604" s="5" t="s">
        <v>101</v>
      </c>
      <c r="I604" s="5" t="s">
        <v>102</v>
      </c>
      <c r="J604" s="6" t="s">
        <v>103</v>
      </c>
      <c r="K604" s="5" t="s">
        <v>29</v>
      </c>
      <c r="L604" s="7">
        <v>1.28</v>
      </c>
      <c r="M604" s="5" t="s">
        <v>126</v>
      </c>
      <c r="N604" s="5" t="s">
        <v>29</v>
      </c>
      <c r="O604" s="5" t="s">
        <v>127</v>
      </c>
      <c r="P604" s="5" t="s">
        <v>137</v>
      </c>
      <c r="Q604" s="8">
        <v>43434</v>
      </c>
      <c r="R604" s="8">
        <v>43440</v>
      </c>
      <c r="S604" s="5" t="s">
        <v>33</v>
      </c>
      <c r="T604" t="str">
        <f>VLOOKUP(H604,'Segment 3 Descriptions'!A:B,2,FALSE)</f>
        <v>Workers Compensation</v>
      </c>
    </row>
    <row r="605" spans="1:20" x14ac:dyDescent="0.25">
      <c r="A605" s="5" t="s">
        <v>40</v>
      </c>
      <c r="B605" s="5" t="s">
        <v>41</v>
      </c>
      <c r="C605" s="5" t="s">
        <v>42</v>
      </c>
      <c r="D605" s="5" t="s">
        <v>264</v>
      </c>
      <c r="E605" s="5" t="s">
        <v>23</v>
      </c>
      <c r="F605" s="5" t="s">
        <v>44</v>
      </c>
      <c r="G605" s="6" t="s">
        <v>25</v>
      </c>
      <c r="H605" s="5" t="s">
        <v>26</v>
      </c>
      <c r="I605" s="5" t="s">
        <v>109</v>
      </c>
      <c r="J605" s="6" t="s">
        <v>110</v>
      </c>
      <c r="K605" s="5" t="s">
        <v>29</v>
      </c>
      <c r="L605" s="7">
        <v>233.16</v>
      </c>
      <c r="M605" s="5" t="s">
        <v>477</v>
      </c>
      <c r="N605" s="5" t="s">
        <v>29</v>
      </c>
      <c r="O605" s="5" t="s">
        <v>29</v>
      </c>
      <c r="P605" s="5" t="s">
        <v>42</v>
      </c>
      <c r="Q605" s="8">
        <v>43398</v>
      </c>
      <c r="R605" s="8">
        <v>43410</v>
      </c>
      <c r="S605" s="5" t="s">
        <v>33</v>
      </c>
      <c r="T605" t="str">
        <f>VLOOKUP(H605,'Segment 3 Descriptions'!A:B,2,FALSE)</f>
        <v>Salaries</v>
      </c>
    </row>
    <row r="606" spans="1:20" x14ac:dyDescent="0.25">
      <c r="A606" s="5" t="s">
        <v>40</v>
      </c>
      <c r="B606" s="5" t="s">
        <v>41</v>
      </c>
      <c r="C606" s="5" t="s">
        <v>42</v>
      </c>
      <c r="D606" s="5" t="s">
        <v>262</v>
      </c>
      <c r="E606" s="5" t="s">
        <v>23</v>
      </c>
      <c r="F606" s="5" t="s">
        <v>44</v>
      </c>
      <c r="G606" s="6" t="s">
        <v>25</v>
      </c>
      <c r="H606" s="5" t="s">
        <v>26</v>
      </c>
      <c r="I606" s="5" t="s">
        <v>112</v>
      </c>
      <c r="J606" s="6" t="s">
        <v>56</v>
      </c>
      <c r="K606" s="5" t="s">
        <v>29</v>
      </c>
      <c r="L606" s="7">
        <v>77.72</v>
      </c>
      <c r="M606" s="5" t="s">
        <v>477</v>
      </c>
      <c r="N606" s="5" t="s">
        <v>29</v>
      </c>
      <c r="O606" s="5" t="s">
        <v>29</v>
      </c>
      <c r="P606" s="5" t="s">
        <v>42</v>
      </c>
      <c r="Q606" s="8">
        <v>43398</v>
      </c>
      <c r="R606" s="8">
        <v>43410</v>
      </c>
      <c r="S606" s="5" t="s">
        <v>33</v>
      </c>
      <c r="T606" t="str">
        <f>VLOOKUP(H606,'Segment 3 Descriptions'!A:B,2,FALSE)</f>
        <v>Salaries</v>
      </c>
    </row>
    <row r="607" spans="1:20" x14ac:dyDescent="0.25">
      <c r="A607" s="5" t="s">
        <v>40</v>
      </c>
      <c r="B607" s="5" t="s">
        <v>41</v>
      </c>
      <c r="C607" s="5" t="s">
        <v>42</v>
      </c>
      <c r="D607" s="5" t="s">
        <v>54</v>
      </c>
      <c r="E607" s="5" t="s">
        <v>23</v>
      </c>
      <c r="F607" s="5" t="s">
        <v>44</v>
      </c>
      <c r="G607" s="6" t="s">
        <v>25</v>
      </c>
      <c r="H607" s="5" t="s">
        <v>26</v>
      </c>
      <c r="I607" s="5" t="s">
        <v>55</v>
      </c>
      <c r="J607" s="6" t="s">
        <v>56</v>
      </c>
      <c r="K607" s="5" t="s">
        <v>29</v>
      </c>
      <c r="L607" s="7">
        <v>157.63999999999999</v>
      </c>
      <c r="M607" s="5" t="s">
        <v>477</v>
      </c>
      <c r="N607" s="5" t="s">
        <v>29</v>
      </c>
      <c r="O607" s="5" t="s">
        <v>29</v>
      </c>
      <c r="P607" s="5" t="s">
        <v>42</v>
      </c>
      <c r="Q607" s="8">
        <v>43398</v>
      </c>
      <c r="R607" s="8">
        <v>43410</v>
      </c>
      <c r="S607" s="5" t="s">
        <v>33</v>
      </c>
      <c r="T607" t="str">
        <f>VLOOKUP(H607,'Segment 3 Descriptions'!A:B,2,FALSE)</f>
        <v>Salaries</v>
      </c>
    </row>
    <row r="608" spans="1:20" x14ac:dyDescent="0.25">
      <c r="A608" s="5" t="s">
        <v>40</v>
      </c>
      <c r="B608" s="5" t="s">
        <v>41</v>
      </c>
      <c r="C608" s="5" t="s">
        <v>42</v>
      </c>
      <c r="D608" s="5" t="s">
        <v>58</v>
      </c>
      <c r="E608" s="5" t="s">
        <v>23</v>
      </c>
      <c r="F608" s="5" t="s">
        <v>44</v>
      </c>
      <c r="G608" s="6" t="s">
        <v>25</v>
      </c>
      <c r="H608" s="5" t="s">
        <v>26</v>
      </c>
      <c r="I608" s="5" t="s">
        <v>27</v>
      </c>
      <c r="J608" s="6" t="s">
        <v>28</v>
      </c>
      <c r="K608" s="5" t="s">
        <v>29</v>
      </c>
      <c r="L608" s="7">
        <v>79.92</v>
      </c>
      <c r="M608" s="5" t="s">
        <v>477</v>
      </c>
      <c r="N608" s="5" t="s">
        <v>29</v>
      </c>
      <c r="O608" s="5" t="s">
        <v>29</v>
      </c>
      <c r="P608" s="5" t="s">
        <v>42</v>
      </c>
      <c r="Q608" s="8">
        <v>43398</v>
      </c>
      <c r="R608" s="8">
        <v>43410</v>
      </c>
      <c r="S608" s="5" t="s">
        <v>33</v>
      </c>
      <c r="T608" t="str">
        <f>VLOOKUP(H608,'Segment 3 Descriptions'!A:B,2,FALSE)</f>
        <v>Salaries</v>
      </c>
    </row>
    <row r="609" spans="1:20" x14ac:dyDescent="0.25">
      <c r="A609" s="5" t="s">
        <v>40</v>
      </c>
      <c r="B609" s="5" t="s">
        <v>41</v>
      </c>
      <c r="C609" s="5" t="s">
        <v>42</v>
      </c>
      <c r="D609" s="5" t="s">
        <v>254</v>
      </c>
      <c r="E609" s="5" t="s">
        <v>23</v>
      </c>
      <c r="F609" s="5" t="s">
        <v>44</v>
      </c>
      <c r="G609" s="6" t="s">
        <v>25</v>
      </c>
      <c r="H609" s="5" t="s">
        <v>26</v>
      </c>
      <c r="I609" s="5" t="s">
        <v>67</v>
      </c>
      <c r="J609" s="6" t="s">
        <v>47</v>
      </c>
      <c r="K609" s="5" t="s">
        <v>29</v>
      </c>
      <c r="L609" s="7">
        <v>283.44</v>
      </c>
      <c r="M609" s="5" t="s">
        <v>477</v>
      </c>
      <c r="N609" s="5" t="s">
        <v>29</v>
      </c>
      <c r="O609" s="5" t="s">
        <v>29</v>
      </c>
      <c r="P609" s="5" t="s">
        <v>42</v>
      </c>
      <c r="Q609" s="8">
        <v>43398</v>
      </c>
      <c r="R609" s="8">
        <v>43410</v>
      </c>
      <c r="S609" s="5" t="s">
        <v>33</v>
      </c>
      <c r="T609" t="str">
        <f>VLOOKUP(H609,'Segment 3 Descriptions'!A:B,2,FALSE)</f>
        <v>Salaries</v>
      </c>
    </row>
    <row r="610" spans="1:20" x14ac:dyDescent="0.25">
      <c r="A610" s="5" t="s">
        <v>40</v>
      </c>
      <c r="B610" s="5" t="s">
        <v>41</v>
      </c>
      <c r="C610" s="5" t="s">
        <v>42</v>
      </c>
      <c r="D610" s="5" t="s">
        <v>59</v>
      </c>
      <c r="E610" s="5" t="s">
        <v>23</v>
      </c>
      <c r="F610" s="5" t="s">
        <v>44</v>
      </c>
      <c r="G610" s="6" t="s">
        <v>25</v>
      </c>
      <c r="H610" s="5" t="s">
        <v>26</v>
      </c>
      <c r="I610" s="5" t="s">
        <v>46</v>
      </c>
      <c r="J610" s="6" t="s">
        <v>47</v>
      </c>
      <c r="K610" s="5" t="s">
        <v>29</v>
      </c>
      <c r="L610" s="7">
        <v>8006.81</v>
      </c>
      <c r="M610" s="5" t="s">
        <v>477</v>
      </c>
      <c r="N610" s="5" t="s">
        <v>29</v>
      </c>
      <c r="O610" s="5" t="s">
        <v>29</v>
      </c>
      <c r="P610" s="5" t="s">
        <v>42</v>
      </c>
      <c r="Q610" s="8">
        <v>43398</v>
      </c>
      <c r="R610" s="8">
        <v>43410</v>
      </c>
      <c r="S610" s="5" t="s">
        <v>33</v>
      </c>
      <c r="T610" t="str">
        <f>VLOOKUP(H610,'Segment 3 Descriptions'!A:B,2,FALSE)</f>
        <v>Salaries</v>
      </c>
    </row>
    <row r="611" spans="1:20" x14ac:dyDescent="0.25">
      <c r="A611" s="5" t="s">
        <v>40</v>
      </c>
      <c r="B611" s="5" t="s">
        <v>41</v>
      </c>
      <c r="C611" s="5" t="s">
        <v>42</v>
      </c>
      <c r="D611" s="5" t="s">
        <v>267</v>
      </c>
      <c r="E611" s="5" t="s">
        <v>23</v>
      </c>
      <c r="F611" s="5" t="s">
        <v>50</v>
      </c>
      <c r="G611" s="6" t="s">
        <v>25</v>
      </c>
      <c r="H611" s="5" t="s">
        <v>26</v>
      </c>
      <c r="I611" s="5" t="s">
        <v>51</v>
      </c>
      <c r="J611" s="6" t="s">
        <v>52</v>
      </c>
      <c r="K611" s="5" t="s">
        <v>29</v>
      </c>
      <c r="L611" s="7">
        <v>310.88</v>
      </c>
      <c r="M611" s="5" t="s">
        <v>477</v>
      </c>
      <c r="N611" s="5" t="s">
        <v>29</v>
      </c>
      <c r="O611" s="5" t="s">
        <v>29</v>
      </c>
      <c r="P611" s="5" t="s">
        <v>42</v>
      </c>
      <c r="Q611" s="8">
        <v>43398</v>
      </c>
      <c r="R611" s="8">
        <v>43410</v>
      </c>
      <c r="S611" s="5" t="s">
        <v>33</v>
      </c>
      <c r="T611" t="str">
        <f>VLOOKUP(H611,'Segment 3 Descriptions'!A:B,2,FALSE)</f>
        <v>Salaries</v>
      </c>
    </row>
    <row r="612" spans="1:20" x14ac:dyDescent="0.25">
      <c r="A612" s="5" t="s">
        <v>40</v>
      </c>
      <c r="B612" s="5" t="s">
        <v>41</v>
      </c>
      <c r="C612" s="5" t="s">
        <v>42</v>
      </c>
      <c r="D612" s="5" t="s">
        <v>108</v>
      </c>
      <c r="E612" s="5" t="s">
        <v>23</v>
      </c>
      <c r="F612" s="5" t="s">
        <v>50</v>
      </c>
      <c r="G612" s="6" t="s">
        <v>25</v>
      </c>
      <c r="H612" s="5" t="s">
        <v>26</v>
      </c>
      <c r="I612" s="5" t="s">
        <v>109</v>
      </c>
      <c r="J612" s="6" t="s">
        <v>110</v>
      </c>
      <c r="K612" s="5" t="s">
        <v>29</v>
      </c>
      <c r="L612" s="7">
        <v>1204.6600000000001</v>
      </c>
      <c r="M612" s="5" t="s">
        <v>477</v>
      </c>
      <c r="N612" s="5" t="s">
        <v>29</v>
      </c>
      <c r="O612" s="5" t="s">
        <v>29</v>
      </c>
      <c r="P612" s="5" t="s">
        <v>42</v>
      </c>
      <c r="Q612" s="8">
        <v>43398</v>
      </c>
      <c r="R612" s="8">
        <v>43410</v>
      </c>
      <c r="S612" s="5" t="s">
        <v>33</v>
      </c>
      <c r="T612" t="str">
        <f>VLOOKUP(H612,'Segment 3 Descriptions'!A:B,2,FALSE)</f>
        <v>Salaries</v>
      </c>
    </row>
    <row r="613" spans="1:20" x14ac:dyDescent="0.25">
      <c r="A613" s="5" t="s">
        <v>40</v>
      </c>
      <c r="B613" s="5" t="s">
        <v>41</v>
      </c>
      <c r="C613" s="5" t="s">
        <v>42</v>
      </c>
      <c r="D613" s="5" t="s">
        <v>111</v>
      </c>
      <c r="E613" s="5" t="s">
        <v>23</v>
      </c>
      <c r="F613" s="5" t="s">
        <v>50</v>
      </c>
      <c r="G613" s="6" t="s">
        <v>25</v>
      </c>
      <c r="H613" s="5" t="s">
        <v>26</v>
      </c>
      <c r="I613" s="5" t="s">
        <v>112</v>
      </c>
      <c r="J613" s="6" t="s">
        <v>56</v>
      </c>
      <c r="K613" s="5" t="s">
        <v>29</v>
      </c>
      <c r="L613" s="7">
        <v>544.04</v>
      </c>
      <c r="M613" s="5" t="s">
        <v>477</v>
      </c>
      <c r="N613" s="5" t="s">
        <v>29</v>
      </c>
      <c r="O613" s="5" t="s">
        <v>29</v>
      </c>
      <c r="P613" s="5" t="s">
        <v>42</v>
      </c>
      <c r="Q613" s="8">
        <v>43398</v>
      </c>
      <c r="R613" s="8">
        <v>43410</v>
      </c>
      <c r="S613" s="5" t="s">
        <v>33</v>
      </c>
      <c r="T613" t="str">
        <f>VLOOKUP(H613,'Segment 3 Descriptions'!A:B,2,FALSE)</f>
        <v>Salaries</v>
      </c>
    </row>
    <row r="614" spans="1:20" x14ac:dyDescent="0.25">
      <c r="A614" s="5" t="s">
        <v>40</v>
      </c>
      <c r="B614" s="5" t="s">
        <v>41</v>
      </c>
      <c r="C614" s="5" t="s">
        <v>42</v>
      </c>
      <c r="D614" s="5" t="s">
        <v>68</v>
      </c>
      <c r="E614" s="5" t="s">
        <v>23</v>
      </c>
      <c r="F614" s="5" t="s">
        <v>50</v>
      </c>
      <c r="G614" s="6" t="s">
        <v>25</v>
      </c>
      <c r="H614" s="5" t="s">
        <v>26</v>
      </c>
      <c r="I614" s="5" t="s">
        <v>46</v>
      </c>
      <c r="J614" s="6" t="s">
        <v>47</v>
      </c>
      <c r="K614" s="5" t="s">
        <v>29</v>
      </c>
      <c r="L614" s="7">
        <v>582.9</v>
      </c>
      <c r="M614" s="5" t="s">
        <v>477</v>
      </c>
      <c r="N614" s="5" t="s">
        <v>29</v>
      </c>
      <c r="O614" s="5" t="s">
        <v>29</v>
      </c>
      <c r="P614" s="5" t="s">
        <v>42</v>
      </c>
      <c r="Q614" s="8">
        <v>43398</v>
      </c>
      <c r="R614" s="8">
        <v>43410</v>
      </c>
      <c r="S614" s="5" t="s">
        <v>33</v>
      </c>
      <c r="T614" t="str">
        <f>VLOOKUP(H614,'Segment 3 Descriptions'!A:B,2,FALSE)</f>
        <v>Salaries</v>
      </c>
    </row>
    <row r="615" spans="1:20" x14ac:dyDescent="0.25">
      <c r="A615" s="5" t="s">
        <v>40</v>
      </c>
      <c r="B615" s="5" t="s">
        <v>41</v>
      </c>
      <c r="C615" s="5" t="s">
        <v>42</v>
      </c>
      <c r="D615" s="5" t="s">
        <v>62</v>
      </c>
      <c r="E615" s="5" t="s">
        <v>23</v>
      </c>
      <c r="F615" s="5" t="s">
        <v>50</v>
      </c>
      <c r="G615" s="6" t="s">
        <v>25</v>
      </c>
      <c r="H615" s="5" t="s">
        <v>26</v>
      </c>
      <c r="I615" s="5" t="s">
        <v>63</v>
      </c>
      <c r="J615" s="6" t="s">
        <v>64</v>
      </c>
      <c r="K615" s="5" t="s">
        <v>29</v>
      </c>
      <c r="L615" s="7">
        <v>310.88</v>
      </c>
      <c r="M615" s="5" t="s">
        <v>477</v>
      </c>
      <c r="N615" s="5" t="s">
        <v>29</v>
      </c>
      <c r="O615" s="5" t="s">
        <v>29</v>
      </c>
      <c r="P615" s="5" t="s">
        <v>42</v>
      </c>
      <c r="Q615" s="8">
        <v>43398</v>
      </c>
      <c r="R615" s="8">
        <v>43410</v>
      </c>
      <c r="S615" s="5" t="s">
        <v>33</v>
      </c>
      <c r="T615" t="str">
        <f>VLOOKUP(H615,'Segment 3 Descriptions'!A:B,2,FALSE)</f>
        <v>Salaries</v>
      </c>
    </row>
    <row r="616" spans="1:20" x14ac:dyDescent="0.25">
      <c r="A616" s="5" t="s">
        <v>40</v>
      </c>
      <c r="B616" s="5" t="s">
        <v>41</v>
      </c>
      <c r="C616" s="5" t="s">
        <v>42</v>
      </c>
      <c r="D616" s="5" t="s">
        <v>60</v>
      </c>
      <c r="E616" s="5" t="s">
        <v>23</v>
      </c>
      <c r="F616" s="5" t="s">
        <v>44</v>
      </c>
      <c r="G616" s="6" t="s">
        <v>25</v>
      </c>
      <c r="H616" s="5" t="s">
        <v>26</v>
      </c>
      <c r="I616" s="5" t="s">
        <v>61</v>
      </c>
      <c r="J616" s="6" t="s">
        <v>47</v>
      </c>
      <c r="K616" s="5" t="s">
        <v>29</v>
      </c>
      <c r="L616" s="7">
        <v>1707.6</v>
      </c>
      <c r="M616" s="5" t="s">
        <v>477</v>
      </c>
      <c r="N616" s="5" t="s">
        <v>29</v>
      </c>
      <c r="O616" s="5" t="s">
        <v>29</v>
      </c>
      <c r="P616" s="5" t="s">
        <v>42</v>
      </c>
      <c r="Q616" s="8">
        <v>43398</v>
      </c>
      <c r="R616" s="8">
        <v>43410</v>
      </c>
      <c r="S616" s="5" t="s">
        <v>33</v>
      </c>
      <c r="T616" t="str">
        <f>VLOOKUP(H616,'Segment 3 Descriptions'!A:B,2,FALSE)</f>
        <v>Salaries</v>
      </c>
    </row>
    <row r="617" spans="1:20" x14ac:dyDescent="0.25">
      <c r="A617" s="5" t="s">
        <v>40</v>
      </c>
      <c r="B617" s="5" t="s">
        <v>41</v>
      </c>
      <c r="C617" s="5" t="s">
        <v>42</v>
      </c>
      <c r="D617" s="5" t="s">
        <v>73</v>
      </c>
      <c r="E617" s="5" t="s">
        <v>23</v>
      </c>
      <c r="F617" s="5" t="s">
        <v>44</v>
      </c>
      <c r="G617" s="6" t="s">
        <v>25</v>
      </c>
      <c r="H617" s="5" t="s">
        <v>26</v>
      </c>
      <c r="I617" s="5" t="s">
        <v>74</v>
      </c>
      <c r="J617" s="6" t="s">
        <v>75</v>
      </c>
      <c r="K617" s="5" t="s">
        <v>29</v>
      </c>
      <c r="L617" s="7">
        <v>399.6</v>
      </c>
      <c r="M617" s="5" t="s">
        <v>477</v>
      </c>
      <c r="N617" s="5" t="s">
        <v>29</v>
      </c>
      <c r="O617" s="5" t="s">
        <v>29</v>
      </c>
      <c r="P617" s="5" t="s">
        <v>42</v>
      </c>
      <c r="Q617" s="8">
        <v>43398</v>
      </c>
      <c r="R617" s="8">
        <v>43410</v>
      </c>
      <c r="S617" s="5" t="s">
        <v>33</v>
      </c>
      <c r="T617" t="str">
        <f>VLOOKUP(H617,'Segment 3 Descriptions'!A:B,2,FALSE)</f>
        <v>Salaries</v>
      </c>
    </row>
    <row r="618" spans="1:20" x14ac:dyDescent="0.25">
      <c r="A618" s="5" t="s">
        <v>40</v>
      </c>
      <c r="B618" s="5" t="s">
        <v>41</v>
      </c>
      <c r="C618" s="5" t="s">
        <v>42</v>
      </c>
      <c r="D618" s="5" t="s">
        <v>337</v>
      </c>
      <c r="E618" s="5" t="s">
        <v>23</v>
      </c>
      <c r="F618" s="5" t="s">
        <v>44</v>
      </c>
      <c r="G618" s="6" t="s">
        <v>25</v>
      </c>
      <c r="H618" s="5" t="s">
        <v>26</v>
      </c>
      <c r="I618" s="5" t="s">
        <v>338</v>
      </c>
      <c r="J618" s="6" t="s">
        <v>339</v>
      </c>
      <c r="K618" s="5" t="s">
        <v>29</v>
      </c>
      <c r="L618" s="7">
        <v>79.92</v>
      </c>
      <c r="M618" s="5" t="s">
        <v>477</v>
      </c>
      <c r="N618" s="5" t="s">
        <v>29</v>
      </c>
      <c r="O618" s="5" t="s">
        <v>29</v>
      </c>
      <c r="P618" s="5" t="s">
        <v>42</v>
      </c>
      <c r="Q618" s="8">
        <v>43398</v>
      </c>
      <c r="R618" s="8">
        <v>43410</v>
      </c>
      <c r="S618" s="5" t="s">
        <v>33</v>
      </c>
      <c r="T618" t="str">
        <f>VLOOKUP(H618,'Segment 3 Descriptions'!A:B,2,FALSE)</f>
        <v>Salaries</v>
      </c>
    </row>
    <row r="619" spans="1:20" x14ac:dyDescent="0.25">
      <c r="A619" s="5" t="s">
        <v>40</v>
      </c>
      <c r="B619" s="5" t="s">
        <v>41</v>
      </c>
      <c r="C619" s="5" t="s">
        <v>42</v>
      </c>
      <c r="D619" s="5" t="s">
        <v>22</v>
      </c>
      <c r="E619" s="5" t="s">
        <v>23</v>
      </c>
      <c r="F619" s="5" t="s">
        <v>24</v>
      </c>
      <c r="G619" s="6" t="s">
        <v>25</v>
      </c>
      <c r="H619" s="5" t="s">
        <v>26</v>
      </c>
      <c r="I619" s="5" t="s">
        <v>27</v>
      </c>
      <c r="J619" s="6" t="s">
        <v>28</v>
      </c>
      <c r="K619" s="5" t="s">
        <v>29</v>
      </c>
      <c r="L619" s="7">
        <v>488.92</v>
      </c>
      <c r="M619" s="5" t="s">
        <v>477</v>
      </c>
      <c r="N619" s="5" t="s">
        <v>29</v>
      </c>
      <c r="O619" s="5" t="s">
        <v>29</v>
      </c>
      <c r="P619" s="5" t="s">
        <v>42</v>
      </c>
      <c r="Q619" s="8">
        <v>43398</v>
      </c>
      <c r="R619" s="8">
        <v>43410</v>
      </c>
      <c r="S619" s="5" t="s">
        <v>33</v>
      </c>
      <c r="T619" t="str">
        <f>VLOOKUP(H619,'Segment 3 Descriptions'!A:B,2,FALSE)</f>
        <v>Salaries</v>
      </c>
    </row>
    <row r="620" spans="1:20" x14ac:dyDescent="0.25">
      <c r="A620" s="5" t="s">
        <v>40</v>
      </c>
      <c r="B620" s="5" t="s">
        <v>41</v>
      </c>
      <c r="C620" s="5" t="s">
        <v>42</v>
      </c>
      <c r="D620" s="5" t="s">
        <v>34</v>
      </c>
      <c r="E620" s="5" t="s">
        <v>23</v>
      </c>
      <c r="F620" s="5" t="s">
        <v>24</v>
      </c>
      <c r="G620" s="6" t="s">
        <v>25</v>
      </c>
      <c r="H620" s="5" t="s">
        <v>26</v>
      </c>
      <c r="I620" s="5" t="s">
        <v>35</v>
      </c>
      <c r="J620" s="6" t="s">
        <v>36</v>
      </c>
      <c r="K620" s="5" t="s">
        <v>29</v>
      </c>
      <c r="L620" s="7">
        <v>272.17</v>
      </c>
      <c r="M620" s="5" t="s">
        <v>477</v>
      </c>
      <c r="N620" s="5" t="s">
        <v>29</v>
      </c>
      <c r="O620" s="5" t="s">
        <v>29</v>
      </c>
      <c r="P620" s="5" t="s">
        <v>42</v>
      </c>
      <c r="Q620" s="8">
        <v>43398</v>
      </c>
      <c r="R620" s="8">
        <v>43410</v>
      </c>
      <c r="S620" s="5" t="s">
        <v>33</v>
      </c>
      <c r="T620" t="str">
        <f>VLOOKUP(H620,'Segment 3 Descriptions'!A:B,2,FALSE)</f>
        <v>Salaries</v>
      </c>
    </row>
    <row r="621" spans="1:20" x14ac:dyDescent="0.25">
      <c r="A621" s="5" t="s">
        <v>40</v>
      </c>
      <c r="B621" s="5" t="s">
        <v>41</v>
      </c>
      <c r="C621" s="5" t="s">
        <v>42</v>
      </c>
      <c r="D621" s="5" t="s">
        <v>37</v>
      </c>
      <c r="E621" s="5" t="s">
        <v>23</v>
      </c>
      <c r="F621" s="5" t="s">
        <v>24</v>
      </c>
      <c r="G621" s="6" t="s">
        <v>25</v>
      </c>
      <c r="H621" s="5" t="s">
        <v>26</v>
      </c>
      <c r="I621" s="5" t="s">
        <v>38</v>
      </c>
      <c r="J621" s="6" t="s">
        <v>39</v>
      </c>
      <c r="K621" s="5" t="s">
        <v>29</v>
      </c>
      <c r="L621" s="7">
        <v>211.04</v>
      </c>
      <c r="M621" s="5" t="s">
        <v>477</v>
      </c>
      <c r="N621" s="5" t="s">
        <v>29</v>
      </c>
      <c r="O621" s="5" t="s">
        <v>29</v>
      </c>
      <c r="P621" s="5" t="s">
        <v>42</v>
      </c>
      <c r="Q621" s="8">
        <v>43398</v>
      </c>
      <c r="R621" s="8">
        <v>43410</v>
      </c>
      <c r="S621" s="5" t="s">
        <v>33</v>
      </c>
      <c r="T621" t="str">
        <f>VLOOKUP(H621,'Segment 3 Descriptions'!A:B,2,FALSE)</f>
        <v>Salaries</v>
      </c>
    </row>
    <row r="622" spans="1:20" x14ac:dyDescent="0.25">
      <c r="A622" s="5" t="s">
        <v>19</v>
      </c>
      <c r="B622" s="5" t="s">
        <v>20</v>
      </c>
      <c r="C622" s="5" t="s">
        <v>83</v>
      </c>
      <c r="D622" s="5" t="s">
        <v>133</v>
      </c>
      <c r="E622" s="5" t="s">
        <v>23</v>
      </c>
      <c r="F622" s="5" t="s">
        <v>78</v>
      </c>
      <c r="G622" s="6" t="s">
        <v>25</v>
      </c>
      <c r="H622" s="5" t="s">
        <v>97</v>
      </c>
      <c r="I622" s="5" t="s">
        <v>87</v>
      </c>
      <c r="J622" s="6" t="s">
        <v>88</v>
      </c>
      <c r="K622" s="5" t="s">
        <v>29</v>
      </c>
      <c r="L622" s="7">
        <v>8.48</v>
      </c>
      <c r="M622" s="5" t="s">
        <v>126</v>
      </c>
      <c r="N622" s="5" t="s">
        <v>29</v>
      </c>
      <c r="O622" s="5" t="s">
        <v>127</v>
      </c>
      <c r="P622" s="5" t="s">
        <v>137</v>
      </c>
      <c r="Q622" s="8">
        <v>43404</v>
      </c>
      <c r="R622" s="8">
        <v>43411</v>
      </c>
      <c r="S622" s="5" t="s">
        <v>33</v>
      </c>
      <c r="T622" t="str">
        <f>VLOOKUP(H622,'Segment 3 Descriptions'!A:B,2,FALSE)</f>
        <v>401K Stock Match</v>
      </c>
    </row>
    <row r="623" spans="1:20" x14ac:dyDescent="0.25">
      <c r="A623" s="5" t="s">
        <v>19</v>
      </c>
      <c r="B623" s="5" t="s">
        <v>20</v>
      </c>
      <c r="C623" s="5" t="s">
        <v>83</v>
      </c>
      <c r="D623" s="5" t="s">
        <v>129</v>
      </c>
      <c r="E623" s="5" t="s">
        <v>23</v>
      </c>
      <c r="F623" s="5" t="s">
        <v>78</v>
      </c>
      <c r="G623" s="6" t="s">
        <v>25</v>
      </c>
      <c r="H623" s="5" t="s">
        <v>99</v>
      </c>
      <c r="I623" s="5" t="s">
        <v>87</v>
      </c>
      <c r="J623" s="6" t="s">
        <v>88</v>
      </c>
      <c r="K623" s="5" t="s">
        <v>29</v>
      </c>
      <c r="L623" s="7">
        <v>17.440000000000001</v>
      </c>
      <c r="M623" s="5" t="s">
        <v>126</v>
      </c>
      <c r="N623" s="5" t="s">
        <v>29</v>
      </c>
      <c r="O623" s="5" t="s">
        <v>127</v>
      </c>
      <c r="P623" s="5" t="s">
        <v>137</v>
      </c>
      <c r="Q623" s="8">
        <v>43404</v>
      </c>
      <c r="R623" s="8">
        <v>43411</v>
      </c>
      <c r="S623" s="5" t="s">
        <v>33</v>
      </c>
      <c r="T623" t="str">
        <f>VLOOKUP(H623,'Segment 3 Descriptions'!A:B,2,FALSE)</f>
        <v>401K Cash Match</v>
      </c>
    </row>
    <row r="624" spans="1:20" x14ac:dyDescent="0.25">
      <c r="A624" s="5" t="s">
        <v>19</v>
      </c>
      <c r="B624" s="5" t="s">
        <v>20</v>
      </c>
      <c r="C624" s="5" t="s">
        <v>83</v>
      </c>
      <c r="D624" s="5" t="s">
        <v>125</v>
      </c>
      <c r="E624" s="5" t="s">
        <v>23</v>
      </c>
      <c r="F624" s="5" t="s">
        <v>78</v>
      </c>
      <c r="G624" s="6" t="s">
        <v>25</v>
      </c>
      <c r="H624" s="5" t="s">
        <v>101</v>
      </c>
      <c r="I624" s="5" t="s">
        <v>102</v>
      </c>
      <c r="J624" s="6" t="s">
        <v>103</v>
      </c>
      <c r="K624" s="5" t="s">
        <v>29</v>
      </c>
      <c r="L624" s="7">
        <v>0.8</v>
      </c>
      <c r="M624" s="5" t="s">
        <v>126</v>
      </c>
      <c r="N624" s="5" t="s">
        <v>29</v>
      </c>
      <c r="O624" s="5" t="s">
        <v>127</v>
      </c>
      <c r="P624" s="5" t="s">
        <v>137</v>
      </c>
      <c r="Q624" s="8">
        <v>43404</v>
      </c>
      <c r="R624" s="8">
        <v>43411</v>
      </c>
      <c r="S624" s="5" t="s">
        <v>33</v>
      </c>
      <c r="T624" t="str">
        <f>VLOOKUP(H624,'Segment 3 Descriptions'!A:B,2,FALSE)</f>
        <v>Workers Compensation</v>
      </c>
    </row>
    <row r="625" spans="1:20" x14ac:dyDescent="0.25">
      <c r="A625" s="5" t="s">
        <v>19</v>
      </c>
      <c r="B625" s="5" t="s">
        <v>20</v>
      </c>
      <c r="C625" s="5" t="s">
        <v>83</v>
      </c>
      <c r="D625" s="5" t="s">
        <v>128</v>
      </c>
      <c r="E625" s="5" t="s">
        <v>23</v>
      </c>
      <c r="F625" s="5" t="s">
        <v>78</v>
      </c>
      <c r="G625" s="6" t="s">
        <v>25</v>
      </c>
      <c r="H625" s="5" t="s">
        <v>95</v>
      </c>
      <c r="I625" s="5" t="s">
        <v>87</v>
      </c>
      <c r="J625" s="6" t="s">
        <v>88</v>
      </c>
      <c r="K625" s="5" t="s">
        <v>29</v>
      </c>
      <c r="L625" s="7">
        <v>2.48</v>
      </c>
      <c r="M625" s="5" t="s">
        <v>126</v>
      </c>
      <c r="N625" s="5" t="s">
        <v>29</v>
      </c>
      <c r="O625" s="5" t="s">
        <v>127</v>
      </c>
      <c r="P625" s="5" t="s">
        <v>137</v>
      </c>
      <c r="Q625" s="8">
        <v>43404</v>
      </c>
      <c r="R625" s="8">
        <v>43411</v>
      </c>
      <c r="S625" s="5" t="s">
        <v>33</v>
      </c>
      <c r="T625" t="str">
        <f>VLOOKUP(H625,'Segment 3 Descriptions'!A:B,2,FALSE)</f>
        <v>Other Health-related Benefits</v>
      </c>
    </row>
    <row r="626" spans="1:20" x14ac:dyDescent="0.25">
      <c r="A626" s="5" t="s">
        <v>19</v>
      </c>
      <c r="B626" s="5" t="s">
        <v>20</v>
      </c>
      <c r="C626" s="5" t="s">
        <v>271</v>
      </c>
      <c r="D626" s="5" t="s">
        <v>478</v>
      </c>
      <c r="E626" s="5" t="s">
        <v>23</v>
      </c>
      <c r="F626" s="5" t="s">
        <v>24</v>
      </c>
      <c r="G626" s="6" t="s">
        <v>25</v>
      </c>
      <c r="H626" s="5" t="s">
        <v>156</v>
      </c>
      <c r="I626" s="5" t="s">
        <v>35</v>
      </c>
      <c r="J626" s="6" t="s">
        <v>36</v>
      </c>
      <c r="K626" s="5" t="s">
        <v>29</v>
      </c>
      <c r="L626" s="7">
        <v>60.42</v>
      </c>
      <c r="M626" s="5" t="s">
        <v>479</v>
      </c>
      <c r="N626" s="5" t="s">
        <v>29</v>
      </c>
      <c r="O626" s="5" t="s">
        <v>480</v>
      </c>
      <c r="P626" s="5" t="s">
        <v>137</v>
      </c>
      <c r="Q626" s="8">
        <v>43434</v>
      </c>
      <c r="R626" s="8">
        <v>43440</v>
      </c>
      <c r="S626" s="5" t="s">
        <v>33</v>
      </c>
      <c r="T626" t="str">
        <f>VLOOKUP(H626,'Segment 3 Descriptions'!A:B,2,FALSE)</f>
        <v>Supplies &amp; Misc Dept Expenses</v>
      </c>
    </row>
    <row r="627" spans="1:20" x14ac:dyDescent="0.25">
      <c r="A627" s="5" t="s">
        <v>19</v>
      </c>
      <c r="B627" s="5" t="s">
        <v>20</v>
      </c>
      <c r="C627" s="5" t="s">
        <v>271</v>
      </c>
      <c r="D627" s="5" t="s">
        <v>481</v>
      </c>
      <c r="E627" s="5" t="s">
        <v>23</v>
      </c>
      <c r="F627" s="5" t="s">
        <v>24</v>
      </c>
      <c r="G627" s="6" t="s">
        <v>25</v>
      </c>
      <c r="H627" s="5" t="s">
        <v>159</v>
      </c>
      <c r="I627" s="5" t="s">
        <v>35</v>
      </c>
      <c r="J627" s="6" t="s">
        <v>36</v>
      </c>
      <c r="K627" s="5" t="s">
        <v>29</v>
      </c>
      <c r="L627" s="7">
        <v>219.63</v>
      </c>
      <c r="M627" s="5" t="s">
        <v>430</v>
      </c>
      <c r="N627" s="5" t="s">
        <v>29</v>
      </c>
      <c r="O627" s="5" t="s">
        <v>431</v>
      </c>
      <c r="P627" s="5" t="s">
        <v>137</v>
      </c>
      <c r="Q627" s="8">
        <v>43434</v>
      </c>
      <c r="R627" s="8">
        <v>43440</v>
      </c>
      <c r="S627" s="5" t="s">
        <v>33</v>
      </c>
      <c r="T627" t="str">
        <f>VLOOKUP(H627,'Segment 3 Descriptions'!A:B,2,FALSE)</f>
        <v>Vehicle Fuel</v>
      </c>
    </row>
    <row r="628" spans="1:20" x14ac:dyDescent="0.25">
      <c r="A628" s="5" t="s">
        <v>19</v>
      </c>
      <c r="B628" s="5" t="s">
        <v>20</v>
      </c>
      <c r="C628" s="5" t="s">
        <v>271</v>
      </c>
      <c r="D628" s="5" t="s">
        <v>482</v>
      </c>
      <c r="E628" s="5" t="s">
        <v>23</v>
      </c>
      <c r="F628" s="5" t="s">
        <v>24</v>
      </c>
      <c r="G628" s="6" t="s">
        <v>25</v>
      </c>
      <c r="H628" s="5" t="s">
        <v>159</v>
      </c>
      <c r="I628" s="5" t="s">
        <v>27</v>
      </c>
      <c r="J628" s="6" t="s">
        <v>28</v>
      </c>
      <c r="K628" s="5" t="s">
        <v>29</v>
      </c>
      <c r="L628" s="7">
        <v>342.09</v>
      </c>
      <c r="M628" s="5" t="s">
        <v>430</v>
      </c>
      <c r="N628" s="5" t="s">
        <v>29</v>
      </c>
      <c r="O628" s="5" t="s">
        <v>431</v>
      </c>
      <c r="P628" s="5" t="s">
        <v>137</v>
      </c>
      <c r="Q628" s="8">
        <v>43434</v>
      </c>
      <c r="R628" s="8">
        <v>43440</v>
      </c>
      <c r="S628" s="5" t="s">
        <v>33</v>
      </c>
      <c r="T628" t="str">
        <f>VLOOKUP(H628,'Segment 3 Descriptions'!A:B,2,FALSE)</f>
        <v>Vehicle Fuel</v>
      </c>
    </row>
    <row r="629" spans="1:20" x14ac:dyDescent="0.25">
      <c r="A629" s="5" t="s">
        <v>19</v>
      </c>
      <c r="B629" s="5" t="s">
        <v>20</v>
      </c>
      <c r="C629" s="5" t="s">
        <v>271</v>
      </c>
      <c r="D629" s="5" t="s">
        <v>483</v>
      </c>
      <c r="E629" s="5" t="s">
        <v>23</v>
      </c>
      <c r="F629" s="5" t="s">
        <v>24</v>
      </c>
      <c r="G629" s="6" t="s">
        <v>25</v>
      </c>
      <c r="H629" s="5" t="s">
        <v>293</v>
      </c>
      <c r="I629" s="5" t="s">
        <v>27</v>
      </c>
      <c r="J629" s="6" t="s">
        <v>28</v>
      </c>
      <c r="K629" s="5" t="s">
        <v>29</v>
      </c>
      <c r="L629" s="7">
        <v>1623.03</v>
      </c>
      <c r="M629" s="5" t="s">
        <v>430</v>
      </c>
      <c r="N629" s="5" t="s">
        <v>29</v>
      </c>
      <c r="O629" s="5" t="s">
        <v>431</v>
      </c>
      <c r="P629" s="5" t="s">
        <v>137</v>
      </c>
      <c r="Q629" s="8">
        <v>43434</v>
      </c>
      <c r="R629" s="8">
        <v>43440</v>
      </c>
      <c r="S629" s="5" t="s">
        <v>33</v>
      </c>
      <c r="T629" t="str">
        <f>VLOOKUP(H629,'Segment 3 Descriptions'!A:B,2,FALSE)</f>
        <v>Vehicle Depreciation</v>
      </c>
    </row>
    <row r="630" spans="1:20" x14ac:dyDescent="0.25">
      <c r="A630" s="5" t="s">
        <v>19</v>
      </c>
      <c r="B630" s="5" t="s">
        <v>20</v>
      </c>
      <c r="C630" s="5" t="s">
        <v>271</v>
      </c>
      <c r="D630" s="5" t="s">
        <v>484</v>
      </c>
      <c r="E630" s="5" t="s">
        <v>23</v>
      </c>
      <c r="F630" s="5" t="s">
        <v>24</v>
      </c>
      <c r="G630" s="6" t="s">
        <v>25</v>
      </c>
      <c r="H630" s="5" t="s">
        <v>293</v>
      </c>
      <c r="I630" s="5" t="s">
        <v>35</v>
      </c>
      <c r="J630" s="6" t="s">
        <v>36</v>
      </c>
      <c r="K630" s="5" t="s">
        <v>29</v>
      </c>
      <c r="L630" s="7">
        <v>1041.98</v>
      </c>
      <c r="M630" s="5" t="s">
        <v>430</v>
      </c>
      <c r="N630" s="5" t="s">
        <v>29</v>
      </c>
      <c r="O630" s="5" t="s">
        <v>431</v>
      </c>
      <c r="P630" s="5" t="s">
        <v>137</v>
      </c>
      <c r="Q630" s="8">
        <v>43434</v>
      </c>
      <c r="R630" s="8">
        <v>43440</v>
      </c>
      <c r="S630" s="5" t="s">
        <v>33</v>
      </c>
      <c r="T630" t="str">
        <f>VLOOKUP(H630,'Segment 3 Descriptions'!A:B,2,FALSE)</f>
        <v>Vehicle Depreciation</v>
      </c>
    </row>
    <row r="631" spans="1:20" x14ac:dyDescent="0.25">
      <c r="A631" s="5" t="s">
        <v>19</v>
      </c>
      <c r="B631" s="5" t="s">
        <v>20</v>
      </c>
      <c r="C631" s="5" t="s">
        <v>271</v>
      </c>
      <c r="D631" s="5" t="s">
        <v>485</v>
      </c>
      <c r="E631" s="5" t="s">
        <v>23</v>
      </c>
      <c r="F631" s="5" t="s">
        <v>24</v>
      </c>
      <c r="G631" s="6" t="s">
        <v>25</v>
      </c>
      <c r="H631" s="5" t="s">
        <v>184</v>
      </c>
      <c r="I631" s="5" t="s">
        <v>35</v>
      </c>
      <c r="J631" s="6" t="s">
        <v>36</v>
      </c>
      <c r="K631" s="5" t="s">
        <v>29</v>
      </c>
      <c r="L631" s="7">
        <v>43.01</v>
      </c>
      <c r="M631" s="5" t="s">
        <v>430</v>
      </c>
      <c r="N631" s="5" t="s">
        <v>29</v>
      </c>
      <c r="O631" s="5" t="s">
        <v>431</v>
      </c>
      <c r="P631" s="5" t="s">
        <v>137</v>
      </c>
      <c r="Q631" s="8">
        <v>43434</v>
      </c>
      <c r="R631" s="8">
        <v>43440</v>
      </c>
      <c r="S631" s="5" t="s">
        <v>33</v>
      </c>
      <c r="T631" t="str">
        <f>VLOOKUP(H631,'Segment 3 Descriptions'!A:B,2,FALSE)</f>
        <v>Vehicle Insurance</v>
      </c>
    </row>
    <row r="632" spans="1:20" x14ac:dyDescent="0.25">
      <c r="A632" s="5" t="s">
        <v>19</v>
      </c>
      <c r="B632" s="5" t="s">
        <v>20</v>
      </c>
      <c r="C632" s="5" t="s">
        <v>271</v>
      </c>
      <c r="D632" s="5" t="s">
        <v>34</v>
      </c>
      <c r="E632" s="5" t="s">
        <v>23</v>
      </c>
      <c r="F632" s="5" t="s">
        <v>24</v>
      </c>
      <c r="G632" s="6" t="s">
        <v>25</v>
      </c>
      <c r="H632" s="5" t="s">
        <v>26</v>
      </c>
      <c r="I632" s="5" t="s">
        <v>35</v>
      </c>
      <c r="J632" s="6" t="s">
        <v>36</v>
      </c>
      <c r="K632" s="5" t="s">
        <v>29</v>
      </c>
      <c r="L632" s="7">
        <v>338.36</v>
      </c>
      <c r="M632" s="5" t="s">
        <v>479</v>
      </c>
      <c r="N632" s="5" t="s">
        <v>29</v>
      </c>
      <c r="O632" s="5" t="s">
        <v>480</v>
      </c>
      <c r="P632" s="5" t="s">
        <v>137</v>
      </c>
      <c r="Q632" s="8">
        <v>43434</v>
      </c>
      <c r="R632" s="8">
        <v>43440</v>
      </c>
      <c r="S632" s="5" t="s">
        <v>33</v>
      </c>
      <c r="T632" t="str">
        <f>VLOOKUP(H632,'Segment 3 Descriptions'!A:B,2,FALSE)</f>
        <v>Salaries</v>
      </c>
    </row>
    <row r="633" spans="1:20" x14ac:dyDescent="0.25">
      <c r="A633" s="5" t="s">
        <v>19</v>
      </c>
      <c r="B633" s="5" t="s">
        <v>20</v>
      </c>
      <c r="C633" s="5" t="s">
        <v>271</v>
      </c>
      <c r="D633" s="5" t="s">
        <v>22</v>
      </c>
      <c r="E633" s="5" t="s">
        <v>23</v>
      </c>
      <c r="F633" s="5" t="s">
        <v>24</v>
      </c>
      <c r="G633" s="6" t="s">
        <v>25</v>
      </c>
      <c r="H633" s="5" t="s">
        <v>26</v>
      </c>
      <c r="I633" s="5" t="s">
        <v>27</v>
      </c>
      <c r="J633" s="6" t="s">
        <v>28</v>
      </c>
      <c r="K633" s="5" t="s">
        <v>29</v>
      </c>
      <c r="L633" s="7">
        <v>527.04</v>
      </c>
      <c r="M633" s="5" t="s">
        <v>479</v>
      </c>
      <c r="N633" s="5" t="s">
        <v>29</v>
      </c>
      <c r="O633" s="5" t="s">
        <v>480</v>
      </c>
      <c r="P633" s="5" t="s">
        <v>137</v>
      </c>
      <c r="Q633" s="8">
        <v>43434</v>
      </c>
      <c r="R633" s="8">
        <v>43440</v>
      </c>
      <c r="S633" s="5" t="s">
        <v>33</v>
      </c>
      <c r="T633" t="str">
        <f>VLOOKUP(H633,'Segment 3 Descriptions'!A:B,2,FALSE)</f>
        <v>Salaries</v>
      </c>
    </row>
    <row r="634" spans="1:20" x14ac:dyDescent="0.25">
      <c r="A634" s="5" t="s">
        <v>19</v>
      </c>
      <c r="B634" s="5" t="s">
        <v>20</v>
      </c>
      <c r="C634" s="5" t="s">
        <v>271</v>
      </c>
      <c r="D634" s="5" t="s">
        <v>486</v>
      </c>
      <c r="E634" s="5" t="s">
        <v>23</v>
      </c>
      <c r="F634" s="5" t="s">
        <v>24</v>
      </c>
      <c r="G634" s="6" t="s">
        <v>25</v>
      </c>
      <c r="H634" s="5" t="s">
        <v>173</v>
      </c>
      <c r="I634" s="5" t="s">
        <v>35</v>
      </c>
      <c r="J634" s="6" t="s">
        <v>36</v>
      </c>
      <c r="K634" s="5" t="s">
        <v>29</v>
      </c>
      <c r="L634" s="7">
        <v>500.54</v>
      </c>
      <c r="M634" s="5" t="s">
        <v>479</v>
      </c>
      <c r="N634" s="5" t="s">
        <v>29</v>
      </c>
      <c r="O634" s="5" t="s">
        <v>480</v>
      </c>
      <c r="P634" s="5" t="s">
        <v>137</v>
      </c>
      <c r="Q634" s="8">
        <v>43434</v>
      </c>
      <c r="R634" s="8">
        <v>43440</v>
      </c>
      <c r="S634" s="5" t="s">
        <v>33</v>
      </c>
      <c r="T634" t="str">
        <f>VLOOKUP(H634,'Segment 3 Descriptions'!A:B,2,FALSE)</f>
        <v>Cell Phones</v>
      </c>
    </row>
    <row r="635" spans="1:20" x14ac:dyDescent="0.25">
      <c r="A635" s="5" t="s">
        <v>19</v>
      </c>
      <c r="B635" s="5" t="s">
        <v>20</v>
      </c>
      <c r="C635" s="5" t="s">
        <v>271</v>
      </c>
      <c r="D635" s="5" t="s">
        <v>487</v>
      </c>
      <c r="E635" s="5" t="s">
        <v>23</v>
      </c>
      <c r="F635" s="5" t="s">
        <v>24</v>
      </c>
      <c r="G635" s="6" t="s">
        <v>25</v>
      </c>
      <c r="H635" s="5" t="s">
        <v>173</v>
      </c>
      <c r="I635" s="5" t="s">
        <v>27</v>
      </c>
      <c r="J635" s="6" t="s">
        <v>28</v>
      </c>
      <c r="K635" s="5" t="s">
        <v>29</v>
      </c>
      <c r="L635" s="7">
        <v>779.65</v>
      </c>
      <c r="M635" s="5" t="s">
        <v>479</v>
      </c>
      <c r="N635" s="5" t="s">
        <v>29</v>
      </c>
      <c r="O635" s="5" t="s">
        <v>480</v>
      </c>
      <c r="P635" s="5" t="s">
        <v>137</v>
      </c>
      <c r="Q635" s="8">
        <v>43434</v>
      </c>
      <c r="R635" s="8">
        <v>43440</v>
      </c>
      <c r="S635" s="5" t="s">
        <v>33</v>
      </c>
      <c r="T635" t="str">
        <f>VLOOKUP(H635,'Segment 3 Descriptions'!A:B,2,FALSE)</f>
        <v>Cell Phones</v>
      </c>
    </row>
    <row r="636" spans="1:20" x14ac:dyDescent="0.25">
      <c r="A636" s="5" t="s">
        <v>19</v>
      </c>
      <c r="B636" s="5" t="s">
        <v>20</v>
      </c>
      <c r="C636" s="5" t="s">
        <v>271</v>
      </c>
      <c r="D636" s="5" t="s">
        <v>488</v>
      </c>
      <c r="E636" s="5" t="s">
        <v>23</v>
      </c>
      <c r="F636" s="5" t="s">
        <v>24</v>
      </c>
      <c r="G636" s="6" t="s">
        <v>25</v>
      </c>
      <c r="H636" s="5" t="s">
        <v>156</v>
      </c>
      <c r="I636" s="5" t="s">
        <v>27</v>
      </c>
      <c r="J636" s="6" t="s">
        <v>28</v>
      </c>
      <c r="K636" s="5" t="s">
        <v>29</v>
      </c>
      <c r="L636" s="7">
        <v>94.1</v>
      </c>
      <c r="M636" s="5" t="s">
        <v>479</v>
      </c>
      <c r="N636" s="5" t="s">
        <v>29</v>
      </c>
      <c r="O636" s="5" t="s">
        <v>480</v>
      </c>
      <c r="P636" s="5" t="s">
        <v>137</v>
      </c>
      <c r="Q636" s="8">
        <v>43434</v>
      </c>
      <c r="R636" s="8">
        <v>43440</v>
      </c>
      <c r="S636" s="5" t="s">
        <v>33</v>
      </c>
      <c r="T636" t="str">
        <f>VLOOKUP(H636,'Segment 3 Descriptions'!A:B,2,FALSE)</f>
        <v>Supplies &amp; Misc Dept Expenses</v>
      </c>
    </row>
    <row r="637" spans="1:20" x14ac:dyDescent="0.25">
      <c r="A637" s="5" t="s">
        <v>19</v>
      </c>
      <c r="B637" s="5" t="s">
        <v>20</v>
      </c>
      <c r="C637" s="5" t="s">
        <v>271</v>
      </c>
      <c r="D637" s="5" t="s">
        <v>489</v>
      </c>
      <c r="E637" s="5" t="s">
        <v>23</v>
      </c>
      <c r="F637" s="5" t="s">
        <v>44</v>
      </c>
      <c r="G637" s="6" t="s">
        <v>25</v>
      </c>
      <c r="H637" s="5" t="s">
        <v>222</v>
      </c>
      <c r="I637" s="5" t="s">
        <v>55</v>
      </c>
      <c r="J637" s="6" t="s">
        <v>56</v>
      </c>
      <c r="K637" s="5" t="s">
        <v>29</v>
      </c>
      <c r="L637" s="7">
        <v>0.79</v>
      </c>
      <c r="M637" s="5" t="s">
        <v>396</v>
      </c>
      <c r="N637" s="5" t="s">
        <v>29</v>
      </c>
      <c r="O637" s="5" t="s">
        <v>397</v>
      </c>
      <c r="P637" s="5" t="s">
        <v>137</v>
      </c>
      <c r="Q637" s="8">
        <v>43434</v>
      </c>
      <c r="R637" s="8">
        <v>43440</v>
      </c>
      <c r="S637" s="5" t="s">
        <v>33</v>
      </c>
      <c r="T637" t="str">
        <f>VLOOKUP(H637,'Segment 3 Descriptions'!A:B,2,FALSE)</f>
        <v>Meals</v>
      </c>
    </row>
    <row r="638" spans="1:20" x14ac:dyDescent="0.25">
      <c r="A638" s="5" t="s">
        <v>19</v>
      </c>
      <c r="B638" s="5" t="s">
        <v>20</v>
      </c>
      <c r="C638" s="5" t="s">
        <v>271</v>
      </c>
      <c r="D638" s="5" t="s">
        <v>490</v>
      </c>
      <c r="E638" s="5" t="s">
        <v>23</v>
      </c>
      <c r="F638" s="5" t="s">
        <v>44</v>
      </c>
      <c r="G638" s="6" t="s">
        <v>25</v>
      </c>
      <c r="H638" s="5" t="s">
        <v>222</v>
      </c>
      <c r="I638" s="5" t="s">
        <v>74</v>
      </c>
      <c r="J638" s="6" t="s">
        <v>75</v>
      </c>
      <c r="K638" s="5" t="s">
        <v>29</v>
      </c>
      <c r="L638" s="7">
        <v>1.24</v>
      </c>
      <c r="M638" s="5" t="s">
        <v>396</v>
      </c>
      <c r="N638" s="5" t="s">
        <v>29</v>
      </c>
      <c r="O638" s="5" t="s">
        <v>397</v>
      </c>
      <c r="P638" s="5" t="s">
        <v>137</v>
      </c>
      <c r="Q638" s="8">
        <v>43434</v>
      </c>
      <c r="R638" s="8">
        <v>43440</v>
      </c>
      <c r="S638" s="5" t="s">
        <v>33</v>
      </c>
      <c r="T638" t="str">
        <f>VLOOKUP(H638,'Segment 3 Descriptions'!A:B,2,FALSE)</f>
        <v>Meals</v>
      </c>
    </row>
    <row r="639" spans="1:20" x14ac:dyDescent="0.25">
      <c r="A639" s="5" t="s">
        <v>19</v>
      </c>
      <c r="B639" s="5" t="s">
        <v>20</v>
      </c>
      <c r="C639" s="5" t="s">
        <v>271</v>
      </c>
      <c r="D639" s="5" t="s">
        <v>491</v>
      </c>
      <c r="E639" s="5" t="s">
        <v>23</v>
      </c>
      <c r="F639" s="5" t="s">
        <v>44</v>
      </c>
      <c r="G639" s="6" t="s">
        <v>25</v>
      </c>
      <c r="H639" s="5" t="s">
        <v>222</v>
      </c>
      <c r="I639" s="5" t="s">
        <v>71</v>
      </c>
      <c r="J639" s="6" t="s">
        <v>72</v>
      </c>
      <c r="K639" s="5" t="s">
        <v>29</v>
      </c>
      <c r="L639" s="7">
        <v>0.26</v>
      </c>
      <c r="M639" s="5" t="s">
        <v>396</v>
      </c>
      <c r="N639" s="5" t="s">
        <v>29</v>
      </c>
      <c r="O639" s="5" t="s">
        <v>397</v>
      </c>
      <c r="P639" s="5" t="s">
        <v>137</v>
      </c>
      <c r="Q639" s="8">
        <v>43434</v>
      </c>
      <c r="R639" s="8">
        <v>43440</v>
      </c>
      <c r="S639" s="5" t="s">
        <v>33</v>
      </c>
      <c r="T639" t="str">
        <f>VLOOKUP(H639,'Segment 3 Descriptions'!A:B,2,FALSE)</f>
        <v>Meals</v>
      </c>
    </row>
    <row r="640" spans="1:20" x14ac:dyDescent="0.25">
      <c r="A640" s="5" t="s">
        <v>19</v>
      </c>
      <c r="B640" s="5" t="s">
        <v>20</v>
      </c>
      <c r="C640" s="5" t="s">
        <v>271</v>
      </c>
      <c r="D640" s="5" t="s">
        <v>492</v>
      </c>
      <c r="E640" s="5" t="s">
        <v>23</v>
      </c>
      <c r="F640" s="5" t="s">
        <v>44</v>
      </c>
      <c r="G640" s="6" t="s">
        <v>25</v>
      </c>
      <c r="H640" s="5" t="s">
        <v>220</v>
      </c>
      <c r="I640" s="5" t="s">
        <v>71</v>
      </c>
      <c r="J640" s="6" t="s">
        <v>72</v>
      </c>
      <c r="K640" s="5" t="s">
        <v>29</v>
      </c>
      <c r="L640" s="7">
        <v>1.53</v>
      </c>
      <c r="M640" s="5" t="s">
        <v>396</v>
      </c>
      <c r="N640" s="5" t="s">
        <v>29</v>
      </c>
      <c r="O640" s="5" t="s">
        <v>397</v>
      </c>
      <c r="P640" s="5" t="s">
        <v>137</v>
      </c>
      <c r="Q640" s="8">
        <v>43434</v>
      </c>
      <c r="R640" s="8">
        <v>43440</v>
      </c>
      <c r="S640" s="5" t="s">
        <v>33</v>
      </c>
      <c r="T640" t="str">
        <f>VLOOKUP(H640,'Segment 3 Descriptions'!A:B,2,FALSE)</f>
        <v>Lodging &amp; Travel</v>
      </c>
    </row>
    <row r="641" spans="1:20" x14ac:dyDescent="0.25">
      <c r="A641" s="5" t="s">
        <v>19</v>
      </c>
      <c r="B641" s="5" t="s">
        <v>20</v>
      </c>
      <c r="C641" s="5" t="s">
        <v>271</v>
      </c>
      <c r="D641" s="5" t="s">
        <v>493</v>
      </c>
      <c r="E641" s="5" t="s">
        <v>23</v>
      </c>
      <c r="F641" s="5" t="s">
        <v>44</v>
      </c>
      <c r="G641" s="6" t="s">
        <v>25</v>
      </c>
      <c r="H641" s="5" t="s">
        <v>220</v>
      </c>
      <c r="I641" s="5" t="s">
        <v>55</v>
      </c>
      <c r="J641" s="6" t="s">
        <v>56</v>
      </c>
      <c r="K641" s="5" t="s">
        <v>29</v>
      </c>
      <c r="L641" s="7">
        <v>4.6399999999999997</v>
      </c>
      <c r="M641" s="5" t="s">
        <v>396</v>
      </c>
      <c r="N641" s="5" t="s">
        <v>29</v>
      </c>
      <c r="O641" s="5" t="s">
        <v>397</v>
      </c>
      <c r="P641" s="5" t="s">
        <v>137</v>
      </c>
      <c r="Q641" s="8">
        <v>43434</v>
      </c>
      <c r="R641" s="8">
        <v>43440</v>
      </c>
      <c r="S641" s="5" t="s">
        <v>33</v>
      </c>
      <c r="T641" t="str">
        <f>VLOOKUP(H641,'Segment 3 Descriptions'!A:B,2,FALSE)</f>
        <v>Lodging &amp; Travel</v>
      </c>
    </row>
    <row r="642" spans="1:20" x14ac:dyDescent="0.25">
      <c r="A642" s="5" t="s">
        <v>19</v>
      </c>
      <c r="B642" s="5" t="s">
        <v>20</v>
      </c>
      <c r="C642" s="5" t="s">
        <v>271</v>
      </c>
      <c r="D642" s="5" t="s">
        <v>494</v>
      </c>
      <c r="E642" s="5" t="s">
        <v>23</v>
      </c>
      <c r="F642" s="5" t="s">
        <v>44</v>
      </c>
      <c r="G642" s="6" t="s">
        <v>25</v>
      </c>
      <c r="H642" s="5" t="s">
        <v>220</v>
      </c>
      <c r="I642" s="5" t="s">
        <v>67</v>
      </c>
      <c r="J642" s="6" t="s">
        <v>47</v>
      </c>
      <c r="K642" s="5" t="s">
        <v>29</v>
      </c>
      <c r="L642" s="7">
        <v>0.91</v>
      </c>
      <c r="M642" s="5" t="s">
        <v>396</v>
      </c>
      <c r="N642" s="5" t="s">
        <v>29</v>
      </c>
      <c r="O642" s="5" t="s">
        <v>397</v>
      </c>
      <c r="P642" s="5" t="s">
        <v>137</v>
      </c>
      <c r="Q642" s="8">
        <v>43434</v>
      </c>
      <c r="R642" s="8">
        <v>43440</v>
      </c>
      <c r="S642" s="5" t="s">
        <v>33</v>
      </c>
      <c r="T642" t="str">
        <f>VLOOKUP(H642,'Segment 3 Descriptions'!A:B,2,FALSE)</f>
        <v>Lodging &amp; Travel</v>
      </c>
    </row>
    <row r="643" spans="1:20" x14ac:dyDescent="0.25">
      <c r="A643" s="5" t="s">
        <v>19</v>
      </c>
      <c r="B643" s="5" t="s">
        <v>20</v>
      </c>
      <c r="C643" s="5" t="s">
        <v>271</v>
      </c>
      <c r="D643" s="5" t="s">
        <v>495</v>
      </c>
      <c r="E643" s="5" t="s">
        <v>23</v>
      </c>
      <c r="F643" s="5" t="s">
        <v>44</v>
      </c>
      <c r="G643" s="6" t="s">
        <v>25</v>
      </c>
      <c r="H643" s="5" t="s">
        <v>220</v>
      </c>
      <c r="I643" s="5" t="s">
        <v>109</v>
      </c>
      <c r="J643" s="6" t="s">
        <v>110</v>
      </c>
      <c r="K643" s="5" t="s">
        <v>29</v>
      </c>
      <c r="L643" s="7">
        <v>0.34</v>
      </c>
      <c r="M643" s="5" t="s">
        <v>396</v>
      </c>
      <c r="N643" s="5" t="s">
        <v>29</v>
      </c>
      <c r="O643" s="5" t="s">
        <v>397</v>
      </c>
      <c r="P643" s="5" t="s">
        <v>137</v>
      </c>
      <c r="Q643" s="8">
        <v>43434</v>
      </c>
      <c r="R643" s="8">
        <v>43440</v>
      </c>
      <c r="S643" s="5" t="s">
        <v>33</v>
      </c>
      <c r="T643" t="str">
        <f>VLOOKUP(H643,'Segment 3 Descriptions'!A:B,2,FALSE)</f>
        <v>Lodging &amp; Travel</v>
      </c>
    </row>
    <row r="644" spans="1:20" x14ac:dyDescent="0.25">
      <c r="A644" s="5" t="s">
        <v>19</v>
      </c>
      <c r="B644" s="5" t="s">
        <v>20</v>
      </c>
      <c r="C644" s="5" t="s">
        <v>271</v>
      </c>
      <c r="D644" s="5" t="s">
        <v>496</v>
      </c>
      <c r="E644" s="5" t="s">
        <v>23</v>
      </c>
      <c r="F644" s="5" t="s">
        <v>44</v>
      </c>
      <c r="G644" s="6" t="s">
        <v>25</v>
      </c>
      <c r="H644" s="5" t="s">
        <v>220</v>
      </c>
      <c r="I644" s="5" t="s">
        <v>61</v>
      </c>
      <c r="J644" s="6" t="s">
        <v>47</v>
      </c>
      <c r="K644" s="5" t="s">
        <v>29</v>
      </c>
      <c r="L644" s="7">
        <v>80.790000000000006</v>
      </c>
      <c r="M644" s="5" t="s">
        <v>396</v>
      </c>
      <c r="N644" s="5" t="s">
        <v>29</v>
      </c>
      <c r="O644" s="5" t="s">
        <v>397</v>
      </c>
      <c r="P644" s="5" t="s">
        <v>137</v>
      </c>
      <c r="Q644" s="8">
        <v>43434</v>
      </c>
      <c r="R644" s="8">
        <v>43440</v>
      </c>
      <c r="S644" s="5" t="s">
        <v>33</v>
      </c>
      <c r="T644" t="str">
        <f>VLOOKUP(H644,'Segment 3 Descriptions'!A:B,2,FALSE)</f>
        <v>Lodging &amp; Travel</v>
      </c>
    </row>
    <row r="645" spans="1:20" x14ac:dyDescent="0.25">
      <c r="A645" s="5" t="s">
        <v>19</v>
      </c>
      <c r="B645" s="5" t="s">
        <v>20</v>
      </c>
      <c r="C645" s="5" t="s">
        <v>271</v>
      </c>
      <c r="D645" s="5" t="s">
        <v>497</v>
      </c>
      <c r="E645" s="5" t="s">
        <v>23</v>
      </c>
      <c r="F645" s="5" t="s">
        <v>44</v>
      </c>
      <c r="G645" s="6" t="s">
        <v>25</v>
      </c>
      <c r="H645" s="5" t="s">
        <v>222</v>
      </c>
      <c r="I645" s="5" t="s">
        <v>112</v>
      </c>
      <c r="J645" s="6" t="s">
        <v>56</v>
      </c>
      <c r="K645" s="5" t="s">
        <v>29</v>
      </c>
      <c r="L645" s="7">
        <v>0.06</v>
      </c>
      <c r="M645" s="5" t="s">
        <v>396</v>
      </c>
      <c r="N645" s="5" t="s">
        <v>29</v>
      </c>
      <c r="O645" s="5" t="s">
        <v>397</v>
      </c>
      <c r="P645" s="5" t="s">
        <v>137</v>
      </c>
      <c r="Q645" s="8">
        <v>43434</v>
      </c>
      <c r="R645" s="8">
        <v>43440</v>
      </c>
      <c r="S645" s="5" t="s">
        <v>33</v>
      </c>
      <c r="T645" t="str">
        <f>VLOOKUP(H645,'Segment 3 Descriptions'!A:B,2,FALSE)</f>
        <v>Meals</v>
      </c>
    </row>
    <row r="646" spans="1:20" x14ac:dyDescent="0.25">
      <c r="A646" s="5" t="s">
        <v>19</v>
      </c>
      <c r="B646" s="5" t="s">
        <v>20</v>
      </c>
      <c r="C646" s="5" t="s">
        <v>271</v>
      </c>
      <c r="D646" s="5" t="s">
        <v>325</v>
      </c>
      <c r="E646" s="5" t="s">
        <v>23</v>
      </c>
      <c r="F646" s="5" t="s">
        <v>44</v>
      </c>
      <c r="G646" s="6" t="s">
        <v>25</v>
      </c>
      <c r="H646" s="5" t="s">
        <v>45</v>
      </c>
      <c r="I646" s="5" t="s">
        <v>74</v>
      </c>
      <c r="J646" s="6" t="s">
        <v>75</v>
      </c>
      <c r="K646" s="5" t="s">
        <v>29</v>
      </c>
      <c r="L646" s="7">
        <v>4.51</v>
      </c>
      <c r="M646" s="5" t="s">
        <v>396</v>
      </c>
      <c r="N646" s="5" t="s">
        <v>29</v>
      </c>
      <c r="O646" s="5" t="s">
        <v>397</v>
      </c>
      <c r="P646" s="5" t="s">
        <v>137</v>
      </c>
      <c r="Q646" s="8">
        <v>43434</v>
      </c>
      <c r="R646" s="8">
        <v>43440</v>
      </c>
      <c r="S646" s="5" t="s">
        <v>33</v>
      </c>
      <c r="T646" t="str">
        <f>VLOOKUP(H646,'Segment 3 Descriptions'!A:B,2,FALSE)</f>
        <v>Overtime/Comp Time/On Call</v>
      </c>
    </row>
    <row r="647" spans="1:20" x14ac:dyDescent="0.25">
      <c r="A647" s="5" t="s">
        <v>19</v>
      </c>
      <c r="B647" s="5" t="s">
        <v>20</v>
      </c>
      <c r="C647" s="5" t="s">
        <v>271</v>
      </c>
      <c r="D647" s="5" t="s">
        <v>322</v>
      </c>
      <c r="E647" s="5" t="s">
        <v>23</v>
      </c>
      <c r="F647" s="5" t="s">
        <v>44</v>
      </c>
      <c r="G647" s="6" t="s">
        <v>25</v>
      </c>
      <c r="H647" s="5" t="s">
        <v>45</v>
      </c>
      <c r="I647" s="5" t="s">
        <v>55</v>
      </c>
      <c r="J647" s="6" t="s">
        <v>56</v>
      </c>
      <c r="K647" s="5" t="s">
        <v>29</v>
      </c>
      <c r="L647" s="7">
        <v>2.86</v>
      </c>
      <c r="M647" s="5" t="s">
        <v>396</v>
      </c>
      <c r="N647" s="5" t="s">
        <v>29</v>
      </c>
      <c r="O647" s="5" t="s">
        <v>397</v>
      </c>
      <c r="P647" s="5" t="s">
        <v>137</v>
      </c>
      <c r="Q647" s="8">
        <v>43434</v>
      </c>
      <c r="R647" s="8">
        <v>43440</v>
      </c>
      <c r="S647" s="5" t="s">
        <v>33</v>
      </c>
      <c r="T647" t="str">
        <f>VLOOKUP(H647,'Segment 3 Descriptions'!A:B,2,FALSE)</f>
        <v>Overtime/Comp Time/On Call</v>
      </c>
    </row>
    <row r="648" spans="1:20" x14ac:dyDescent="0.25">
      <c r="A648" s="5" t="s">
        <v>19</v>
      </c>
      <c r="B648" s="5" t="s">
        <v>20</v>
      </c>
      <c r="C648" s="5" t="s">
        <v>271</v>
      </c>
      <c r="D648" s="5" t="s">
        <v>498</v>
      </c>
      <c r="E648" s="5" t="s">
        <v>23</v>
      </c>
      <c r="F648" s="5" t="s">
        <v>44</v>
      </c>
      <c r="G648" s="6" t="s">
        <v>25</v>
      </c>
      <c r="H648" s="5" t="s">
        <v>220</v>
      </c>
      <c r="I648" s="5" t="s">
        <v>112</v>
      </c>
      <c r="J648" s="6" t="s">
        <v>56</v>
      </c>
      <c r="K648" s="5" t="s">
        <v>29</v>
      </c>
      <c r="L648" s="7">
        <v>0.34</v>
      </c>
      <c r="M648" s="5" t="s">
        <v>396</v>
      </c>
      <c r="N648" s="5" t="s">
        <v>29</v>
      </c>
      <c r="O648" s="5" t="s">
        <v>397</v>
      </c>
      <c r="P648" s="5" t="s">
        <v>137</v>
      </c>
      <c r="Q648" s="8">
        <v>43434</v>
      </c>
      <c r="R648" s="8">
        <v>43440</v>
      </c>
      <c r="S648" s="5" t="s">
        <v>33</v>
      </c>
      <c r="T648" t="str">
        <f>VLOOKUP(H648,'Segment 3 Descriptions'!A:B,2,FALSE)</f>
        <v>Lodging &amp; Travel</v>
      </c>
    </row>
    <row r="649" spans="1:20" x14ac:dyDescent="0.25">
      <c r="A649" s="5" t="s">
        <v>19</v>
      </c>
      <c r="B649" s="5" t="s">
        <v>20</v>
      </c>
      <c r="C649" s="5" t="s">
        <v>271</v>
      </c>
      <c r="D649" s="5" t="s">
        <v>499</v>
      </c>
      <c r="E649" s="5" t="s">
        <v>23</v>
      </c>
      <c r="F649" s="5" t="s">
        <v>44</v>
      </c>
      <c r="G649" s="6" t="s">
        <v>25</v>
      </c>
      <c r="H649" s="5" t="s">
        <v>220</v>
      </c>
      <c r="I649" s="5" t="s">
        <v>74</v>
      </c>
      <c r="J649" s="6" t="s">
        <v>75</v>
      </c>
      <c r="K649" s="5" t="s">
        <v>29</v>
      </c>
      <c r="L649" s="7">
        <v>7.32</v>
      </c>
      <c r="M649" s="5" t="s">
        <v>396</v>
      </c>
      <c r="N649" s="5" t="s">
        <v>29</v>
      </c>
      <c r="O649" s="5" t="s">
        <v>397</v>
      </c>
      <c r="P649" s="5" t="s">
        <v>137</v>
      </c>
      <c r="Q649" s="8">
        <v>43434</v>
      </c>
      <c r="R649" s="8">
        <v>43440</v>
      </c>
      <c r="S649" s="5" t="s">
        <v>33</v>
      </c>
      <c r="T649" t="str">
        <f>VLOOKUP(H649,'Segment 3 Descriptions'!A:B,2,FALSE)</f>
        <v>Lodging &amp; Travel</v>
      </c>
    </row>
    <row r="650" spans="1:20" x14ac:dyDescent="0.25">
      <c r="A650" s="5" t="s">
        <v>19</v>
      </c>
      <c r="B650" s="5" t="s">
        <v>20</v>
      </c>
      <c r="C650" s="5" t="s">
        <v>271</v>
      </c>
      <c r="D650" s="5" t="s">
        <v>500</v>
      </c>
      <c r="E650" s="5" t="s">
        <v>23</v>
      </c>
      <c r="F650" s="5" t="s">
        <v>44</v>
      </c>
      <c r="G650" s="6" t="s">
        <v>25</v>
      </c>
      <c r="H650" s="5" t="s">
        <v>220</v>
      </c>
      <c r="I650" s="5" t="s">
        <v>46</v>
      </c>
      <c r="J650" s="6" t="s">
        <v>47</v>
      </c>
      <c r="K650" s="5" t="s">
        <v>29</v>
      </c>
      <c r="L650" s="7">
        <v>79.430000000000007</v>
      </c>
      <c r="M650" s="5" t="s">
        <v>396</v>
      </c>
      <c r="N650" s="5" t="s">
        <v>29</v>
      </c>
      <c r="O650" s="5" t="s">
        <v>397</v>
      </c>
      <c r="P650" s="5" t="s">
        <v>137</v>
      </c>
      <c r="Q650" s="8">
        <v>43434</v>
      </c>
      <c r="R650" s="8">
        <v>43440</v>
      </c>
      <c r="S650" s="5" t="s">
        <v>33</v>
      </c>
      <c r="T650" t="str">
        <f>VLOOKUP(H650,'Segment 3 Descriptions'!A:B,2,FALSE)</f>
        <v>Lodging &amp; Travel</v>
      </c>
    </row>
    <row r="651" spans="1:20" x14ac:dyDescent="0.25">
      <c r="A651" s="5" t="s">
        <v>19</v>
      </c>
      <c r="B651" s="5" t="s">
        <v>20</v>
      </c>
      <c r="C651" s="5" t="s">
        <v>271</v>
      </c>
      <c r="D651" s="5" t="s">
        <v>501</v>
      </c>
      <c r="E651" s="5" t="s">
        <v>23</v>
      </c>
      <c r="F651" s="5" t="s">
        <v>44</v>
      </c>
      <c r="G651" s="6" t="s">
        <v>25</v>
      </c>
      <c r="H651" s="5" t="s">
        <v>220</v>
      </c>
      <c r="I651" s="5" t="s">
        <v>27</v>
      </c>
      <c r="J651" s="6" t="s">
        <v>28</v>
      </c>
      <c r="K651" s="5" t="s">
        <v>29</v>
      </c>
      <c r="L651" s="7">
        <v>2.72</v>
      </c>
      <c r="M651" s="5" t="s">
        <v>396</v>
      </c>
      <c r="N651" s="5" t="s">
        <v>29</v>
      </c>
      <c r="O651" s="5" t="s">
        <v>397</v>
      </c>
      <c r="P651" s="5" t="s">
        <v>137</v>
      </c>
      <c r="Q651" s="8">
        <v>43434</v>
      </c>
      <c r="R651" s="8">
        <v>43440</v>
      </c>
      <c r="S651" s="5" t="s">
        <v>33</v>
      </c>
      <c r="T651" t="str">
        <f>VLOOKUP(H651,'Segment 3 Descriptions'!A:B,2,FALSE)</f>
        <v>Lodging &amp; Travel</v>
      </c>
    </row>
    <row r="652" spans="1:20" x14ac:dyDescent="0.25">
      <c r="A652" s="5" t="s">
        <v>19</v>
      </c>
      <c r="B652" s="5" t="s">
        <v>20</v>
      </c>
      <c r="C652" s="5" t="s">
        <v>271</v>
      </c>
      <c r="D652" s="5" t="s">
        <v>324</v>
      </c>
      <c r="E652" s="5" t="s">
        <v>23</v>
      </c>
      <c r="F652" s="5" t="s">
        <v>44</v>
      </c>
      <c r="G652" s="6" t="s">
        <v>25</v>
      </c>
      <c r="H652" s="5" t="s">
        <v>45</v>
      </c>
      <c r="I652" s="5" t="s">
        <v>61</v>
      </c>
      <c r="J652" s="6" t="s">
        <v>47</v>
      </c>
      <c r="K652" s="5" t="s">
        <v>29</v>
      </c>
      <c r="L652" s="7">
        <v>49.81</v>
      </c>
      <c r="M652" s="5" t="s">
        <v>396</v>
      </c>
      <c r="N652" s="5" t="s">
        <v>29</v>
      </c>
      <c r="O652" s="5" t="s">
        <v>397</v>
      </c>
      <c r="P652" s="5" t="s">
        <v>137</v>
      </c>
      <c r="Q652" s="8">
        <v>43434</v>
      </c>
      <c r="R652" s="8">
        <v>43440</v>
      </c>
      <c r="S652" s="5" t="s">
        <v>33</v>
      </c>
      <c r="T652" t="str">
        <f>VLOOKUP(H652,'Segment 3 Descriptions'!A:B,2,FALSE)</f>
        <v>Overtime/Comp Time/On Call</v>
      </c>
    </row>
    <row r="653" spans="1:20" x14ac:dyDescent="0.25">
      <c r="A653" s="5" t="s">
        <v>19</v>
      </c>
      <c r="B653" s="5" t="s">
        <v>20</v>
      </c>
      <c r="C653" s="5" t="s">
        <v>271</v>
      </c>
      <c r="D653" s="5" t="s">
        <v>351</v>
      </c>
      <c r="E653" s="5" t="s">
        <v>23</v>
      </c>
      <c r="F653" s="5" t="s">
        <v>44</v>
      </c>
      <c r="G653" s="6" t="s">
        <v>25</v>
      </c>
      <c r="H653" s="5" t="s">
        <v>45</v>
      </c>
      <c r="I653" s="5" t="s">
        <v>112</v>
      </c>
      <c r="J653" s="6" t="s">
        <v>56</v>
      </c>
      <c r="K653" s="5" t="s">
        <v>29</v>
      </c>
      <c r="L653" s="7">
        <v>0.21</v>
      </c>
      <c r="M653" s="5" t="s">
        <v>396</v>
      </c>
      <c r="N653" s="5" t="s">
        <v>29</v>
      </c>
      <c r="O653" s="5" t="s">
        <v>397</v>
      </c>
      <c r="P653" s="5" t="s">
        <v>137</v>
      </c>
      <c r="Q653" s="8">
        <v>43434</v>
      </c>
      <c r="R653" s="8">
        <v>43440</v>
      </c>
      <c r="S653" s="5" t="s">
        <v>33</v>
      </c>
      <c r="T653" t="str">
        <f>VLOOKUP(H653,'Segment 3 Descriptions'!A:B,2,FALSE)</f>
        <v>Overtime/Comp Time/On Call</v>
      </c>
    </row>
    <row r="654" spans="1:20" x14ac:dyDescent="0.25">
      <c r="A654" s="5" t="s">
        <v>19</v>
      </c>
      <c r="B654" s="5" t="s">
        <v>20</v>
      </c>
      <c r="C654" s="5" t="s">
        <v>271</v>
      </c>
      <c r="D654" s="5" t="s">
        <v>352</v>
      </c>
      <c r="E654" s="5" t="s">
        <v>23</v>
      </c>
      <c r="F654" s="5" t="s">
        <v>44</v>
      </c>
      <c r="G654" s="6" t="s">
        <v>25</v>
      </c>
      <c r="H654" s="5" t="s">
        <v>45</v>
      </c>
      <c r="I654" s="5" t="s">
        <v>109</v>
      </c>
      <c r="J654" s="6" t="s">
        <v>110</v>
      </c>
      <c r="K654" s="5" t="s">
        <v>29</v>
      </c>
      <c r="L654" s="7">
        <v>0.21</v>
      </c>
      <c r="M654" s="5" t="s">
        <v>396</v>
      </c>
      <c r="N654" s="5" t="s">
        <v>29</v>
      </c>
      <c r="O654" s="5" t="s">
        <v>397</v>
      </c>
      <c r="P654" s="5" t="s">
        <v>137</v>
      </c>
      <c r="Q654" s="8">
        <v>43434</v>
      </c>
      <c r="R654" s="8">
        <v>43440</v>
      </c>
      <c r="S654" s="5" t="s">
        <v>33</v>
      </c>
      <c r="T654" t="str">
        <f>VLOOKUP(H654,'Segment 3 Descriptions'!A:B,2,FALSE)</f>
        <v>Overtime/Comp Time/On Call</v>
      </c>
    </row>
    <row r="655" spans="1:20" x14ac:dyDescent="0.25">
      <c r="A655" s="5" t="s">
        <v>19</v>
      </c>
      <c r="B655" s="5" t="s">
        <v>20</v>
      </c>
      <c r="C655" s="5" t="s">
        <v>271</v>
      </c>
      <c r="D655" s="5" t="s">
        <v>346</v>
      </c>
      <c r="E655" s="5" t="s">
        <v>23</v>
      </c>
      <c r="F655" s="5" t="s">
        <v>44</v>
      </c>
      <c r="G655" s="6" t="s">
        <v>25</v>
      </c>
      <c r="H655" s="5" t="s">
        <v>45</v>
      </c>
      <c r="I655" s="5" t="s">
        <v>27</v>
      </c>
      <c r="J655" s="6" t="s">
        <v>28</v>
      </c>
      <c r="K655" s="5" t="s">
        <v>29</v>
      </c>
      <c r="L655" s="7">
        <v>1.68</v>
      </c>
      <c r="M655" s="5" t="s">
        <v>396</v>
      </c>
      <c r="N655" s="5" t="s">
        <v>29</v>
      </c>
      <c r="O655" s="5" t="s">
        <v>397</v>
      </c>
      <c r="P655" s="5" t="s">
        <v>137</v>
      </c>
      <c r="Q655" s="8">
        <v>43434</v>
      </c>
      <c r="R655" s="8">
        <v>43440</v>
      </c>
      <c r="S655" s="5" t="s">
        <v>33</v>
      </c>
      <c r="T655" t="str">
        <f>VLOOKUP(H655,'Segment 3 Descriptions'!A:B,2,FALSE)</f>
        <v>Overtime/Comp Time/On Call</v>
      </c>
    </row>
    <row r="656" spans="1:20" x14ac:dyDescent="0.25">
      <c r="A656" s="5" t="s">
        <v>19</v>
      </c>
      <c r="B656" s="5" t="s">
        <v>20</v>
      </c>
      <c r="C656" s="5" t="s">
        <v>271</v>
      </c>
      <c r="D656" s="5" t="s">
        <v>43</v>
      </c>
      <c r="E656" s="5" t="s">
        <v>23</v>
      </c>
      <c r="F656" s="5" t="s">
        <v>44</v>
      </c>
      <c r="G656" s="6" t="s">
        <v>25</v>
      </c>
      <c r="H656" s="5" t="s">
        <v>45</v>
      </c>
      <c r="I656" s="5" t="s">
        <v>46</v>
      </c>
      <c r="J656" s="6" t="s">
        <v>47</v>
      </c>
      <c r="K656" s="5" t="s">
        <v>29</v>
      </c>
      <c r="L656" s="7">
        <v>48.97</v>
      </c>
      <c r="M656" s="5" t="s">
        <v>396</v>
      </c>
      <c r="N656" s="5" t="s">
        <v>29</v>
      </c>
      <c r="O656" s="5" t="s">
        <v>397</v>
      </c>
      <c r="P656" s="5" t="s">
        <v>137</v>
      </c>
      <c r="Q656" s="8">
        <v>43434</v>
      </c>
      <c r="R656" s="8">
        <v>43440</v>
      </c>
      <c r="S656" s="5" t="s">
        <v>33</v>
      </c>
      <c r="T656" t="str">
        <f>VLOOKUP(H656,'Segment 3 Descriptions'!A:B,2,FALSE)</f>
        <v>Overtime/Comp Time/On Call</v>
      </c>
    </row>
    <row r="657" spans="1:20" x14ac:dyDescent="0.25">
      <c r="A657" s="5" t="s">
        <v>19</v>
      </c>
      <c r="B657" s="5" t="s">
        <v>20</v>
      </c>
      <c r="C657" s="5" t="s">
        <v>271</v>
      </c>
      <c r="D657" s="5" t="s">
        <v>348</v>
      </c>
      <c r="E657" s="5" t="s">
        <v>23</v>
      </c>
      <c r="F657" s="5" t="s">
        <v>44</v>
      </c>
      <c r="G657" s="6" t="s">
        <v>25</v>
      </c>
      <c r="H657" s="5" t="s">
        <v>45</v>
      </c>
      <c r="I657" s="5" t="s">
        <v>71</v>
      </c>
      <c r="J657" s="6" t="s">
        <v>72</v>
      </c>
      <c r="K657" s="5" t="s">
        <v>29</v>
      </c>
      <c r="L657" s="7">
        <v>0.94</v>
      </c>
      <c r="M657" s="5" t="s">
        <v>396</v>
      </c>
      <c r="N657" s="5" t="s">
        <v>29</v>
      </c>
      <c r="O657" s="5" t="s">
        <v>397</v>
      </c>
      <c r="P657" s="5" t="s">
        <v>137</v>
      </c>
      <c r="Q657" s="8">
        <v>43434</v>
      </c>
      <c r="R657" s="8">
        <v>43440</v>
      </c>
      <c r="S657" s="5" t="s">
        <v>33</v>
      </c>
      <c r="T657" t="str">
        <f>VLOOKUP(H657,'Segment 3 Descriptions'!A:B,2,FALSE)</f>
        <v>Overtime/Comp Time/On Call</v>
      </c>
    </row>
    <row r="658" spans="1:20" x14ac:dyDescent="0.25">
      <c r="A658" s="5" t="s">
        <v>19</v>
      </c>
      <c r="B658" s="5" t="s">
        <v>20</v>
      </c>
      <c r="C658" s="5" t="s">
        <v>271</v>
      </c>
      <c r="D658" s="5" t="s">
        <v>54</v>
      </c>
      <c r="E658" s="5" t="s">
        <v>23</v>
      </c>
      <c r="F658" s="5" t="s">
        <v>44</v>
      </c>
      <c r="G658" s="6" t="s">
        <v>25</v>
      </c>
      <c r="H658" s="5" t="s">
        <v>26</v>
      </c>
      <c r="I658" s="5" t="s">
        <v>55</v>
      </c>
      <c r="J658" s="6" t="s">
        <v>56</v>
      </c>
      <c r="K658" s="5" t="s">
        <v>29</v>
      </c>
      <c r="L658" s="7">
        <v>149.32</v>
      </c>
      <c r="M658" s="5" t="s">
        <v>396</v>
      </c>
      <c r="N658" s="5" t="s">
        <v>29</v>
      </c>
      <c r="O658" s="5" t="s">
        <v>397</v>
      </c>
      <c r="P658" s="5" t="s">
        <v>137</v>
      </c>
      <c r="Q658" s="8">
        <v>43434</v>
      </c>
      <c r="R658" s="8">
        <v>43440</v>
      </c>
      <c r="S658" s="5" t="s">
        <v>33</v>
      </c>
      <c r="T658" t="str">
        <f>VLOOKUP(H658,'Segment 3 Descriptions'!A:B,2,FALSE)</f>
        <v>Salaries</v>
      </c>
    </row>
    <row r="659" spans="1:20" x14ac:dyDescent="0.25">
      <c r="A659" s="5" t="s">
        <v>19</v>
      </c>
      <c r="B659" s="5" t="s">
        <v>20</v>
      </c>
      <c r="C659" s="5" t="s">
        <v>271</v>
      </c>
      <c r="D659" s="5" t="s">
        <v>59</v>
      </c>
      <c r="E659" s="5" t="s">
        <v>23</v>
      </c>
      <c r="F659" s="5" t="s">
        <v>44</v>
      </c>
      <c r="G659" s="6" t="s">
        <v>25</v>
      </c>
      <c r="H659" s="5" t="s">
        <v>26</v>
      </c>
      <c r="I659" s="5" t="s">
        <v>46</v>
      </c>
      <c r="J659" s="6" t="s">
        <v>47</v>
      </c>
      <c r="K659" s="5" t="s">
        <v>29</v>
      </c>
      <c r="L659" s="7">
        <v>2555.29</v>
      </c>
      <c r="M659" s="5" t="s">
        <v>396</v>
      </c>
      <c r="N659" s="5" t="s">
        <v>29</v>
      </c>
      <c r="O659" s="5" t="s">
        <v>397</v>
      </c>
      <c r="P659" s="5" t="s">
        <v>137</v>
      </c>
      <c r="Q659" s="8">
        <v>43434</v>
      </c>
      <c r="R659" s="8">
        <v>43440</v>
      </c>
      <c r="S659" s="5" t="s">
        <v>33</v>
      </c>
      <c r="T659" t="str">
        <f>VLOOKUP(H659,'Segment 3 Descriptions'!A:B,2,FALSE)</f>
        <v>Salaries</v>
      </c>
    </row>
    <row r="660" spans="1:20" x14ac:dyDescent="0.25">
      <c r="A660" s="5" t="s">
        <v>19</v>
      </c>
      <c r="B660" s="5" t="s">
        <v>20</v>
      </c>
      <c r="C660" s="5" t="s">
        <v>271</v>
      </c>
      <c r="D660" s="5" t="s">
        <v>70</v>
      </c>
      <c r="E660" s="5" t="s">
        <v>23</v>
      </c>
      <c r="F660" s="5" t="s">
        <v>44</v>
      </c>
      <c r="G660" s="6" t="s">
        <v>25</v>
      </c>
      <c r="H660" s="5" t="s">
        <v>26</v>
      </c>
      <c r="I660" s="5" t="s">
        <v>71</v>
      </c>
      <c r="J660" s="6" t="s">
        <v>72</v>
      </c>
      <c r="K660" s="5" t="s">
        <v>29</v>
      </c>
      <c r="L660" s="7">
        <v>49.21</v>
      </c>
      <c r="M660" s="5" t="s">
        <v>396</v>
      </c>
      <c r="N660" s="5" t="s">
        <v>29</v>
      </c>
      <c r="O660" s="5" t="s">
        <v>397</v>
      </c>
      <c r="P660" s="5" t="s">
        <v>137</v>
      </c>
      <c r="Q660" s="8">
        <v>43434</v>
      </c>
      <c r="R660" s="8">
        <v>43440</v>
      </c>
      <c r="S660" s="5" t="s">
        <v>33</v>
      </c>
      <c r="T660" t="str">
        <f>VLOOKUP(H660,'Segment 3 Descriptions'!A:B,2,FALSE)</f>
        <v>Salaries</v>
      </c>
    </row>
    <row r="661" spans="1:20" x14ac:dyDescent="0.25">
      <c r="A661" s="5" t="s">
        <v>19</v>
      </c>
      <c r="B661" s="5" t="s">
        <v>20</v>
      </c>
      <c r="C661" s="5" t="s">
        <v>271</v>
      </c>
      <c r="D661" s="5" t="s">
        <v>73</v>
      </c>
      <c r="E661" s="5" t="s">
        <v>23</v>
      </c>
      <c r="F661" s="5" t="s">
        <v>44</v>
      </c>
      <c r="G661" s="6" t="s">
        <v>25</v>
      </c>
      <c r="H661" s="5" t="s">
        <v>26</v>
      </c>
      <c r="I661" s="5" t="s">
        <v>74</v>
      </c>
      <c r="J661" s="6" t="s">
        <v>75</v>
      </c>
      <c r="K661" s="5" t="s">
        <v>29</v>
      </c>
      <c r="L661" s="7">
        <v>235.41</v>
      </c>
      <c r="M661" s="5" t="s">
        <v>396</v>
      </c>
      <c r="N661" s="5" t="s">
        <v>29</v>
      </c>
      <c r="O661" s="5" t="s">
        <v>397</v>
      </c>
      <c r="P661" s="5" t="s">
        <v>137</v>
      </c>
      <c r="Q661" s="8">
        <v>43434</v>
      </c>
      <c r="R661" s="8">
        <v>43440</v>
      </c>
      <c r="S661" s="5" t="s">
        <v>33</v>
      </c>
      <c r="T661" t="str">
        <f>VLOOKUP(H661,'Segment 3 Descriptions'!A:B,2,FALSE)</f>
        <v>Salaries</v>
      </c>
    </row>
    <row r="662" spans="1:20" x14ac:dyDescent="0.25">
      <c r="A662" s="5" t="s">
        <v>19</v>
      </c>
      <c r="B662" s="5" t="s">
        <v>20</v>
      </c>
      <c r="C662" s="5" t="s">
        <v>271</v>
      </c>
      <c r="D662" s="5" t="s">
        <v>254</v>
      </c>
      <c r="E662" s="5" t="s">
        <v>23</v>
      </c>
      <c r="F662" s="5" t="s">
        <v>44</v>
      </c>
      <c r="G662" s="6" t="s">
        <v>25</v>
      </c>
      <c r="H662" s="5" t="s">
        <v>26</v>
      </c>
      <c r="I662" s="5" t="s">
        <v>67</v>
      </c>
      <c r="J662" s="6" t="s">
        <v>47</v>
      </c>
      <c r="K662" s="5" t="s">
        <v>29</v>
      </c>
      <c r="L662" s="7">
        <v>29.24</v>
      </c>
      <c r="M662" s="5" t="s">
        <v>396</v>
      </c>
      <c r="N662" s="5" t="s">
        <v>29</v>
      </c>
      <c r="O662" s="5" t="s">
        <v>397</v>
      </c>
      <c r="P662" s="5" t="s">
        <v>137</v>
      </c>
      <c r="Q662" s="8">
        <v>43434</v>
      </c>
      <c r="R662" s="8">
        <v>43440</v>
      </c>
      <c r="S662" s="5" t="s">
        <v>33</v>
      </c>
      <c r="T662" t="str">
        <f>VLOOKUP(H662,'Segment 3 Descriptions'!A:B,2,FALSE)</f>
        <v>Salaries</v>
      </c>
    </row>
    <row r="663" spans="1:20" x14ac:dyDescent="0.25">
      <c r="A663" s="5" t="s">
        <v>19</v>
      </c>
      <c r="B663" s="5" t="s">
        <v>20</v>
      </c>
      <c r="C663" s="5" t="s">
        <v>271</v>
      </c>
      <c r="D663" s="5" t="s">
        <v>349</v>
      </c>
      <c r="E663" s="5" t="s">
        <v>23</v>
      </c>
      <c r="F663" s="5" t="s">
        <v>44</v>
      </c>
      <c r="G663" s="6" t="s">
        <v>25</v>
      </c>
      <c r="H663" s="5" t="s">
        <v>45</v>
      </c>
      <c r="I663" s="5" t="s">
        <v>67</v>
      </c>
      <c r="J663" s="6" t="s">
        <v>47</v>
      </c>
      <c r="K663" s="5" t="s">
        <v>29</v>
      </c>
      <c r="L663" s="7">
        <v>0.56000000000000005</v>
      </c>
      <c r="M663" s="5" t="s">
        <v>396</v>
      </c>
      <c r="N663" s="5" t="s">
        <v>29</v>
      </c>
      <c r="O663" s="5" t="s">
        <v>397</v>
      </c>
      <c r="P663" s="5" t="s">
        <v>137</v>
      </c>
      <c r="Q663" s="8">
        <v>43434</v>
      </c>
      <c r="R663" s="8">
        <v>43440</v>
      </c>
      <c r="S663" s="5" t="s">
        <v>33</v>
      </c>
      <c r="T663" t="str">
        <f>VLOOKUP(H663,'Segment 3 Descriptions'!A:B,2,FALSE)</f>
        <v>Overtime/Comp Time/On Call</v>
      </c>
    </row>
    <row r="664" spans="1:20" x14ac:dyDescent="0.25">
      <c r="A664" s="5" t="s">
        <v>19</v>
      </c>
      <c r="B664" s="5" t="s">
        <v>20</v>
      </c>
      <c r="C664" s="5" t="s">
        <v>271</v>
      </c>
      <c r="D664" s="5" t="s">
        <v>262</v>
      </c>
      <c r="E664" s="5" t="s">
        <v>23</v>
      </c>
      <c r="F664" s="5" t="s">
        <v>44</v>
      </c>
      <c r="G664" s="6" t="s">
        <v>25</v>
      </c>
      <c r="H664" s="5" t="s">
        <v>26</v>
      </c>
      <c r="I664" s="5" t="s">
        <v>112</v>
      </c>
      <c r="J664" s="6" t="s">
        <v>56</v>
      </c>
      <c r="K664" s="5" t="s">
        <v>29</v>
      </c>
      <c r="L664" s="7">
        <v>10.97</v>
      </c>
      <c r="M664" s="5" t="s">
        <v>396</v>
      </c>
      <c r="N664" s="5" t="s">
        <v>29</v>
      </c>
      <c r="O664" s="5" t="s">
        <v>397</v>
      </c>
      <c r="P664" s="5" t="s">
        <v>137</v>
      </c>
      <c r="Q664" s="8">
        <v>43434</v>
      </c>
      <c r="R664" s="8">
        <v>43440</v>
      </c>
      <c r="S664" s="5" t="s">
        <v>33</v>
      </c>
      <c r="T664" t="str">
        <f>VLOOKUP(H664,'Segment 3 Descriptions'!A:B,2,FALSE)</f>
        <v>Salaries</v>
      </c>
    </row>
    <row r="665" spans="1:20" x14ac:dyDescent="0.25">
      <c r="A665" s="5" t="s">
        <v>19</v>
      </c>
      <c r="B665" s="5" t="s">
        <v>20</v>
      </c>
      <c r="C665" s="5" t="s">
        <v>271</v>
      </c>
      <c r="D665" s="5" t="s">
        <v>58</v>
      </c>
      <c r="E665" s="5" t="s">
        <v>23</v>
      </c>
      <c r="F665" s="5" t="s">
        <v>44</v>
      </c>
      <c r="G665" s="6" t="s">
        <v>25</v>
      </c>
      <c r="H665" s="5" t="s">
        <v>26</v>
      </c>
      <c r="I665" s="5" t="s">
        <v>27</v>
      </c>
      <c r="J665" s="6" t="s">
        <v>28</v>
      </c>
      <c r="K665" s="5" t="s">
        <v>29</v>
      </c>
      <c r="L665" s="7">
        <v>87.61</v>
      </c>
      <c r="M665" s="5" t="s">
        <v>396</v>
      </c>
      <c r="N665" s="5" t="s">
        <v>29</v>
      </c>
      <c r="O665" s="5" t="s">
        <v>397</v>
      </c>
      <c r="P665" s="5" t="s">
        <v>137</v>
      </c>
      <c r="Q665" s="8">
        <v>43434</v>
      </c>
      <c r="R665" s="8">
        <v>43440</v>
      </c>
      <c r="S665" s="5" t="s">
        <v>33</v>
      </c>
      <c r="T665" t="str">
        <f>VLOOKUP(H665,'Segment 3 Descriptions'!A:B,2,FALSE)</f>
        <v>Salaries</v>
      </c>
    </row>
    <row r="666" spans="1:20" x14ac:dyDescent="0.25">
      <c r="A666" s="5" t="s">
        <v>19</v>
      </c>
      <c r="B666" s="5" t="s">
        <v>20</v>
      </c>
      <c r="C666" s="5" t="s">
        <v>271</v>
      </c>
      <c r="D666" s="5" t="s">
        <v>60</v>
      </c>
      <c r="E666" s="5" t="s">
        <v>23</v>
      </c>
      <c r="F666" s="5" t="s">
        <v>44</v>
      </c>
      <c r="G666" s="6" t="s">
        <v>25</v>
      </c>
      <c r="H666" s="5" t="s">
        <v>26</v>
      </c>
      <c r="I666" s="5" t="s">
        <v>61</v>
      </c>
      <c r="J666" s="6" t="s">
        <v>47</v>
      </c>
      <c r="K666" s="5" t="s">
        <v>29</v>
      </c>
      <c r="L666" s="7">
        <v>2598.81</v>
      </c>
      <c r="M666" s="5" t="s">
        <v>396</v>
      </c>
      <c r="N666" s="5" t="s">
        <v>29</v>
      </c>
      <c r="O666" s="5" t="s">
        <v>397</v>
      </c>
      <c r="P666" s="5" t="s">
        <v>137</v>
      </c>
      <c r="Q666" s="8">
        <v>43434</v>
      </c>
      <c r="R666" s="8">
        <v>43440</v>
      </c>
      <c r="S666" s="5" t="s">
        <v>33</v>
      </c>
      <c r="T666" t="str">
        <f>VLOOKUP(H666,'Segment 3 Descriptions'!A:B,2,FALSE)</f>
        <v>Salaries</v>
      </c>
    </row>
    <row r="667" spans="1:20" x14ac:dyDescent="0.25">
      <c r="A667" s="5" t="s">
        <v>19</v>
      </c>
      <c r="B667" s="5" t="s">
        <v>20</v>
      </c>
      <c r="C667" s="5" t="s">
        <v>271</v>
      </c>
      <c r="D667" s="5" t="s">
        <v>264</v>
      </c>
      <c r="E667" s="5" t="s">
        <v>23</v>
      </c>
      <c r="F667" s="5" t="s">
        <v>44</v>
      </c>
      <c r="G667" s="6" t="s">
        <v>25</v>
      </c>
      <c r="H667" s="5" t="s">
        <v>26</v>
      </c>
      <c r="I667" s="5" t="s">
        <v>109</v>
      </c>
      <c r="J667" s="6" t="s">
        <v>110</v>
      </c>
      <c r="K667" s="5" t="s">
        <v>29</v>
      </c>
      <c r="L667" s="7">
        <v>10.97</v>
      </c>
      <c r="M667" s="5" t="s">
        <v>396</v>
      </c>
      <c r="N667" s="5" t="s">
        <v>29</v>
      </c>
      <c r="O667" s="5" t="s">
        <v>397</v>
      </c>
      <c r="P667" s="5" t="s">
        <v>137</v>
      </c>
      <c r="Q667" s="8">
        <v>43434</v>
      </c>
      <c r="R667" s="8">
        <v>43440</v>
      </c>
      <c r="S667" s="5" t="s">
        <v>33</v>
      </c>
      <c r="T667" t="str">
        <f>VLOOKUP(H667,'Segment 3 Descriptions'!A:B,2,FALSE)</f>
        <v>Salaries</v>
      </c>
    </row>
    <row r="668" spans="1:20" x14ac:dyDescent="0.25">
      <c r="A668" s="5" t="s">
        <v>19</v>
      </c>
      <c r="B668" s="5" t="s">
        <v>20</v>
      </c>
      <c r="C668" s="5" t="s">
        <v>476</v>
      </c>
      <c r="D668" s="5" t="s">
        <v>77</v>
      </c>
      <c r="E668" s="5" t="s">
        <v>23</v>
      </c>
      <c r="F668" s="5" t="s">
        <v>78</v>
      </c>
      <c r="G668" s="6" t="s">
        <v>25</v>
      </c>
      <c r="H668" s="5" t="s">
        <v>26</v>
      </c>
      <c r="I668" s="5" t="s">
        <v>79</v>
      </c>
      <c r="J668" s="6" t="s">
        <v>80</v>
      </c>
      <c r="K668" s="5" t="s">
        <v>29</v>
      </c>
      <c r="L668" s="7">
        <v>388.16</v>
      </c>
      <c r="M668" s="5" t="s">
        <v>81</v>
      </c>
      <c r="N668" s="5" t="s">
        <v>29</v>
      </c>
      <c r="O668" s="5" t="s">
        <v>82</v>
      </c>
      <c r="P668" s="5" t="s">
        <v>137</v>
      </c>
      <c r="Q668" s="8">
        <v>43434</v>
      </c>
      <c r="R668" s="8">
        <v>43440</v>
      </c>
      <c r="S668" s="5" t="s">
        <v>33</v>
      </c>
      <c r="T668" t="str">
        <f>VLOOKUP(H668,'Segment 3 Descriptions'!A:B,2,FALSE)</f>
        <v>Salaries</v>
      </c>
    </row>
    <row r="669" spans="1:20" x14ac:dyDescent="0.25">
      <c r="A669" s="5" t="s">
        <v>19</v>
      </c>
      <c r="B669" s="5" t="s">
        <v>20</v>
      </c>
      <c r="C669" s="5" t="s">
        <v>83</v>
      </c>
      <c r="D669" s="5" t="s">
        <v>77</v>
      </c>
      <c r="E669" s="5" t="s">
        <v>23</v>
      </c>
      <c r="F669" s="5" t="s">
        <v>78</v>
      </c>
      <c r="G669" s="6" t="s">
        <v>25</v>
      </c>
      <c r="H669" s="5" t="s">
        <v>26</v>
      </c>
      <c r="I669" s="5" t="s">
        <v>79</v>
      </c>
      <c r="J669" s="6" t="s">
        <v>80</v>
      </c>
      <c r="K669" s="5" t="s">
        <v>29</v>
      </c>
      <c r="L669" s="7">
        <v>310.48</v>
      </c>
      <c r="M669" s="5" t="s">
        <v>81</v>
      </c>
      <c r="N669" s="5" t="s">
        <v>29</v>
      </c>
      <c r="O669" s="5" t="s">
        <v>82</v>
      </c>
      <c r="P669" s="5" t="s">
        <v>137</v>
      </c>
      <c r="Q669" s="8">
        <v>43404</v>
      </c>
      <c r="R669" s="8">
        <v>43411</v>
      </c>
      <c r="S669" s="5" t="s">
        <v>33</v>
      </c>
      <c r="T669" t="str">
        <f>VLOOKUP(H669,'Segment 3 Descriptions'!A:B,2,FALSE)</f>
        <v>Salaries</v>
      </c>
    </row>
    <row r="670" spans="1:20" x14ac:dyDescent="0.25">
      <c r="A670" s="5" t="s">
        <v>19</v>
      </c>
      <c r="B670" s="5" t="s">
        <v>20</v>
      </c>
      <c r="C670" s="5" t="s">
        <v>271</v>
      </c>
      <c r="D670" s="5" t="s">
        <v>248</v>
      </c>
      <c r="E670" s="5" t="s">
        <v>23</v>
      </c>
      <c r="F670" s="5" t="s">
        <v>24</v>
      </c>
      <c r="G670" s="6" t="s">
        <v>25</v>
      </c>
      <c r="H670" s="5" t="s">
        <v>99</v>
      </c>
      <c r="I670" s="5" t="s">
        <v>87</v>
      </c>
      <c r="J670" s="6" t="s">
        <v>88</v>
      </c>
      <c r="K670" s="5" t="s">
        <v>29</v>
      </c>
      <c r="L670" s="7">
        <v>484.34</v>
      </c>
      <c r="M670" s="5" t="s">
        <v>502</v>
      </c>
      <c r="N670" s="5" t="s">
        <v>29</v>
      </c>
      <c r="O670" s="5" t="s">
        <v>503</v>
      </c>
      <c r="P670" s="5" t="s">
        <v>137</v>
      </c>
      <c r="Q670" s="8">
        <v>43434</v>
      </c>
      <c r="R670" s="8">
        <v>43440</v>
      </c>
      <c r="S670" s="5" t="s">
        <v>33</v>
      </c>
      <c r="T670" t="str">
        <f>VLOOKUP(H670,'Segment 3 Descriptions'!A:B,2,FALSE)</f>
        <v>401K Cash Match</v>
      </c>
    </row>
    <row r="671" spans="1:20" x14ac:dyDescent="0.25">
      <c r="A671" s="5" t="s">
        <v>19</v>
      </c>
      <c r="B671" s="5" t="s">
        <v>20</v>
      </c>
      <c r="C671" s="5" t="s">
        <v>271</v>
      </c>
      <c r="D671" s="5" t="s">
        <v>249</v>
      </c>
      <c r="E671" s="5" t="s">
        <v>23</v>
      </c>
      <c r="F671" s="5" t="s">
        <v>24</v>
      </c>
      <c r="G671" s="6" t="s">
        <v>25</v>
      </c>
      <c r="H671" s="5" t="s">
        <v>101</v>
      </c>
      <c r="I671" s="5" t="s">
        <v>102</v>
      </c>
      <c r="J671" s="6" t="s">
        <v>103</v>
      </c>
      <c r="K671" s="5" t="s">
        <v>29</v>
      </c>
      <c r="L671" s="7">
        <v>279.99</v>
      </c>
      <c r="M671" s="5" t="s">
        <v>502</v>
      </c>
      <c r="N671" s="5" t="s">
        <v>29</v>
      </c>
      <c r="O671" s="5" t="s">
        <v>503</v>
      </c>
      <c r="P671" s="5" t="s">
        <v>137</v>
      </c>
      <c r="Q671" s="8">
        <v>43434</v>
      </c>
      <c r="R671" s="8">
        <v>43440</v>
      </c>
      <c r="S671" s="5" t="s">
        <v>33</v>
      </c>
      <c r="T671" t="str">
        <f>VLOOKUP(H671,'Segment 3 Descriptions'!A:B,2,FALSE)</f>
        <v>Workers Compensation</v>
      </c>
    </row>
    <row r="672" spans="1:20" x14ac:dyDescent="0.25">
      <c r="A672" s="5" t="s">
        <v>19</v>
      </c>
      <c r="B672" s="5" t="s">
        <v>20</v>
      </c>
      <c r="C672" s="5" t="s">
        <v>271</v>
      </c>
      <c r="D672" s="5" t="s">
        <v>250</v>
      </c>
      <c r="E672" s="5" t="s">
        <v>23</v>
      </c>
      <c r="F672" s="5" t="s">
        <v>24</v>
      </c>
      <c r="G672" s="6" t="s">
        <v>25</v>
      </c>
      <c r="H672" s="5" t="s">
        <v>105</v>
      </c>
      <c r="I672" s="5" t="s">
        <v>87</v>
      </c>
      <c r="J672" s="6" t="s">
        <v>88</v>
      </c>
      <c r="K672" s="5" t="s">
        <v>29</v>
      </c>
      <c r="L672" s="7">
        <v>2562</v>
      </c>
      <c r="M672" s="5" t="s">
        <v>502</v>
      </c>
      <c r="N672" s="5" t="s">
        <v>29</v>
      </c>
      <c r="O672" s="5" t="s">
        <v>503</v>
      </c>
      <c r="P672" s="5" t="s">
        <v>137</v>
      </c>
      <c r="Q672" s="8">
        <v>43434</v>
      </c>
      <c r="R672" s="8">
        <v>43440</v>
      </c>
      <c r="S672" s="5" t="s">
        <v>33</v>
      </c>
      <c r="T672" t="str">
        <f>VLOOKUP(H672,'Segment 3 Descriptions'!A:B,2,FALSE)</f>
        <v>Benefit Claims, Opt Out Cr, P/R W/H</v>
      </c>
    </row>
    <row r="673" spans="1:20" x14ac:dyDescent="0.25">
      <c r="A673" s="5" t="s">
        <v>19</v>
      </c>
      <c r="B673" s="5" t="s">
        <v>20</v>
      </c>
      <c r="C673" s="5" t="s">
        <v>271</v>
      </c>
      <c r="D673" s="5" t="s">
        <v>251</v>
      </c>
      <c r="E673" s="5" t="s">
        <v>23</v>
      </c>
      <c r="F673" s="5" t="s">
        <v>24</v>
      </c>
      <c r="G673" s="6" t="s">
        <v>25</v>
      </c>
      <c r="H673" s="5" t="s">
        <v>86</v>
      </c>
      <c r="I673" s="5" t="s">
        <v>87</v>
      </c>
      <c r="J673" s="6" t="s">
        <v>88</v>
      </c>
      <c r="K673" s="5" t="s">
        <v>29</v>
      </c>
      <c r="L673" s="7">
        <v>-1166.4000000000001</v>
      </c>
      <c r="M673" s="5" t="s">
        <v>502</v>
      </c>
      <c r="N673" s="5" t="s">
        <v>29</v>
      </c>
      <c r="O673" s="5" t="s">
        <v>503</v>
      </c>
      <c r="P673" s="5" t="s">
        <v>137</v>
      </c>
      <c r="Q673" s="8">
        <v>43434</v>
      </c>
      <c r="R673" s="8">
        <v>43440</v>
      </c>
      <c r="S673" s="5" t="s">
        <v>33</v>
      </c>
      <c r="T673" t="str">
        <f>VLOOKUP(H673,'Segment 3 Descriptions'!A:B,2,FALSE)</f>
        <v>Benefit Withholding</v>
      </c>
    </row>
    <row r="674" spans="1:20" x14ac:dyDescent="0.25">
      <c r="A674" s="5" t="s">
        <v>19</v>
      </c>
      <c r="B674" s="5" t="s">
        <v>20</v>
      </c>
      <c r="C674" s="5" t="s">
        <v>271</v>
      </c>
      <c r="D674" s="5" t="s">
        <v>242</v>
      </c>
      <c r="E674" s="5" t="s">
        <v>23</v>
      </c>
      <c r="F674" s="5" t="s">
        <v>24</v>
      </c>
      <c r="G674" s="6" t="s">
        <v>25</v>
      </c>
      <c r="H674" s="5" t="s">
        <v>93</v>
      </c>
      <c r="I674" s="5" t="s">
        <v>87</v>
      </c>
      <c r="J674" s="6" t="s">
        <v>88</v>
      </c>
      <c r="K674" s="5" t="s">
        <v>29</v>
      </c>
      <c r="L674" s="7">
        <v>402</v>
      </c>
      <c r="M674" s="5" t="s">
        <v>502</v>
      </c>
      <c r="N674" s="5" t="s">
        <v>29</v>
      </c>
      <c r="O674" s="5" t="s">
        <v>503</v>
      </c>
      <c r="P674" s="5" t="s">
        <v>137</v>
      </c>
      <c r="Q674" s="8">
        <v>43434</v>
      </c>
      <c r="R674" s="8">
        <v>43440</v>
      </c>
      <c r="S674" s="5" t="s">
        <v>33</v>
      </c>
      <c r="T674" t="str">
        <f>VLOOKUP(H674,'Segment 3 Descriptions'!A:B,2,FALSE)</f>
        <v>Benefit Administrative Fees</v>
      </c>
    </row>
    <row r="675" spans="1:20" x14ac:dyDescent="0.25">
      <c r="A675" s="5" t="s">
        <v>19</v>
      </c>
      <c r="B675" s="5" t="s">
        <v>20</v>
      </c>
      <c r="C675" s="5" t="s">
        <v>271</v>
      </c>
      <c r="D675" s="5" t="s">
        <v>246</v>
      </c>
      <c r="E675" s="5" t="s">
        <v>23</v>
      </c>
      <c r="F675" s="5" t="s">
        <v>24</v>
      </c>
      <c r="G675" s="6" t="s">
        <v>25</v>
      </c>
      <c r="H675" s="5" t="s">
        <v>95</v>
      </c>
      <c r="I675" s="5" t="s">
        <v>87</v>
      </c>
      <c r="J675" s="6" t="s">
        <v>88</v>
      </c>
      <c r="K675" s="5" t="s">
        <v>29</v>
      </c>
      <c r="L675" s="7">
        <v>58.34</v>
      </c>
      <c r="M675" s="5" t="s">
        <v>502</v>
      </c>
      <c r="N675" s="5" t="s">
        <v>29</v>
      </c>
      <c r="O675" s="5" t="s">
        <v>503</v>
      </c>
      <c r="P675" s="5" t="s">
        <v>137</v>
      </c>
      <c r="Q675" s="8">
        <v>43434</v>
      </c>
      <c r="R675" s="8">
        <v>43440</v>
      </c>
      <c r="S675" s="5" t="s">
        <v>33</v>
      </c>
      <c r="T675" t="str">
        <f>VLOOKUP(H675,'Segment 3 Descriptions'!A:B,2,FALSE)</f>
        <v>Other Health-related Benefits</v>
      </c>
    </row>
    <row r="676" spans="1:20" x14ac:dyDescent="0.25">
      <c r="A676" s="5" t="s">
        <v>19</v>
      </c>
      <c r="B676" s="5" t="s">
        <v>20</v>
      </c>
      <c r="C676" s="5" t="s">
        <v>271</v>
      </c>
      <c r="D676" s="5" t="s">
        <v>247</v>
      </c>
      <c r="E676" s="5" t="s">
        <v>23</v>
      </c>
      <c r="F676" s="5" t="s">
        <v>24</v>
      </c>
      <c r="G676" s="6" t="s">
        <v>25</v>
      </c>
      <c r="H676" s="5" t="s">
        <v>97</v>
      </c>
      <c r="I676" s="5" t="s">
        <v>87</v>
      </c>
      <c r="J676" s="6" t="s">
        <v>88</v>
      </c>
      <c r="K676" s="5" t="s">
        <v>29</v>
      </c>
      <c r="L676" s="7">
        <v>161.27000000000001</v>
      </c>
      <c r="M676" s="5" t="s">
        <v>502</v>
      </c>
      <c r="N676" s="5" t="s">
        <v>29</v>
      </c>
      <c r="O676" s="5" t="s">
        <v>503</v>
      </c>
      <c r="P676" s="5" t="s">
        <v>137</v>
      </c>
      <c r="Q676" s="8">
        <v>43434</v>
      </c>
      <c r="R676" s="8">
        <v>43440</v>
      </c>
      <c r="S676" s="5" t="s">
        <v>33</v>
      </c>
      <c r="T676" t="str">
        <f>VLOOKUP(H676,'Segment 3 Descriptions'!A:B,2,FALSE)</f>
        <v>401K Stock Match</v>
      </c>
    </row>
    <row r="677" spans="1:20" x14ac:dyDescent="0.25">
      <c r="A677" s="5" t="s">
        <v>19</v>
      </c>
      <c r="B677" s="5" t="s">
        <v>20</v>
      </c>
      <c r="C677" s="5" t="s">
        <v>314</v>
      </c>
      <c r="D677" s="5" t="s">
        <v>251</v>
      </c>
      <c r="E677" s="5" t="s">
        <v>23</v>
      </c>
      <c r="F677" s="5" t="s">
        <v>24</v>
      </c>
      <c r="G677" s="6" t="s">
        <v>25</v>
      </c>
      <c r="H677" s="5" t="s">
        <v>86</v>
      </c>
      <c r="I677" s="5" t="s">
        <v>87</v>
      </c>
      <c r="J677" s="6" t="s">
        <v>88</v>
      </c>
      <c r="K677" s="5" t="s">
        <v>29</v>
      </c>
      <c r="L677" s="7">
        <v>-1166.4000000000001</v>
      </c>
      <c r="M677" s="5" t="s">
        <v>502</v>
      </c>
      <c r="N677" s="5" t="s">
        <v>29</v>
      </c>
      <c r="O677" s="5" t="s">
        <v>503</v>
      </c>
      <c r="P677" s="5" t="s">
        <v>137</v>
      </c>
      <c r="Q677" s="8">
        <v>43404</v>
      </c>
      <c r="R677" s="8">
        <v>43411</v>
      </c>
      <c r="S677" s="5" t="s">
        <v>33</v>
      </c>
      <c r="T677" t="str">
        <f>VLOOKUP(H677,'Segment 3 Descriptions'!A:B,2,FALSE)</f>
        <v>Benefit Withholding</v>
      </c>
    </row>
    <row r="678" spans="1:20" x14ac:dyDescent="0.25">
      <c r="A678" s="5" t="s">
        <v>19</v>
      </c>
      <c r="B678" s="5" t="s">
        <v>20</v>
      </c>
      <c r="C678" s="5" t="s">
        <v>271</v>
      </c>
      <c r="D678" s="5" t="s">
        <v>333</v>
      </c>
      <c r="E678" s="5" t="s">
        <v>23</v>
      </c>
      <c r="F678" s="5" t="s">
        <v>44</v>
      </c>
      <c r="G678" s="6" t="s">
        <v>25</v>
      </c>
      <c r="H678" s="5" t="s">
        <v>95</v>
      </c>
      <c r="I678" s="5" t="s">
        <v>87</v>
      </c>
      <c r="J678" s="6" t="s">
        <v>88</v>
      </c>
      <c r="K678" s="5" t="s">
        <v>29</v>
      </c>
      <c r="L678" s="7">
        <v>157.24</v>
      </c>
      <c r="M678" s="5" t="s">
        <v>504</v>
      </c>
      <c r="N678" s="5" t="s">
        <v>29</v>
      </c>
      <c r="O678" s="5" t="s">
        <v>505</v>
      </c>
      <c r="P678" s="5" t="s">
        <v>137</v>
      </c>
      <c r="Q678" s="8">
        <v>43434</v>
      </c>
      <c r="R678" s="8">
        <v>43440</v>
      </c>
      <c r="S678" s="5" t="s">
        <v>33</v>
      </c>
      <c r="T678" t="str">
        <f>VLOOKUP(H678,'Segment 3 Descriptions'!A:B,2,FALSE)</f>
        <v>Other Health-related Benefits</v>
      </c>
    </row>
    <row r="679" spans="1:20" x14ac:dyDescent="0.25">
      <c r="A679" s="5" t="s">
        <v>19</v>
      </c>
      <c r="B679" s="5" t="s">
        <v>20</v>
      </c>
      <c r="C679" s="5" t="s">
        <v>271</v>
      </c>
      <c r="D679" s="5" t="s">
        <v>330</v>
      </c>
      <c r="E679" s="5" t="s">
        <v>23</v>
      </c>
      <c r="F679" s="5" t="s">
        <v>44</v>
      </c>
      <c r="G679" s="6" t="s">
        <v>25</v>
      </c>
      <c r="H679" s="5" t="s">
        <v>105</v>
      </c>
      <c r="I679" s="5" t="s">
        <v>87</v>
      </c>
      <c r="J679" s="6" t="s">
        <v>88</v>
      </c>
      <c r="K679" s="5" t="s">
        <v>29</v>
      </c>
      <c r="L679" s="7">
        <v>4340.21</v>
      </c>
      <c r="M679" s="5" t="s">
        <v>504</v>
      </c>
      <c r="N679" s="5" t="s">
        <v>29</v>
      </c>
      <c r="O679" s="5" t="s">
        <v>505</v>
      </c>
      <c r="P679" s="5" t="s">
        <v>137</v>
      </c>
      <c r="Q679" s="8">
        <v>43434</v>
      </c>
      <c r="R679" s="8">
        <v>43440</v>
      </c>
      <c r="S679" s="5" t="s">
        <v>33</v>
      </c>
      <c r="T679" t="str">
        <f>VLOOKUP(H679,'Segment 3 Descriptions'!A:B,2,FALSE)</f>
        <v>Benefit Claims, Opt Out Cr, P/R W/H</v>
      </c>
    </row>
    <row r="680" spans="1:20" x14ac:dyDescent="0.25">
      <c r="A680" s="5" t="s">
        <v>19</v>
      </c>
      <c r="B680" s="5" t="s">
        <v>20</v>
      </c>
      <c r="C680" s="5" t="s">
        <v>271</v>
      </c>
      <c r="D680" s="5" t="s">
        <v>331</v>
      </c>
      <c r="E680" s="5" t="s">
        <v>23</v>
      </c>
      <c r="F680" s="5" t="s">
        <v>44</v>
      </c>
      <c r="G680" s="6" t="s">
        <v>25</v>
      </c>
      <c r="H680" s="5" t="s">
        <v>86</v>
      </c>
      <c r="I680" s="5" t="s">
        <v>87</v>
      </c>
      <c r="J680" s="6" t="s">
        <v>88</v>
      </c>
      <c r="K680" s="5" t="s">
        <v>29</v>
      </c>
      <c r="L680" s="7">
        <v>-2096.15</v>
      </c>
      <c r="M680" s="5" t="s">
        <v>504</v>
      </c>
      <c r="N680" s="5" t="s">
        <v>29</v>
      </c>
      <c r="O680" s="5" t="s">
        <v>505</v>
      </c>
      <c r="P680" s="5" t="s">
        <v>137</v>
      </c>
      <c r="Q680" s="8">
        <v>43434</v>
      </c>
      <c r="R680" s="8">
        <v>43440</v>
      </c>
      <c r="S680" s="5" t="s">
        <v>33</v>
      </c>
      <c r="T680" t="str">
        <f>VLOOKUP(H680,'Segment 3 Descriptions'!A:B,2,FALSE)</f>
        <v>Benefit Withholding</v>
      </c>
    </row>
    <row r="681" spans="1:20" x14ac:dyDescent="0.25">
      <c r="A681" s="5" t="s">
        <v>19</v>
      </c>
      <c r="B681" s="5" t="s">
        <v>20</v>
      </c>
      <c r="C681" s="5" t="s">
        <v>271</v>
      </c>
      <c r="D681" s="5" t="s">
        <v>332</v>
      </c>
      <c r="E681" s="5" t="s">
        <v>23</v>
      </c>
      <c r="F681" s="5" t="s">
        <v>44</v>
      </c>
      <c r="G681" s="6" t="s">
        <v>25</v>
      </c>
      <c r="H681" s="5" t="s">
        <v>93</v>
      </c>
      <c r="I681" s="5" t="s">
        <v>87</v>
      </c>
      <c r="J681" s="6" t="s">
        <v>88</v>
      </c>
      <c r="K681" s="5" t="s">
        <v>29</v>
      </c>
      <c r="L681" s="7">
        <v>681.02</v>
      </c>
      <c r="M681" s="5" t="s">
        <v>504</v>
      </c>
      <c r="N681" s="5" t="s">
        <v>29</v>
      </c>
      <c r="O681" s="5" t="s">
        <v>505</v>
      </c>
      <c r="P681" s="5" t="s">
        <v>137</v>
      </c>
      <c r="Q681" s="8">
        <v>43434</v>
      </c>
      <c r="R681" s="8">
        <v>43440</v>
      </c>
      <c r="S681" s="5" t="s">
        <v>33</v>
      </c>
      <c r="T681" t="str">
        <f>VLOOKUP(H681,'Segment 3 Descriptions'!A:B,2,FALSE)</f>
        <v>Benefit Administrative Fees</v>
      </c>
    </row>
    <row r="682" spans="1:20" x14ac:dyDescent="0.25">
      <c r="A682" s="5" t="s">
        <v>19</v>
      </c>
      <c r="B682" s="5" t="s">
        <v>20</v>
      </c>
      <c r="C682" s="5" t="s">
        <v>271</v>
      </c>
      <c r="D682" s="5" t="s">
        <v>334</v>
      </c>
      <c r="E682" s="5" t="s">
        <v>23</v>
      </c>
      <c r="F682" s="5" t="s">
        <v>44</v>
      </c>
      <c r="G682" s="6" t="s">
        <v>25</v>
      </c>
      <c r="H682" s="5" t="s">
        <v>97</v>
      </c>
      <c r="I682" s="5" t="s">
        <v>87</v>
      </c>
      <c r="J682" s="6" t="s">
        <v>88</v>
      </c>
      <c r="K682" s="5" t="s">
        <v>29</v>
      </c>
      <c r="L682" s="7">
        <v>543.30999999999995</v>
      </c>
      <c r="M682" s="5" t="s">
        <v>504</v>
      </c>
      <c r="N682" s="5" t="s">
        <v>29</v>
      </c>
      <c r="O682" s="5" t="s">
        <v>505</v>
      </c>
      <c r="P682" s="5" t="s">
        <v>137</v>
      </c>
      <c r="Q682" s="8">
        <v>43434</v>
      </c>
      <c r="R682" s="8">
        <v>43440</v>
      </c>
      <c r="S682" s="5" t="s">
        <v>33</v>
      </c>
      <c r="T682" t="str">
        <f>VLOOKUP(H682,'Segment 3 Descriptions'!A:B,2,FALSE)</f>
        <v>401K Stock Match</v>
      </c>
    </row>
    <row r="683" spans="1:20" x14ac:dyDescent="0.25">
      <c r="A683" s="5" t="s">
        <v>19</v>
      </c>
      <c r="B683" s="5" t="s">
        <v>20</v>
      </c>
      <c r="C683" s="5" t="s">
        <v>271</v>
      </c>
      <c r="D683" s="5" t="s">
        <v>326</v>
      </c>
      <c r="E683" s="5" t="s">
        <v>23</v>
      </c>
      <c r="F683" s="5" t="s">
        <v>44</v>
      </c>
      <c r="G683" s="6" t="s">
        <v>25</v>
      </c>
      <c r="H683" s="5" t="s">
        <v>99</v>
      </c>
      <c r="I683" s="5" t="s">
        <v>87</v>
      </c>
      <c r="J683" s="6" t="s">
        <v>88</v>
      </c>
      <c r="K683" s="5" t="s">
        <v>29</v>
      </c>
      <c r="L683" s="7">
        <v>2466.69</v>
      </c>
      <c r="M683" s="5" t="s">
        <v>504</v>
      </c>
      <c r="N683" s="5" t="s">
        <v>29</v>
      </c>
      <c r="O683" s="5" t="s">
        <v>505</v>
      </c>
      <c r="P683" s="5" t="s">
        <v>137</v>
      </c>
      <c r="Q683" s="8">
        <v>43434</v>
      </c>
      <c r="R683" s="8">
        <v>43440</v>
      </c>
      <c r="S683" s="5" t="s">
        <v>33</v>
      </c>
      <c r="T683" t="str">
        <f>VLOOKUP(H683,'Segment 3 Descriptions'!A:B,2,FALSE)</f>
        <v>401K Cash Match</v>
      </c>
    </row>
    <row r="684" spans="1:20" x14ac:dyDescent="0.25">
      <c r="A684" s="5" t="s">
        <v>19</v>
      </c>
      <c r="B684" s="5" t="s">
        <v>20</v>
      </c>
      <c r="C684" s="5" t="s">
        <v>271</v>
      </c>
      <c r="D684" s="5" t="s">
        <v>329</v>
      </c>
      <c r="E684" s="5" t="s">
        <v>23</v>
      </c>
      <c r="F684" s="5" t="s">
        <v>44</v>
      </c>
      <c r="G684" s="6" t="s">
        <v>25</v>
      </c>
      <c r="H684" s="5" t="s">
        <v>101</v>
      </c>
      <c r="I684" s="5" t="s">
        <v>102</v>
      </c>
      <c r="J684" s="6" t="s">
        <v>103</v>
      </c>
      <c r="K684" s="5" t="s">
        <v>29</v>
      </c>
      <c r="L684" s="7">
        <v>1213.5999999999999</v>
      </c>
      <c r="M684" s="5" t="s">
        <v>504</v>
      </c>
      <c r="N684" s="5" t="s">
        <v>29</v>
      </c>
      <c r="O684" s="5" t="s">
        <v>505</v>
      </c>
      <c r="P684" s="5" t="s">
        <v>137</v>
      </c>
      <c r="Q684" s="8">
        <v>43434</v>
      </c>
      <c r="R684" s="8">
        <v>43440</v>
      </c>
      <c r="S684" s="5" t="s">
        <v>33</v>
      </c>
      <c r="T684" t="str">
        <f>VLOOKUP(H684,'Segment 3 Descriptions'!A:B,2,FALSE)</f>
        <v>Workers Compensation</v>
      </c>
    </row>
    <row r="685" spans="1:20" x14ac:dyDescent="0.25">
      <c r="A685" s="5" t="s">
        <v>19</v>
      </c>
      <c r="B685" s="5" t="s">
        <v>20</v>
      </c>
      <c r="C685" s="5" t="s">
        <v>21</v>
      </c>
      <c r="D685" s="5" t="s">
        <v>249</v>
      </c>
      <c r="E685" s="5" t="s">
        <v>23</v>
      </c>
      <c r="F685" s="5" t="s">
        <v>24</v>
      </c>
      <c r="G685" s="6" t="s">
        <v>25</v>
      </c>
      <c r="H685" s="5" t="s">
        <v>101</v>
      </c>
      <c r="I685" s="5" t="s">
        <v>102</v>
      </c>
      <c r="J685" s="6" t="s">
        <v>103</v>
      </c>
      <c r="K685" s="5" t="s">
        <v>29</v>
      </c>
      <c r="L685" s="7">
        <v>-74</v>
      </c>
      <c r="M685" s="5" t="s">
        <v>243</v>
      </c>
      <c r="N685" s="5" t="s">
        <v>29</v>
      </c>
      <c r="O685" s="5" t="s">
        <v>244</v>
      </c>
      <c r="P685" s="5" t="s">
        <v>32</v>
      </c>
      <c r="Q685" s="8">
        <v>43404</v>
      </c>
      <c r="R685" s="8">
        <v>43411</v>
      </c>
      <c r="S685" s="5" t="s">
        <v>33</v>
      </c>
      <c r="T685" t="str">
        <f>VLOOKUP(H685,'Segment 3 Descriptions'!A:B,2,FALSE)</f>
        <v>Workers Compensation</v>
      </c>
    </row>
    <row r="686" spans="1:20" x14ac:dyDescent="0.25">
      <c r="A686" s="5" t="s">
        <v>19</v>
      </c>
      <c r="B686" s="5" t="s">
        <v>20</v>
      </c>
      <c r="C686" s="5" t="s">
        <v>21</v>
      </c>
      <c r="D686" s="5" t="s">
        <v>250</v>
      </c>
      <c r="E686" s="5" t="s">
        <v>23</v>
      </c>
      <c r="F686" s="5" t="s">
        <v>24</v>
      </c>
      <c r="G686" s="6" t="s">
        <v>25</v>
      </c>
      <c r="H686" s="5" t="s">
        <v>105</v>
      </c>
      <c r="I686" s="5" t="s">
        <v>87</v>
      </c>
      <c r="J686" s="6" t="s">
        <v>88</v>
      </c>
      <c r="K686" s="5" t="s">
        <v>29</v>
      </c>
      <c r="L686" s="7">
        <v>-641</v>
      </c>
      <c r="M686" s="5" t="s">
        <v>243</v>
      </c>
      <c r="N686" s="5" t="s">
        <v>29</v>
      </c>
      <c r="O686" s="5" t="s">
        <v>244</v>
      </c>
      <c r="P686" s="5" t="s">
        <v>32</v>
      </c>
      <c r="Q686" s="8">
        <v>43404</v>
      </c>
      <c r="R686" s="8">
        <v>43411</v>
      </c>
      <c r="S686" s="5" t="s">
        <v>33</v>
      </c>
      <c r="T686" t="str">
        <f>VLOOKUP(H686,'Segment 3 Descriptions'!A:B,2,FALSE)</f>
        <v>Benefit Claims, Opt Out Cr, P/R W/H</v>
      </c>
    </row>
    <row r="687" spans="1:20" x14ac:dyDescent="0.25">
      <c r="A687" s="5" t="s">
        <v>19</v>
      </c>
      <c r="B687" s="5" t="s">
        <v>20</v>
      </c>
      <c r="C687" s="5" t="s">
        <v>21</v>
      </c>
      <c r="D687" s="5" t="s">
        <v>251</v>
      </c>
      <c r="E687" s="5" t="s">
        <v>23</v>
      </c>
      <c r="F687" s="5" t="s">
        <v>24</v>
      </c>
      <c r="G687" s="6" t="s">
        <v>25</v>
      </c>
      <c r="H687" s="5" t="s">
        <v>86</v>
      </c>
      <c r="I687" s="5" t="s">
        <v>87</v>
      </c>
      <c r="J687" s="6" t="s">
        <v>88</v>
      </c>
      <c r="K687" s="5" t="s">
        <v>29</v>
      </c>
      <c r="L687" s="7">
        <v>292</v>
      </c>
      <c r="M687" s="5" t="s">
        <v>243</v>
      </c>
      <c r="N687" s="5" t="s">
        <v>29</v>
      </c>
      <c r="O687" s="5" t="s">
        <v>244</v>
      </c>
      <c r="P687" s="5" t="s">
        <v>32</v>
      </c>
      <c r="Q687" s="8">
        <v>43404</v>
      </c>
      <c r="R687" s="8">
        <v>43411</v>
      </c>
      <c r="S687" s="5" t="s">
        <v>33</v>
      </c>
      <c r="T687" t="str">
        <f>VLOOKUP(H687,'Segment 3 Descriptions'!A:B,2,FALSE)</f>
        <v>Benefit Withholding</v>
      </c>
    </row>
    <row r="688" spans="1:20" x14ac:dyDescent="0.25">
      <c r="A688" s="5" t="s">
        <v>19</v>
      </c>
      <c r="B688" s="5" t="s">
        <v>20</v>
      </c>
      <c r="C688" s="5" t="s">
        <v>21</v>
      </c>
      <c r="D688" s="5" t="s">
        <v>242</v>
      </c>
      <c r="E688" s="5" t="s">
        <v>23</v>
      </c>
      <c r="F688" s="5" t="s">
        <v>24</v>
      </c>
      <c r="G688" s="6" t="s">
        <v>25</v>
      </c>
      <c r="H688" s="5" t="s">
        <v>93</v>
      </c>
      <c r="I688" s="5" t="s">
        <v>87</v>
      </c>
      <c r="J688" s="6" t="s">
        <v>88</v>
      </c>
      <c r="K688" s="5" t="s">
        <v>29</v>
      </c>
      <c r="L688" s="7">
        <v>-101</v>
      </c>
      <c r="M688" s="5" t="s">
        <v>243</v>
      </c>
      <c r="N688" s="5" t="s">
        <v>29</v>
      </c>
      <c r="O688" s="5" t="s">
        <v>244</v>
      </c>
      <c r="P688" s="5" t="s">
        <v>32</v>
      </c>
      <c r="Q688" s="8">
        <v>43404</v>
      </c>
      <c r="R688" s="8">
        <v>43411</v>
      </c>
      <c r="S688" s="5" t="s">
        <v>33</v>
      </c>
      <c r="T688" t="str">
        <f>VLOOKUP(H688,'Segment 3 Descriptions'!A:B,2,FALSE)</f>
        <v>Benefit Administrative Fees</v>
      </c>
    </row>
    <row r="689" spans="1:20" x14ac:dyDescent="0.25">
      <c r="A689" s="5" t="s">
        <v>19</v>
      </c>
      <c r="B689" s="5" t="s">
        <v>20</v>
      </c>
      <c r="C689" s="5" t="s">
        <v>21</v>
      </c>
      <c r="D689" s="5" t="s">
        <v>246</v>
      </c>
      <c r="E689" s="5" t="s">
        <v>23</v>
      </c>
      <c r="F689" s="5" t="s">
        <v>24</v>
      </c>
      <c r="G689" s="6" t="s">
        <v>25</v>
      </c>
      <c r="H689" s="5" t="s">
        <v>95</v>
      </c>
      <c r="I689" s="5" t="s">
        <v>87</v>
      </c>
      <c r="J689" s="6" t="s">
        <v>88</v>
      </c>
      <c r="K689" s="5" t="s">
        <v>29</v>
      </c>
      <c r="L689" s="7">
        <v>-21</v>
      </c>
      <c r="M689" s="5" t="s">
        <v>243</v>
      </c>
      <c r="N689" s="5" t="s">
        <v>29</v>
      </c>
      <c r="O689" s="5" t="s">
        <v>244</v>
      </c>
      <c r="P689" s="5" t="s">
        <v>32</v>
      </c>
      <c r="Q689" s="8">
        <v>43404</v>
      </c>
      <c r="R689" s="8">
        <v>43411</v>
      </c>
      <c r="S689" s="5" t="s">
        <v>33</v>
      </c>
      <c r="T689" t="str">
        <f>VLOOKUP(H689,'Segment 3 Descriptions'!A:B,2,FALSE)</f>
        <v>Other Health-related Benefits</v>
      </c>
    </row>
    <row r="690" spans="1:20" x14ac:dyDescent="0.25">
      <c r="A690" s="5" t="s">
        <v>19</v>
      </c>
      <c r="B690" s="5" t="s">
        <v>20</v>
      </c>
      <c r="C690" s="5" t="s">
        <v>21</v>
      </c>
      <c r="D690" s="5" t="s">
        <v>247</v>
      </c>
      <c r="E690" s="5" t="s">
        <v>23</v>
      </c>
      <c r="F690" s="5" t="s">
        <v>24</v>
      </c>
      <c r="G690" s="6" t="s">
        <v>25</v>
      </c>
      <c r="H690" s="5" t="s">
        <v>97</v>
      </c>
      <c r="I690" s="5" t="s">
        <v>87</v>
      </c>
      <c r="J690" s="6" t="s">
        <v>88</v>
      </c>
      <c r="K690" s="5" t="s">
        <v>29</v>
      </c>
      <c r="L690" s="7">
        <v>-62</v>
      </c>
      <c r="M690" s="5" t="s">
        <v>243</v>
      </c>
      <c r="N690" s="5" t="s">
        <v>29</v>
      </c>
      <c r="O690" s="5" t="s">
        <v>244</v>
      </c>
      <c r="P690" s="5" t="s">
        <v>32</v>
      </c>
      <c r="Q690" s="8">
        <v>43404</v>
      </c>
      <c r="R690" s="8">
        <v>43411</v>
      </c>
      <c r="S690" s="5" t="s">
        <v>33</v>
      </c>
      <c r="T690" t="str">
        <f>VLOOKUP(H690,'Segment 3 Descriptions'!A:B,2,FALSE)</f>
        <v>401K Stock Match</v>
      </c>
    </row>
    <row r="691" spans="1:20" x14ac:dyDescent="0.25">
      <c r="A691" s="5" t="s">
        <v>19</v>
      </c>
      <c r="B691" s="5" t="s">
        <v>20</v>
      </c>
      <c r="C691" s="5" t="s">
        <v>21</v>
      </c>
      <c r="D691" s="5" t="s">
        <v>248</v>
      </c>
      <c r="E691" s="5" t="s">
        <v>23</v>
      </c>
      <c r="F691" s="5" t="s">
        <v>24</v>
      </c>
      <c r="G691" s="6" t="s">
        <v>25</v>
      </c>
      <c r="H691" s="5" t="s">
        <v>99</v>
      </c>
      <c r="I691" s="5" t="s">
        <v>87</v>
      </c>
      <c r="J691" s="6" t="s">
        <v>88</v>
      </c>
      <c r="K691" s="5" t="s">
        <v>29</v>
      </c>
      <c r="L691" s="7">
        <v>-128</v>
      </c>
      <c r="M691" s="5" t="s">
        <v>243</v>
      </c>
      <c r="N691" s="5" t="s">
        <v>29</v>
      </c>
      <c r="O691" s="5" t="s">
        <v>244</v>
      </c>
      <c r="P691" s="5" t="s">
        <v>32</v>
      </c>
      <c r="Q691" s="8">
        <v>43404</v>
      </c>
      <c r="R691" s="8">
        <v>43411</v>
      </c>
      <c r="S691" s="5" t="s">
        <v>33</v>
      </c>
      <c r="T691" t="str">
        <f>VLOOKUP(H691,'Segment 3 Descriptions'!A:B,2,FALSE)</f>
        <v>401K Cash Match</v>
      </c>
    </row>
    <row r="692" spans="1:20" x14ac:dyDescent="0.25">
      <c r="A692" s="5" t="s">
        <v>19</v>
      </c>
      <c r="B692" s="5" t="s">
        <v>20</v>
      </c>
      <c r="C692" s="5" t="s">
        <v>314</v>
      </c>
      <c r="D692" s="5" t="s">
        <v>506</v>
      </c>
      <c r="E692" s="5" t="s">
        <v>23</v>
      </c>
      <c r="F692" s="5" t="s">
        <v>44</v>
      </c>
      <c r="G692" s="6" t="s">
        <v>25</v>
      </c>
      <c r="H692" s="5" t="s">
        <v>159</v>
      </c>
      <c r="I692" s="5" t="s">
        <v>142</v>
      </c>
      <c r="J692" s="6" t="s">
        <v>143</v>
      </c>
      <c r="K692" s="5" t="s">
        <v>29</v>
      </c>
      <c r="L692" s="7">
        <v>16.28</v>
      </c>
      <c r="M692" s="5" t="s">
        <v>435</v>
      </c>
      <c r="N692" s="5" t="s">
        <v>29</v>
      </c>
      <c r="O692" s="5" t="s">
        <v>436</v>
      </c>
      <c r="P692" s="5" t="s">
        <v>137</v>
      </c>
      <c r="Q692" s="8">
        <v>43404</v>
      </c>
      <c r="R692" s="8">
        <v>43411</v>
      </c>
      <c r="S692" s="5" t="s">
        <v>33</v>
      </c>
      <c r="T692" t="str">
        <f>VLOOKUP(H692,'Segment 3 Descriptions'!A:B,2,FALSE)</f>
        <v>Vehicle Fuel</v>
      </c>
    </row>
    <row r="693" spans="1:20" x14ac:dyDescent="0.25">
      <c r="A693" s="5" t="s">
        <v>19</v>
      </c>
      <c r="B693" s="5" t="s">
        <v>20</v>
      </c>
      <c r="C693" s="5" t="s">
        <v>314</v>
      </c>
      <c r="D693" s="5" t="s">
        <v>455</v>
      </c>
      <c r="E693" s="5" t="s">
        <v>23</v>
      </c>
      <c r="F693" s="5" t="s">
        <v>44</v>
      </c>
      <c r="G693" s="6" t="s">
        <v>25</v>
      </c>
      <c r="H693" s="5" t="s">
        <v>293</v>
      </c>
      <c r="I693" s="5" t="s">
        <v>55</v>
      </c>
      <c r="J693" s="6" t="s">
        <v>56</v>
      </c>
      <c r="K693" s="5" t="s">
        <v>29</v>
      </c>
      <c r="L693" s="7">
        <v>108.09</v>
      </c>
      <c r="M693" s="5" t="s">
        <v>435</v>
      </c>
      <c r="N693" s="5" t="s">
        <v>29</v>
      </c>
      <c r="O693" s="5" t="s">
        <v>436</v>
      </c>
      <c r="P693" s="5" t="s">
        <v>137</v>
      </c>
      <c r="Q693" s="8">
        <v>43404</v>
      </c>
      <c r="R693" s="8">
        <v>43411</v>
      </c>
      <c r="S693" s="5" t="s">
        <v>33</v>
      </c>
      <c r="T693" t="str">
        <f>VLOOKUP(H693,'Segment 3 Descriptions'!A:B,2,FALSE)</f>
        <v>Vehicle Depreciation</v>
      </c>
    </row>
    <row r="694" spans="1:20" x14ac:dyDescent="0.25">
      <c r="A694" s="5" t="s">
        <v>19</v>
      </c>
      <c r="B694" s="5" t="s">
        <v>20</v>
      </c>
      <c r="C694" s="5" t="s">
        <v>314</v>
      </c>
      <c r="D694" s="5" t="s">
        <v>507</v>
      </c>
      <c r="E694" s="5" t="s">
        <v>23</v>
      </c>
      <c r="F694" s="5" t="s">
        <v>44</v>
      </c>
      <c r="G694" s="6" t="s">
        <v>25</v>
      </c>
      <c r="H694" s="5" t="s">
        <v>293</v>
      </c>
      <c r="I694" s="5" t="s">
        <v>338</v>
      </c>
      <c r="J694" s="6" t="s">
        <v>339</v>
      </c>
      <c r="K694" s="5" t="s">
        <v>29</v>
      </c>
      <c r="L694" s="7">
        <v>99.48</v>
      </c>
      <c r="M694" s="5" t="s">
        <v>435</v>
      </c>
      <c r="N694" s="5" t="s">
        <v>29</v>
      </c>
      <c r="O694" s="5" t="s">
        <v>436</v>
      </c>
      <c r="P694" s="5" t="s">
        <v>137</v>
      </c>
      <c r="Q694" s="8">
        <v>43404</v>
      </c>
      <c r="R694" s="8">
        <v>43411</v>
      </c>
      <c r="S694" s="5" t="s">
        <v>33</v>
      </c>
      <c r="T694" t="str">
        <f>VLOOKUP(H694,'Segment 3 Descriptions'!A:B,2,FALSE)</f>
        <v>Vehicle Depreciation</v>
      </c>
    </row>
    <row r="695" spans="1:20" x14ac:dyDescent="0.25">
      <c r="A695" s="5" t="s">
        <v>19</v>
      </c>
      <c r="B695" s="5" t="s">
        <v>20</v>
      </c>
      <c r="C695" s="5" t="s">
        <v>314</v>
      </c>
      <c r="D695" s="5" t="s">
        <v>449</v>
      </c>
      <c r="E695" s="5" t="s">
        <v>23</v>
      </c>
      <c r="F695" s="5" t="s">
        <v>44</v>
      </c>
      <c r="G695" s="6" t="s">
        <v>25</v>
      </c>
      <c r="H695" s="5" t="s">
        <v>184</v>
      </c>
      <c r="I695" s="5" t="s">
        <v>61</v>
      </c>
      <c r="J695" s="6" t="s">
        <v>47</v>
      </c>
      <c r="K695" s="5" t="s">
        <v>29</v>
      </c>
      <c r="L695" s="7">
        <v>24.81</v>
      </c>
      <c r="M695" s="5" t="s">
        <v>435</v>
      </c>
      <c r="N695" s="5" t="s">
        <v>29</v>
      </c>
      <c r="O695" s="5" t="s">
        <v>436</v>
      </c>
      <c r="P695" s="5" t="s">
        <v>137</v>
      </c>
      <c r="Q695" s="8">
        <v>43404</v>
      </c>
      <c r="R695" s="8">
        <v>43411</v>
      </c>
      <c r="S695" s="5" t="s">
        <v>33</v>
      </c>
      <c r="T695" t="str">
        <f>VLOOKUP(H695,'Segment 3 Descriptions'!A:B,2,FALSE)</f>
        <v>Vehicle Insurance</v>
      </c>
    </row>
    <row r="696" spans="1:20" x14ac:dyDescent="0.25">
      <c r="A696" s="5" t="s">
        <v>19</v>
      </c>
      <c r="B696" s="5" t="s">
        <v>20</v>
      </c>
      <c r="C696" s="5" t="s">
        <v>314</v>
      </c>
      <c r="D696" s="5" t="s">
        <v>444</v>
      </c>
      <c r="E696" s="5" t="s">
        <v>23</v>
      </c>
      <c r="F696" s="5" t="s">
        <v>44</v>
      </c>
      <c r="G696" s="6" t="s">
        <v>25</v>
      </c>
      <c r="H696" s="5" t="s">
        <v>184</v>
      </c>
      <c r="I696" s="5" t="s">
        <v>55</v>
      </c>
      <c r="J696" s="6" t="s">
        <v>56</v>
      </c>
      <c r="K696" s="5" t="s">
        <v>29</v>
      </c>
      <c r="L696" s="7">
        <v>5.0199999999999996</v>
      </c>
      <c r="M696" s="5" t="s">
        <v>435</v>
      </c>
      <c r="N696" s="5" t="s">
        <v>29</v>
      </c>
      <c r="O696" s="5" t="s">
        <v>436</v>
      </c>
      <c r="P696" s="5" t="s">
        <v>137</v>
      </c>
      <c r="Q696" s="8">
        <v>43404</v>
      </c>
      <c r="R696" s="8">
        <v>43411</v>
      </c>
      <c r="S696" s="5" t="s">
        <v>33</v>
      </c>
      <c r="T696" t="str">
        <f>VLOOKUP(H696,'Segment 3 Descriptions'!A:B,2,FALSE)</f>
        <v>Vehicle Insurance</v>
      </c>
    </row>
    <row r="697" spans="1:20" x14ac:dyDescent="0.25">
      <c r="A697" s="5" t="s">
        <v>19</v>
      </c>
      <c r="B697" s="5" t="s">
        <v>20</v>
      </c>
      <c r="C697" s="5" t="s">
        <v>314</v>
      </c>
      <c r="D697" s="5" t="s">
        <v>445</v>
      </c>
      <c r="E697" s="5" t="s">
        <v>23</v>
      </c>
      <c r="F697" s="5" t="s">
        <v>44</v>
      </c>
      <c r="G697" s="6" t="s">
        <v>25</v>
      </c>
      <c r="H697" s="5" t="s">
        <v>207</v>
      </c>
      <c r="I697" s="5" t="s">
        <v>74</v>
      </c>
      <c r="J697" s="6" t="s">
        <v>75</v>
      </c>
      <c r="K697" s="5" t="s">
        <v>29</v>
      </c>
      <c r="L697" s="7">
        <v>-249.44</v>
      </c>
      <c r="M697" s="5" t="s">
        <v>435</v>
      </c>
      <c r="N697" s="5" t="s">
        <v>29</v>
      </c>
      <c r="O697" s="5" t="s">
        <v>436</v>
      </c>
      <c r="P697" s="5" t="s">
        <v>137</v>
      </c>
      <c r="Q697" s="8">
        <v>43404</v>
      </c>
      <c r="R697" s="8">
        <v>43411</v>
      </c>
      <c r="S697" s="5" t="s">
        <v>33</v>
      </c>
      <c r="T697" t="str">
        <f>VLOOKUP(H697,'Segment 3 Descriptions'!A:B,2,FALSE)</f>
        <v>Other Vehicle Expenses</v>
      </c>
    </row>
    <row r="698" spans="1:20" x14ac:dyDescent="0.25">
      <c r="A698" s="5" t="s">
        <v>19</v>
      </c>
      <c r="B698" s="5" t="s">
        <v>20</v>
      </c>
      <c r="C698" s="5" t="s">
        <v>314</v>
      </c>
      <c r="D698" s="5" t="s">
        <v>508</v>
      </c>
      <c r="E698" s="5" t="s">
        <v>23</v>
      </c>
      <c r="F698" s="5" t="s">
        <v>44</v>
      </c>
      <c r="G698" s="6" t="s">
        <v>25</v>
      </c>
      <c r="H698" s="5" t="s">
        <v>159</v>
      </c>
      <c r="I698" s="5" t="s">
        <v>341</v>
      </c>
      <c r="J698" s="6" t="s">
        <v>342</v>
      </c>
      <c r="K698" s="5" t="s">
        <v>29</v>
      </c>
      <c r="L698" s="7">
        <v>128.81</v>
      </c>
      <c r="M698" s="5" t="s">
        <v>435</v>
      </c>
      <c r="N698" s="5" t="s">
        <v>29</v>
      </c>
      <c r="O698" s="5" t="s">
        <v>436</v>
      </c>
      <c r="P698" s="5" t="s">
        <v>137</v>
      </c>
      <c r="Q698" s="8">
        <v>43404</v>
      </c>
      <c r="R698" s="8">
        <v>43411</v>
      </c>
      <c r="S698" s="5" t="s">
        <v>33</v>
      </c>
      <c r="T698" t="str">
        <f>VLOOKUP(H698,'Segment 3 Descriptions'!A:B,2,FALSE)</f>
        <v>Vehicle Fuel</v>
      </c>
    </row>
    <row r="699" spans="1:20" x14ac:dyDescent="0.25">
      <c r="A699" s="5" t="s">
        <v>19</v>
      </c>
      <c r="B699" s="5" t="s">
        <v>20</v>
      </c>
      <c r="C699" s="5" t="s">
        <v>314</v>
      </c>
      <c r="D699" s="5" t="s">
        <v>509</v>
      </c>
      <c r="E699" s="5" t="s">
        <v>23</v>
      </c>
      <c r="F699" s="5" t="s">
        <v>44</v>
      </c>
      <c r="G699" s="6" t="s">
        <v>25</v>
      </c>
      <c r="H699" s="5" t="s">
        <v>159</v>
      </c>
      <c r="I699" s="5" t="s">
        <v>338</v>
      </c>
      <c r="J699" s="6" t="s">
        <v>339</v>
      </c>
      <c r="K699" s="5" t="s">
        <v>29</v>
      </c>
      <c r="L699" s="7">
        <v>189.77</v>
      </c>
      <c r="M699" s="5" t="s">
        <v>435</v>
      </c>
      <c r="N699" s="5" t="s">
        <v>29</v>
      </c>
      <c r="O699" s="5" t="s">
        <v>436</v>
      </c>
      <c r="P699" s="5" t="s">
        <v>137</v>
      </c>
      <c r="Q699" s="8">
        <v>43404</v>
      </c>
      <c r="R699" s="8">
        <v>43411</v>
      </c>
      <c r="S699" s="5" t="s">
        <v>33</v>
      </c>
      <c r="T699" t="str">
        <f>VLOOKUP(H699,'Segment 3 Descriptions'!A:B,2,FALSE)</f>
        <v>Vehicle Fuel</v>
      </c>
    </row>
    <row r="700" spans="1:20" x14ac:dyDescent="0.25">
      <c r="A700" s="5" t="s">
        <v>19</v>
      </c>
      <c r="B700" s="5" t="s">
        <v>20</v>
      </c>
      <c r="C700" s="5" t="s">
        <v>314</v>
      </c>
      <c r="D700" s="5" t="s">
        <v>510</v>
      </c>
      <c r="E700" s="5" t="s">
        <v>23</v>
      </c>
      <c r="F700" s="5" t="s">
        <v>24</v>
      </c>
      <c r="G700" s="6" t="s">
        <v>25</v>
      </c>
      <c r="H700" s="5" t="s">
        <v>213</v>
      </c>
      <c r="I700" s="5" t="s">
        <v>38</v>
      </c>
      <c r="J700" s="6" t="s">
        <v>39</v>
      </c>
      <c r="K700" s="5" t="s">
        <v>29</v>
      </c>
      <c r="L700" s="7">
        <v>136.93</v>
      </c>
      <c r="M700" s="5" t="s">
        <v>479</v>
      </c>
      <c r="N700" s="5" t="s">
        <v>29</v>
      </c>
      <c r="O700" s="5" t="s">
        <v>480</v>
      </c>
      <c r="P700" s="5" t="s">
        <v>137</v>
      </c>
      <c r="Q700" s="8">
        <v>43404</v>
      </c>
      <c r="R700" s="8">
        <v>43411</v>
      </c>
      <c r="S700" s="5" t="s">
        <v>33</v>
      </c>
      <c r="T700" t="str">
        <f>VLOOKUP(H700,'Segment 3 Descriptions'!A:B,2,FALSE)</f>
        <v>Uniforms</v>
      </c>
    </row>
    <row r="701" spans="1:20" x14ac:dyDescent="0.25">
      <c r="A701" s="5" t="s">
        <v>19</v>
      </c>
      <c r="B701" s="5" t="s">
        <v>20</v>
      </c>
      <c r="C701" s="5" t="s">
        <v>314</v>
      </c>
      <c r="D701" s="5" t="s">
        <v>484</v>
      </c>
      <c r="E701" s="5" t="s">
        <v>23</v>
      </c>
      <c r="F701" s="5" t="s">
        <v>24</v>
      </c>
      <c r="G701" s="6" t="s">
        <v>25</v>
      </c>
      <c r="H701" s="5" t="s">
        <v>293</v>
      </c>
      <c r="I701" s="5" t="s">
        <v>35</v>
      </c>
      <c r="J701" s="6" t="s">
        <v>36</v>
      </c>
      <c r="K701" s="5" t="s">
        <v>29</v>
      </c>
      <c r="L701" s="7">
        <v>984.53</v>
      </c>
      <c r="M701" s="5" t="s">
        <v>430</v>
      </c>
      <c r="N701" s="5" t="s">
        <v>29</v>
      </c>
      <c r="O701" s="5" t="s">
        <v>431</v>
      </c>
      <c r="P701" s="5" t="s">
        <v>137</v>
      </c>
      <c r="Q701" s="8">
        <v>43404</v>
      </c>
      <c r="R701" s="8">
        <v>43411</v>
      </c>
      <c r="S701" s="5" t="s">
        <v>33</v>
      </c>
      <c r="T701" t="str">
        <f>VLOOKUP(H701,'Segment 3 Descriptions'!A:B,2,FALSE)</f>
        <v>Vehicle Depreciation</v>
      </c>
    </row>
    <row r="702" spans="1:20" x14ac:dyDescent="0.25">
      <c r="A702" s="5" t="s">
        <v>40</v>
      </c>
      <c r="B702" s="5" t="s">
        <v>41</v>
      </c>
      <c r="C702" s="5" t="s">
        <v>53</v>
      </c>
      <c r="D702" s="5" t="s">
        <v>322</v>
      </c>
      <c r="E702" s="5" t="s">
        <v>23</v>
      </c>
      <c r="F702" s="5" t="s">
        <v>44</v>
      </c>
      <c r="G702" s="6" t="s">
        <v>25</v>
      </c>
      <c r="H702" s="5" t="s">
        <v>45</v>
      </c>
      <c r="I702" s="5" t="s">
        <v>55</v>
      </c>
      <c r="J702" s="6" t="s">
        <v>56</v>
      </c>
      <c r="K702" s="5" t="s">
        <v>29</v>
      </c>
      <c r="L702" s="7">
        <v>349.74</v>
      </c>
      <c r="M702" s="5" t="s">
        <v>511</v>
      </c>
      <c r="N702" s="5" t="s">
        <v>29</v>
      </c>
      <c r="O702" s="5" t="s">
        <v>29</v>
      </c>
      <c r="P702" s="5" t="s">
        <v>53</v>
      </c>
      <c r="Q702" s="8">
        <v>43425</v>
      </c>
      <c r="R702" s="8">
        <v>43438</v>
      </c>
      <c r="S702" s="5" t="s">
        <v>33</v>
      </c>
      <c r="T702" t="str">
        <f>VLOOKUP(H702,'Segment 3 Descriptions'!A:B,2,FALSE)</f>
        <v>Overtime/Comp Time/On Call</v>
      </c>
    </row>
    <row r="703" spans="1:20" x14ac:dyDescent="0.25">
      <c r="A703" s="5" t="s">
        <v>40</v>
      </c>
      <c r="B703" s="5" t="s">
        <v>41</v>
      </c>
      <c r="C703" s="5" t="s">
        <v>53</v>
      </c>
      <c r="D703" s="5" t="s">
        <v>43</v>
      </c>
      <c r="E703" s="5" t="s">
        <v>23</v>
      </c>
      <c r="F703" s="5" t="s">
        <v>44</v>
      </c>
      <c r="G703" s="6" t="s">
        <v>25</v>
      </c>
      <c r="H703" s="5" t="s">
        <v>45</v>
      </c>
      <c r="I703" s="5" t="s">
        <v>46</v>
      </c>
      <c r="J703" s="6" t="s">
        <v>47</v>
      </c>
      <c r="K703" s="5" t="s">
        <v>29</v>
      </c>
      <c r="L703" s="7">
        <v>514.13</v>
      </c>
      <c r="M703" s="5" t="s">
        <v>511</v>
      </c>
      <c r="N703" s="5" t="s">
        <v>29</v>
      </c>
      <c r="O703" s="5" t="s">
        <v>29</v>
      </c>
      <c r="P703" s="5" t="s">
        <v>53</v>
      </c>
      <c r="Q703" s="8">
        <v>43425</v>
      </c>
      <c r="R703" s="8">
        <v>43438</v>
      </c>
      <c r="S703" s="5" t="s">
        <v>33</v>
      </c>
      <c r="T703" t="str">
        <f>VLOOKUP(H703,'Segment 3 Descriptions'!A:B,2,FALSE)</f>
        <v>Overtime/Comp Time/On Call</v>
      </c>
    </row>
    <row r="704" spans="1:20" x14ac:dyDescent="0.25">
      <c r="A704" s="5" t="s">
        <v>19</v>
      </c>
      <c r="B704" s="5" t="s">
        <v>20</v>
      </c>
      <c r="C704" s="5" t="s">
        <v>314</v>
      </c>
      <c r="D704" s="5" t="s">
        <v>400</v>
      </c>
      <c r="E704" s="5" t="s">
        <v>23</v>
      </c>
      <c r="F704" s="5" t="s">
        <v>44</v>
      </c>
      <c r="G704" s="6" t="s">
        <v>25</v>
      </c>
      <c r="H704" s="5" t="s">
        <v>156</v>
      </c>
      <c r="I704" s="5" t="s">
        <v>27</v>
      </c>
      <c r="J704" s="6" t="s">
        <v>28</v>
      </c>
      <c r="K704" s="5" t="s">
        <v>29</v>
      </c>
      <c r="L704" s="7">
        <v>51.48</v>
      </c>
      <c r="M704" s="5" t="s">
        <v>396</v>
      </c>
      <c r="N704" s="5" t="s">
        <v>29</v>
      </c>
      <c r="O704" s="5" t="s">
        <v>397</v>
      </c>
      <c r="P704" s="5" t="s">
        <v>137</v>
      </c>
      <c r="Q704" s="8">
        <v>43404</v>
      </c>
      <c r="R704" s="8">
        <v>43411</v>
      </c>
      <c r="S704" s="5" t="s">
        <v>33</v>
      </c>
      <c r="T704" t="str">
        <f>VLOOKUP(H704,'Segment 3 Descriptions'!A:B,2,FALSE)</f>
        <v>Supplies &amp; Misc Dept Expenses</v>
      </c>
    </row>
    <row r="705" spans="1:20" x14ac:dyDescent="0.25">
      <c r="A705" s="5" t="s">
        <v>19</v>
      </c>
      <c r="B705" s="5" t="s">
        <v>20</v>
      </c>
      <c r="C705" s="5" t="s">
        <v>314</v>
      </c>
      <c r="D705" s="5" t="s">
        <v>414</v>
      </c>
      <c r="E705" s="5" t="s">
        <v>23</v>
      </c>
      <c r="F705" s="5" t="s">
        <v>44</v>
      </c>
      <c r="G705" s="6" t="s">
        <v>25</v>
      </c>
      <c r="H705" s="5" t="s">
        <v>173</v>
      </c>
      <c r="I705" s="5" t="s">
        <v>27</v>
      </c>
      <c r="J705" s="6" t="s">
        <v>28</v>
      </c>
      <c r="K705" s="5" t="s">
        <v>29</v>
      </c>
      <c r="L705" s="7">
        <v>0.01</v>
      </c>
      <c r="M705" s="5" t="s">
        <v>396</v>
      </c>
      <c r="N705" s="5" t="s">
        <v>29</v>
      </c>
      <c r="O705" s="5" t="s">
        <v>397</v>
      </c>
      <c r="P705" s="5" t="s">
        <v>137</v>
      </c>
      <c r="Q705" s="8">
        <v>43404</v>
      </c>
      <c r="R705" s="8">
        <v>43411</v>
      </c>
      <c r="S705" s="5" t="s">
        <v>33</v>
      </c>
      <c r="T705" t="str">
        <f>VLOOKUP(H705,'Segment 3 Descriptions'!A:B,2,FALSE)</f>
        <v>Cell Phones</v>
      </c>
    </row>
    <row r="706" spans="1:20" x14ac:dyDescent="0.25">
      <c r="A706" s="5" t="s">
        <v>19</v>
      </c>
      <c r="B706" s="5" t="s">
        <v>20</v>
      </c>
      <c r="C706" s="5" t="s">
        <v>314</v>
      </c>
      <c r="D706" s="5" t="s">
        <v>419</v>
      </c>
      <c r="E706" s="5" t="s">
        <v>23</v>
      </c>
      <c r="F706" s="5" t="s">
        <v>44</v>
      </c>
      <c r="G706" s="6" t="s">
        <v>25</v>
      </c>
      <c r="H706" s="5" t="s">
        <v>213</v>
      </c>
      <c r="I706" s="5" t="s">
        <v>112</v>
      </c>
      <c r="J706" s="6" t="s">
        <v>56</v>
      </c>
      <c r="K706" s="5" t="s">
        <v>29</v>
      </c>
      <c r="L706" s="7">
        <v>3.57</v>
      </c>
      <c r="M706" s="5" t="s">
        <v>396</v>
      </c>
      <c r="N706" s="5" t="s">
        <v>29</v>
      </c>
      <c r="O706" s="5" t="s">
        <v>397</v>
      </c>
      <c r="P706" s="5" t="s">
        <v>137</v>
      </c>
      <c r="Q706" s="8">
        <v>43404</v>
      </c>
      <c r="R706" s="8">
        <v>43411</v>
      </c>
      <c r="S706" s="5" t="s">
        <v>33</v>
      </c>
      <c r="T706" t="str">
        <f>VLOOKUP(H706,'Segment 3 Descriptions'!A:B,2,FALSE)</f>
        <v>Uniforms</v>
      </c>
    </row>
    <row r="707" spans="1:20" x14ac:dyDescent="0.25">
      <c r="A707" s="5" t="s">
        <v>19</v>
      </c>
      <c r="B707" s="5" t="s">
        <v>20</v>
      </c>
      <c r="C707" s="5" t="s">
        <v>314</v>
      </c>
      <c r="D707" s="5" t="s">
        <v>409</v>
      </c>
      <c r="E707" s="5" t="s">
        <v>23</v>
      </c>
      <c r="F707" s="5" t="s">
        <v>44</v>
      </c>
      <c r="G707" s="6" t="s">
        <v>25</v>
      </c>
      <c r="H707" s="5" t="s">
        <v>213</v>
      </c>
      <c r="I707" s="5" t="s">
        <v>61</v>
      </c>
      <c r="J707" s="6" t="s">
        <v>47</v>
      </c>
      <c r="K707" s="5" t="s">
        <v>29</v>
      </c>
      <c r="L707" s="7">
        <v>64.290000000000006</v>
      </c>
      <c r="M707" s="5" t="s">
        <v>396</v>
      </c>
      <c r="N707" s="5" t="s">
        <v>29</v>
      </c>
      <c r="O707" s="5" t="s">
        <v>397</v>
      </c>
      <c r="P707" s="5" t="s">
        <v>137</v>
      </c>
      <c r="Q707" s="8">
        <v>43404</v>
      </c>
      <c r="R707" s="8">
        <v>43411</v>
      </c>
      <c r="S707" s="5" t="s">
        <v>33</v>
      </c>
      <c r="T707" t="str">
        <f>VLOOKUP(H707,'Segment 3 Descriptions'!A:B,2,FALSE)</f>
        <v>Uniforms</v>
      </c>
    </row>
    <row r="708" spans="1:20" x14ac:dyDescent="0.25">
      <c r="A708" s="5" t="s">
        <v>19</v>
      </c>
      <c r="B708" s="5" t="s">
        <v>20</v>
      </c>
      <c r="C708" s="5" t="s">
        <v>314</v>
      </c>
      <c r="D708" s="5" t="s">
        <v>411</v>
      </c>
      <c r="E708" s="5" t="s">
        <v>23</v>
      </c>
      <c r="F708" s="5" t="s">
        <v>44</v>
      </c>
      <c r="G708" s="6" t="s">
        <v>25</v>
      </c>
      <c r="H708" s="5" t="s">
        <v>213</v>
      </c>
      <c r="I708" s="5" t="s">
        <v>74</v>
      </c>
      <c r="J708" s="6" t="s">
        <v>75</v>
      </c>
      <c r="K708" s="5" t="s">
        <v>29</v>
      </c>
      <c r="L708" s="7">
        <v>20.36</v>
      </c>
      <c r="M708" s="5" t="s">
        <v>396</v>
      </c>
      <c r="N708" s="5" t="s">
        <v>29</v>
      </c>
      <c r="O708" s="5" t="s">
        <v>397</v>
      </c>
      <c r="P708" s="5" t="s">
        <v>137</v>
      </c>
      <c r="Q708" s="8">
        <v>43404</v>
      </c>
      <c r="R708" s="8">
        <v>43411</v>
      </c>
      <c r="S708" s="5" t="s">
        <v>33</v>
      </c>
      <c r="T708" t="str">
        <f>VLOOKUP(H708,'Segment 3 Descriptions'!A:B,2,FALSE)</f>
        <v>Uniforms</v>
      </c>
    </row>
    <row r="709" spans="1:20" x14ac:dyDescent="0.25">
      <c r="A709" s="5" t="s">
        <v>19</v>
      </c>
      <c r="B709" s="5" t="s">
        <v>20</v>
      </c>
      <c r="C709" s="5" t="s">
        <v>314</v>
      </c>
      <c r="D709" s="5" t="s">
        <v>404</v>
      </c>
      <c r="E709" s="5" t="s">
        <v>23</v>
      </c>
      <c r="F709" s="5" t="s">
        <v>44</v>
      </c>
      <c r="G709" s="6" t="s">
        <v>25</v>
      </c>
      <c r="H709" s="5" t="s">
        <v>156</v>
      </c>
      <c r="I709" s="5" t="s">
        <v>55</v>
      </c>
      <c r="J709" s="6" t="s">
        <v>56</v>
      </c>
      <c r="K709" s="5" t="s">
        <v>29</v>
      </c>
      <c r="L709" s="7">
        <v>82.1</v>
      </c>
      <c r="M709" s="5" t="s">
        <v>396</v>
      </c>
      <c r="N709" s="5" t="s">
        <v>29</v>
      </c>
      <c r="O709" s="5" t="s">
        <v>397</v>
      </c>
      <c r="P709" s="5" t="s">
        <v>137</v>
      </c>
      <c r="Q709" s="8">
        <v>43404</v>
      </c>
      <c r="R709" s="8">
        <v>43411</v>
      </c>
      <c r="S709" s="5" t="s">
        <v>33</v>
      </c>
      <c r="T709" t="str">
        <f>VLOOKUP(H709,'Segment 3 Descriptions'!A:B,2,FALSE)</f>
        <v>Supplies &amp; Misc Dept Expenses</v>
      </c>
    </row>
    <row r="710" spans="1:20" x14ac:dyDescent="0.25">
      <c r="A710" s="5" t="s">
        <v>19</v>
      </c>
      <c r="B710" s="5" t="s">
        <v>20</v>
      </c>
      <c r="C710" s="5" t="s">
        <v>314</v>
      </c>
      <c r="D710" s="5" t="s">
        <v>512</v>
      </c>
      <c r="E710" s="5" t="s">
        <v>23</v>
      </c>
      <c r="F710" s="5" t="s">
        <v>44</v>
      </c>
      <c r="G710" s="6" t="s">
        <v>25</v>
      </c>
      <c r="H710" s="5" t="s">
        <v>156</v>
      </c>
      <c r="I710" s="5" t="s">
        <v>338</v>
      </c>
      <c r="J710" s="6" t="s">
        <v>339</v>
      </c>
      <c r="K710" s="5" t="s">
        <v>29</v>
      </c>
      <c r="L710" s="7">
        <v>75.569999999999993</v>
      </c>
      <c r="M710" s="5" t="s">
        <v>396</v>
      </c>
      <c r="N710" s="5" t="s">
        <v>29</v>
      </c>
      <c r="O710" s="5" t="s">
        <v>397</v>
      </c>
      <c r="P710" s="5" t="s">
        <v>137</v>
      </c>
      <c r="Q710" s="8">
        <v>43404</v>
      </c>
      <c r="R710" s="8">
        <v>43411</v>
      </c>
      <c r="S710" s="5" t="s">
        <v>33</v>
      </c>
      <c r="T710" t="str">
        <f>VLOOKUP(H710,'Segment 3 Descriptions'!A:B,2,FALSE)</f>
        <v>Supplies &amp; Misc Dept Expenses</v>
      </c>
    </row>
    <row r="711" spans="1:20" x14ac:dyDescent="0.25">
      <c r="A711" s="5" t="s">
        <v>19</v>
      </c>
      <c r="B711" s="5" t="s">
        <v>20</v>
      </c>
      <c r="C711" s="5" t="s">
        <v>314</v>
      </c>
      <c r="D711" s="5" t="s">
        <v>350</v>
      </c>
      <c r="E711" s="5" t="s">
        <v>23</v>
      </c>
      <c r="F711" s="5" t="s">
        <v>44</v>
      </c>
      <c r="G711" s="6" t="s">
        <v>25</v>
      </c>
      <c r="H711" s="5" t="s">
        <v>45</v>
      </c>
      <c r="I711" s="5" t="s">
        <v>341</v>
      </c>
      <c r="J711" s="6" t="s">
        <v>342</v>
      </c>
      <c r="K711" s="5" t="s">
        <v>29</v>
      </c>
      <c r="L711" s="7">
        <v>12.22</v>
      </c>
      <c r="M711" s="5" t="s">
        <v>396</v>
      </c>
      <c r="N711" s="5" t="s">
        <v>29</v>
      </c>
      <c r="O711" s="5" t="s">
        <v>397</v>
      </c>
      <c r="P711" s="5" t="s">
        <v>137</v>
      </c>
      <c r="Q711" s="8">
        <v>43404</v>
      </c>
      <c r="R711" s="8">
        <v>43411</v>
      </c>
      <c r="S711" s="5" t="s">
        <v>33</v>
      </c>
      <c r="T711" t="str">
        <f>VLOOKUP(H711,'Segment 3 Descriptions'!A:B,2,FALSE)</f>
        <v>Overtime/Comp Time/On Call</v>
      </c>
    </row>
    <row r="712" spans="1:20" x14ac:dyDescent="0.25">
      <c r="A712" s="5" t="s">
        <v>19</v>
      </c>
      <c r="B712" s="5" t="s">
        <v>20</v>
      </c>
      <c r="C712" s="5" t="s">
        <v>314</v>
      </c>
      <c r="D712" s="5" t="s">
        <v>513</v>
      </c>
      <c r="E712" s="5" t="s">
        <v>23</v>
      </c>
      <c r="F712" s="5" t="s">
        <v>44</v>
      </c>
      <c r="G712" s="6" t="s">
        <v>25</v>
      </c>
      <c r="H712" s="5" t="s">
        <v>220</v>
      </c>
      <c r="I712" s="5" t="s">
        <v>142</v>
      </c>
      <c r="J712" s="6" t="s">
        <v>143</v>
      </c>
      <c r="K712" s="5" t="s">
        <v>29</v>
      </c>
      <c r="L712" s="7">
        <v>0.08</v>
      </c>
      <c r="M712" s="5" t="s">
        <v>396</v>
      </c>
      <c r="N712" s="5" t="s">
        <v>29</v>
      </c>
      <c r="O712" s="5" t="s">
        <v>397</v>
      </c>
      <c r="P712" s="5" t="s">
        <v>137</v>
      </c>
      <c r="Q712" s="8">
        <v>43404</v>
      </c>
      <c r="R712" s="8">
        <v>43411</v>
      </c>
      <c r="S712" s="5" t="s">
        <v>33</v>
      </c>
      <c r="T712" t="str">
        <f>VLOOKUP(H712,'Segment 3 Descriptions'!A:B,2,FALSE)</f>
        <v>Lodging &amp; Travel</v>
      </c>
    </row>
    <row r="713" spans="1:20" x14ac:dyDescent="0.25">
      <c r="A713" s="5" t="s">
        <v>19</v>
      </c>
      <c r="B713" s="5" t="s">
        <v>20</v>
      </c>
      <c r="C713" s="5" t="s">
        <v>314</v>
      </c>
      <c r="D713" s="5" t="s">
        <v>492</v>
      </c>
      <c r="E713" s="5" t="s">
        <v>23</v>
      </c>
      <c r="F713" s="5" t="s">
        <v>44</v>
      </c>
      <c r="G713" s="6" t="s">
        <v>25</v>
      </c>
      <c r="H713" s="5" t="s">
        <v>220</v>
      </c>
      <c r="I713" s="5" t="s">
        <v>71</v>
      </c>
      <c r="J713" s="6" t="s">
        <v>72</v>
      </c>
      <c r="K713" s="5" t="s">
        <v>29</v>
      </c>
      <c r="L713" s="7">
        <v>0.37</v>
      </c>
      <c r="M713" s="5" t="s">
        <v>396</v>
      </c>
      <c r="N713" s="5" t="s">
        <v>29</v>
      </c>
      <c r="O713" s="5" t="s">
        <v>397</v>
      </c>
      <c r="P713" s="5" t="s">
        <v>137</v>
      </c>
      <c r="Q713" s="8">
        <v>43404</v>
      </c>
      <c r="R713" s="8">
        <v>43411</v>
      </c>
      <c r="S713" s="5" t="s">
        <v>33</v>
      </c>
      <c r="T713" t="str">
        <f>VLOOKUP(H713,'Segment 3 Descriptions'!A:B,2,FALSE)</f>
        <v>Lodging &amp; Travel</v>
      </c>
    </row>
    <row r="714" spans="1:20" x14ac:dyDescent="0.25">
      <c r="A714" s="5" t="s">
        <v>19</v>
      </c>
      <c r="B714" s="5" t="s">
        <v>20</v>
      </c>
      <c r="C714" s="5" t="s">
        <v>314</v>
      </c>
      <c r="D714" s="5" t="s">
        <v>496</v>
      </c>
      <c r="E714" s="5" t="s">
        <v>23</v>
      </c>
      <c r="F714" s="5" t="s">
        <v>44</v>
      </c>
      <c r="G714" s="6" t="s">
        <v>25</v>
      </c>
      <c r="H714" s="5" t="s">
        <v>220</v>
      </c>
      <c r="I714" s="5" t="s">
        <v>61</v>
      </c>
      <c r="J714" s="6" t="s">
        <v>47</v>
      </c>
      <c r="K714" s="5" t="s">
        <v>29</v>
      </c>
      <c r="L714" s="7">
        <v>4.82</v>
      </c>
      <c r="M714" s="5" t="s">
        <v>396</v>
      </c>
      <c r="N714" s="5" t="s">
        <v>29</v>
      </c>
      <c r="O714" s="5" t="s">
        <v>397</v>
      </c>
      <c r="P714" s="5" t="s">
        <v>137</v>
      </c>
      <c r="Q714" s="8">
        <v>43404</v>
      </c>
      <c r="R714" s="8">
        <v>43411</v>
      </c>
      <c r="S714" s="5" t="s">
        <v>33</v>
      </c>
      <c r="T714" t="str">
        <f>VLOOKUP(H714,'Segment 3 Descriptions'!A:B,2,FALSE)</f>
        <v>Lodging &amp; Travel</v>
      </c>
    </row>
    <row r="715" spans="1:20" x14ac:dyDescent="0.25">
      <c r="A715" s="5" t="s">
        <v>19</v>
      </c>
      <c r="B715" s="5" t="s">
        <v>20</v>
      </c>
      <c r="C715" s="5" t="s">
        <v>314</v>
      </c>
      <c r="D715" s="5" t="s">
        <v>497</v>
      </c>
      <c r="E715" s="5" t="s">
        <v>23</v>
      </c>
      <c r="F715" s="5" t="s">
        <v>44</v>
      </c>
      <c r="G715" s="6" t="s">
        <v>25</v>
      </c>
      <c r="H715" s="5" t="s">
        <v>222</v>
      </c>
      <c r="I715" s="5" t="s">
        <v>112</v>
      </c>
      <c r="J715" s="6" t="s">
        <v>56</v>
      </c>
      <c r="K715" s="5" t="s">
        <v>29</v>
      </c>
      <c r="L715" s="7">
        <v>0.51</v>
      </c>
      <c r="M715" s="5" t="s">
        <v>396</v>
      </c>
      <c r="N715" s="5" t="s">
        <v>29</v>
      </c>
      <c r="O715" s="5" t="s">
        <v>397</v>
      </c>
      <c r="P715" s="5" t="s">
        <v>137</v>
      </c>
      <c r="Q715" s="8">
        <v>43404</v>
      </c>
      <c r="R715" s="8">
        <v>43411</v>
      </c>
      <c r="S715" s="5" t="s">
        <v>33</v>
      </c>
      <c r="T715" t="str">
        <f>VLOOKUP(H715,'Segment 3 Descriptions'!A:B,2,FALSE)</f>
        <v>Meals</v>
      </c>
    </row>
    <row r="716" spans="1:20" x14ac:dyDescent="0.25">
      <c r="A716" s="5" t="s">
        <v>19</v>
      </c>
      <c r="B716" s="5" t="s">
        <v>20</v>
      </c>
      <c r="C716" s="5" t="s">
        <v>314</v>
      </c>
      <c r="D716" s="5" t="s">
        <v>514</v>
      </c>
      <c r="E716" s="5" t="s">
        <v>23</v>
      </c>
      <c r="F716" s="5" t="s">
        <v>44</v>
      </c>
      <c r="G716" s="6" t="s">
        <v>25</v>
      </c>
      <c r="H716" s="5" t="s">
        <v>222</v>
      </c>
      <c r="I716" s="5" t="s">
        <v>142</v>
      </c>
      <c r="J716" s="6" t="s">
        <v>143</v>
      </c>
      <c r="K716" s="5" t="s">
        <v>29</v>
      </c>
      <c r="L716" s="7">
        <v>0.15</v>
      </c>
      <c r="M716" s="5" t="s">
        <v>396</v>
      </c>
      <c r="N716" s="5" t="s">
        <v>29</v>
      </c>
      <c r="O716" s="5" t="s">
        <v>397</v>
      </c>
      <c r="P716" s="5" t="s">
        <v>137</v>
      </c>
      <c r="Q716" s="8">
        <v>43404</v>
      </c>
      <c r="R716" s="8">
        <v>43411</v>
      </c>
      <c r="S716" s="5" t="s">
        <v>33</v>
      </c>
      <c r="T716" t="str">
        <f>VLOOKUP(H716,'Segment 3 Descriptions'!A:B,2,FALSE)</f>
        <v>Meals</v>
      </c>
    </row>
    <row r="717" spans="1:20" x14ac:dyDescent="0.25">
      <c r="A717" s="5" t="s">
        <v>19</v>
      </c>
      <c r="B717" s="5" t="s">
        <v>20</v>
      </c>
      <c r="C717" s="5" t="s">
        <v>314</v>
      </c>
      <c r="D717" s="5" t="s">
        <v>73</v>
      </c>
      <c r="E717" s="5" t="s">
        <v>23</v>
      </c>
      <c r="F717" s="5" t="s">
        <v>44</v>
      </c>
      <c r="G717" s="6" t="s">
        <v>25</v>
      </c>
      <c r="H717" s="5" t="s">
        <v>26</v>
      </c>
      <c r="I717" s="5" t="s">
        <v>74</v>
      </c>
      <c r="J717" s="6" t="s">
        <v>75</v>
      </c>
      <c r="K717" s="5" t="s">
        <v>29</v>
      </c>
      <c r="L717" s="7">
        <v>272.27</v>
      </c>
      <c r="M717" s="5" t="s">
        <v>396</v>
      </c>
      <c r="N717" s="5" t="s">
        <v>29</v>
      </c>
      <c r="O717" s="5" t="s">
        <v>397</v>
      </c>
      <c r="P717" s="5" t="s">
        <v>137</v>
      </c>
      <c r="Q717" s="8">
        <v>43404</v>
      </c>
      <c r="R717" s="8">
        <v>43411</v>
      </c>
      <c r="S717" s="5" t="s">
        <v>33</v>
      </c>
      <c r="T717" t="str">
        <f>VLOOKUP(H717,'Segment 3 Descriptions'!A:B,2,FALSE)</f>
        <v>Salaries</v>
      </c>
    </row>
    <row r="718" spans="1:20" x14ac:dyDescent="0.25">
      <c r="A718" s="5" t="s">
        <v>19</v>
      </c>
      <c r="B718" s="5" t="s">
        <v>20</v>
      </c>
      <c r="C718" s="5" t="s">
        <v>314</v>
      </c>
      <c r="D718" s="5" t="s">
        <v>322</v>
      </c>
      <c r="E718" s="5" t="s">
        <v>23</v>
      </c>
      <c r="F718" s="5" t="s">
        <v>44</v>
      </c>
      <c r="G718" s="6" t="s">
        <v>25</v>
      </c>
      <c r="H718" s="5" t="s">
        <v>45</v>
      </c>
      <c r="I718" s="5" t="s">
        <v>55</v>
      </c>
      <c r="J718" s="6" t="s">
        <v>56</v>
      </c>
      <c r="K718" s="5" t="s">
        <v>29</v>
      </c>
      <c r="L718" s="7">
        <v>19.559999999999999</v>
      </c>
      <c r="M718" s="5" t="s">
        <v>396</v>
      </c>
      <c r="N718" s="5" t="s">
        <v>29</v>
      </c>
      <c r="O718" s="5" t="s">
        <v>397</v>
      </c>
      <c r="P718" s="5" t="s">
        <v>137</v>
      </c>
      <c r="Q718" s="8">
        <v>43404</v>
      </c>
      <c r="R718" s="8">
        <v>43411</v>
      </c>
      <c r="S718" s="5" t="s">
        <v>33</v>
      </c>
      <c r="T718" t="str">
        <f>VLOOKUP(H718,'Segment 3 Descriptions'!A:B,2,FALSE)</f>
        <v>Overtime/Comp Time/On Call</v>
      </c>
    </row>
    <row r="719" spans="1:20" x14ac:dyDescent="0.25">
      <c r="A719" s="5" t="s">
        <v>19</v>
      </c>
      <c r="B719" s="5" t="s">
        <v>20</v>
      </c>
      <c r="C719" s="5" t="s">
        <v>314</v>
      </c>
      <c r="D719" s="5" t="s">
        <v>349</v>
      </c>
      <c r="E719" s="5" t="s">
        <v>23</v>
      </c>
      <c r="F719" s="5" t="s">
        <v>44</v>
      </c>
      <c r="G719" s="6" t="s">
        <v>25</v>
      </c>
      <c r="H719" s="5" t="s">
        <v>45</v>
      </c>
      <c r="I719" s="5" t="s">
        <v>67</v>
      </c>
      <c r="J719" s="6" t="s">
        <v>47</v>
      </c>
      <c r="K719" s="5" t="s">
        <v>29</v>
      </c>
      <c r="L719" s="7">
        <v>5.48</v>
      </c>
      <c r="M719" s="5" t="s">
        <v>396</v>
      </c>
      <c r="N719" s="5" t="s">
        <v>29</v>
      </c>
      <c r="O719" s="5" t="s">
        <v>397</v>
      </c>
      <c r="P719" s="5" t="s">
        <v>137</v>
      </c>
      <c r="Q719" s="8">
        <v>43404</v>
      </c>
      <c r="R719" s="8">
        <v>43411</v>
      </c>
      <c r="S719" s="5" t="s">
        <v>33</v>
      </c>
      <c r="T719" t="str">
        <f>VLOOKUP(H719,'Segment 3 Descriptions'!A:B,2,FALSE)</f>
        <v>Overtime/Comp Time/On Call</v>
      </c>
    </row>
    <row r="720" spans="1:20" x14ac:dyDescent="0.25">
      <c r="A720" s="5" t="s">
        <v>19</v>
      </c>
      <c r="B720" s="5" t="s">
        <v>20</v>
      </c>
      <c r="C720" s="5" t="s">
        <v>314</v>
      </c>
      <c r="D720" s="5" t="s">
        <v>249</v>
      </c>
      <c r="E720" s="5" t="s">
        <v>23</v>
      </c>
      <c r="F720" s="5" t="s">
        <v>24</v>
      </c>
      <c r="G720" s="6" t="s">
        <v>25</v>
      </c>
      <c r="H720" s="5" t="s">
        <v>101</v>
      </c>
      <c r="I720" s="5" t="s">
        <v>102</v>
      </c>
      <c r="J720" s="6" t="s">
        <v>103</v>
      </c>
      <c r="K720" s="5" t="s">
        <v>29</v>
      </c>
      <c r="L720" s="7">
        <v>207.64</v>
      </c>
      <c r="M720" s="5" t="s">
        <v>502</v>
      </c>
      <c r="N720" s="5" t="s">
        <v>29</v>
      </c>
      <c r="O720" s="5" t="s">
        <v>503</v>
      </c>
      <c r="P720" s="5" t="s">
        <v>137</v>
      </c>
      <c r="Q720" s="8">
        <v>43404</v>
      </c>
      <c r="R720" s="8">
        <v>43411</v>
      </c>
      <c r="S720" s="5" t="s">
        <v>33</v>
      </c>
      <c r="T720" t="str">
        <f>VLOOKUP(H720,'Segment 3 Descriptions'!A:B,2,FALSE)</f>
        <v>Workers Compensation</v>
      </c>
    </row>
    <row r="721" spans="1:20" x14ac:dyDescent="0.25">
      <c r="A721" s="5" t="s">
        <v>19</v>
      </c>
      <c r="B721" s="5" t="s">
        <v>20</v>
      </c>
      <c r="C721" s="5" t="s">
        <v>314</v>
      </c>
      <c r="D721" s="5" t="s">
        <v>250</v>
      </c>
      <c r="E721" s="5" t="s">
        <v>23</v>
      </c>
      <c r="F721" s="5" t="s">
        <v>24</v>
      </c>
      <c r="G721" s="6" t="s">
        <v>25</v>
      </c>
      <c r="H721" s="5" t="s">
        <v>105</v>
      </c>
      <c r="I721" s="5" t="s">
        <v>87</v>
      </c>
      <c r="J721" s="6" t="s">
        <v>88</v>
      </c>
      <c r="K721" s="5" t="s">
        <v>29</v>
      </c>
      <c r="L721" s="7">
        <v>2562</v>
      </c>
      <c r="M721" s="5" t="s">
        <v>502</v>
      </c>
      <c r="N721" s="5" t="s">
        <v>29</v>
      </c>
      <c r="O721" s="5" t="s">
        <v>503</v>
      </c>
      <c r="P721" s="5" t="s">
        <v>137</v>
      </c>
      <c r="Q721" s="8">
        <v>43404</v>
      </c>
      <c r="R721" s="8">
        <v>43411</v>
      </c>
      <c r="S721" s="5" t="s">
        <v>33</v>
      </c>
      <c r="T721" t="str">
        <f>VLOOKUP(H721,'Segment 3 Descriptions'!A:B,2,FALSE)</f>
        <v>Benefit Claims, Opt Out Cr, P/R W/H</v>
      </c>
    </row>
    <row r="722" spans="1:20" x14ac:dyDescent="0.25">
      <c r="A722" s="5" t="s">
        <v>19</v>
      </c>
      <c r="B722" s="5" t="s">
        <v>20</v>
      </c>
      <c r="C722" s="5" t="s">
        <v>314</v>
      </c>
      <c r="D722" s="5" t="s">
        <v>242</v>
      </c>
      <c r="E722" s="5" t="s">
        <v>23</v>
      </c>
      <c r="F722" s="5" t="s">
        <v>24</v>
      </c>
      <c r="G722" s="6" t="s">
        <v>25</v>
      </c>
      <c r="H722" s="5" t="s">
        <v>93</v>
      </c>
      <c r="I722" s="5" t="s">
        <v>87</v>
      </c>
      <c r="J722" s="6" t="s">
        <v>88</v>
      </c>
      <c r="K722" s="5" t="s">
        <v>29</v>
      </c>
      <c r="L722" s="7">
        <v>402</v>
      </c>
      <c r="M722" s="5" t="s">
        <v>502</v>
      </c>
      <c r="N722" s="5" t="s">
        <v>29</v>
      </c>
      <c r="O722" s="5" t="s">
        <v>503</v>
      </c>
      <c r="P722" s="5" t="s">
        <v>137</v>
      </c>
      <c r="Q722" s="8">
        <v>43404</v>
      </c>
      <c r="R722" s="8">
        <v>43411</v>
      </c>
      <c r="S722" s="5" t="s">
        <v>33</v>
      </c>
      <c r="T722" t="str">
        <f>VLOOKUP(H722,'Segment 3 Descriptions'!A:B,2,FALSE)</f>
        <v>Benefit Administrative Fees</v>
      </c>
    </row>
    <row r="723" spans="1:20" x14ac:dyDescent="0.25">
      <c r="A723" s="5" t="s">
        <v>19</v>
      </c>
      <c r="B723" s="5" t="s">
        <v>20</v>
      </c>
      <c r="C723" s="5" t="s">
        <v>314</v>
      </c>
      <c r="D723" s="5" t="s">
        <v>246</v>
      </c>
      <c r="E723" s="5" t="s">
        <v>23</v>
      </c>
      <c r="F723" s="5" t="s">
        <v>24</v>
      </c>
      <c r="G723" s="6" t="s">
        <v>25</v>
      </c>
      <c r="H723" s="5" t="s">
        <v>95</v>
      </c>
      <c r="I723" s="5" t="s">
        <v>87</v>
      </c>
      <c r="J723" s="6" t="s">
        <v>88</v>
      </c>
      <c r="K723" s="5" t="s">
        <v>29</v>
      </c>
      <c r="L723" s="7">
        <v>58.34</v>
      </c>
      <c r="M723" s="5" t="s">
        <v>502</v>
      </c>
      <c r="N723" s="5" t="s">
        <v>29</v>
      </c>
      <c r="O723" s="5" t="s">
        <v>503</v>
      </c>
      <c r="P723" s="5" t="s">
        <v>137</v>
      </c>
      <c r="Q723" s="8">
        <v>43404</v>
      </c>
      <c r="R723" s="8">
        <v>43411</v>
      </c>
      <c r="S723" s="5" t="s">
        <v>33</v>
      </c>
      <c r="T723" t="str">
        <f>VLOOKUP(H723,'Segment 3 Descriptions'!A:B,2,FALSE)</f>
        <v>Other Health-related Benefits</v>
      </c>
    </row>
    <row r="724" spans="1:20" x14ac:dyDescent="0.25">
      <c r="A724" s="5" t="s">
        <v>19</v>
      </c>
      <c r="B724" s="5" t="s">
        <v>20</v>
      </c>
      <c r="C724" s="5" t="s">
        <v>314</v>
      </c>
      <c r="D724" s="5" t="s">
        <v>247</v>
      </c>
      <c r="E724" s="5" t="s">
        <v>23</v>
      </c>
      <c r="F724" s="5" t="s">
        <v>24</v>
      </c>
      <c r="G724" s="6" t="s">
        <v>25</v>
      </c>
      <c r="H724" s="5" t="s">
        <v>97</v>
      </c>
      <c r="I724" s="5" t="s">
        <v>87</v>
      </c>
      <c r="J724" s="6" t="s">
        <v>88</v>
      </c>
      <c r="K724" s="5" t="s">
        <v>29</v>
      </c>
      <c r="L724" s="7">
        <v>118.27</v>
      </c>
      <c r="M724" s="5" t="s">
        <v>502</v>
      </c>
      <c r="N724" s="5" t="s">
        <v>29</v>
      </c>
      <c r="O724" s="5" t="s">
        <v>503</v>
      </c>
      <c r="P724" s="5" t="s">
        <v>137</v>
      </c>
      <c r="Q724" s="8">
        <v>43404</v>
      </c>
      <c r="R724" s="8">
        <v>43411</v>
      </c>
      <c r="S724" s="5" t="s">
        <v>33</v>
      </c>
      <c r="T724" t="str">
        <f>VLOOKUP(H724,'Segment 3 Descriptions'!A:B,2,FALSE)</f>
        <v>401K Stock Match</v>
      </c>
    </row>
    <row r="725" spans="1:20" x14ac:dyDescent="0.25">
      <c r="A725" s="5" t="s">
        <v>19</v>
      </c>
      <c r="B725" s="5" t="s">
        <v>20</v>
      </c>
      <c r="C725" s="5" t="s">
        <v>314</v>
      </c>
      <c r="D725" s="5" t="s">
        <v>248</v>
      </c>
      <c r="E725" s="5" t="s">
        <v>23</v>
      </c>
      <c r="F725" s="5" t="s">
        <v>24</v>
      </c>
      <c r="G725" s="6" t="s">
        <v>25</v>
      </c>
      <c r="H725" s="5" t="s">
        <v>99</v>
      </c>
      <c r="I725" s="5" t="s">
        <v>87</v>
      </c>
      <c r="J725" s="6" t="s">
        <v>88</v>
      </c>
      <c r="K725" s="5" t="s">
        <v>29</v>
      </c>
      <c r="L725" s="7">
        <v>361.48</v>
      </c>
      <c r="M725" s="5" t="s">
        <v>502</v>
      </c>
      <c r="N725" s="5" t="s">
        <v>29</v>
      </c>
      <c r="O725" s="5" t="s">
        <v>503</v>
      </c>
      <c r="P725" s="5" t="s">
        <v>137</v>
      </c>
      <c r="Q725" s="8">
        <v>43404</v>
      </c>
      <c r="R725" s="8">
        <v>43411</v>
      </c>
      <c r="S725" s="5" t="s">
        <v>33</v>
      </c>
      <c r="T725" t="str">
        <f>VLOOKUP(H725,'Segment 3 Descriptions'!A:B,2,FALSE)</f>
        <v>401K Cash Match</v>
      </c>
    </row>
    <row r="726" spans="1:20" x14ac:dyDescent="0.25">
      <c r="A726" s="5" t="s">
        <v>19</v>
      </c>
      <c r="B726" s="5" t="s">
        <v>20</v>
      </c>
      <c r="C726" s="5" t="s">
        <v>314</v>
      </c>
      <c r="D726" s="5" t="s">
        <v>333</v>
      </c>
      <c r="E726" s="5" t="s">
        <v>23</v>
      </c>
      <c r="F726" s="5" t="s">
        <v>44</v>
      </c>
      <c r="G726" s="6" t="s">
        <v>25</v>
      </c>
      <c r="H726" s="5" t="s">
        <v>95</v>
      </c>
      <c r="I726" s="5" t="s">
        <v>87</v>
      </c>
      <c r="J726" s="6" t="s">
        <v>88</v>
      </c>
      <c r="K726" s="5" t="s">
        <v>29</v>
      </c>
      <c r="L726" s="7">
        <v>109.62</v>
      </c>
      <c r="M726" s="5" t="s">
        <v>504</v>
      </c>
      <c r="N726" s="5" t="s">
        <v>29</v>
      </c>
      <c r="O726" s="5" t="s">
        <v>505</v>
      </c>
      <c r="P726" s="5" t="s">
        <v>137</v>
      </c>
      <c r="Q726" s="8">
        <v>43404</v>
      </c>
      <c r="R726" s="8">
        <v>43411</v>
      </c>
      <c r="S726" s="5" t="s">
        <v>33</v>
      </c>
      <c r="T726" t="str">
        <f>VLOOKUP(H726,'Segment 3 Descriptions'!A:B,2,FALSE)</f>
        <v>Other Health-related Benefits</v>
      </c>
    </row>
    <row r="727" spans="1:20" x14ac:dyDescent="0.25">
      <c r="A727" s="5" t="s">
        <v>19</v>
      </c>
      <c r="B727" s="5" t="s">
        <v>20</v>
      </c>
      <c r="C727" s="5" t="s">
        <v>314</v>
      </c>
      <c r="D727" s="5" t="s">
        <v>331</v>
      </c>
      <c r="E727" s="5" t="s">
        <v>23</v>
      </c>
      <c r="F727" s="5" t="s">
        <v>44</v>
      </c>
      <c r="G727" s="6" t="s">
        <v>25</v>
      </c>
      <c r="H727" s="5" t="s">
        <v>86</v>
      </c>
      <c r="I727" s="5" t="s">
        <v>87</v>
      </c>
      <c r="J727" s="6" t="s">
        <v>88</v>
      </c>
      <c r="K727" s="5" t="s">
        <v>29</v>
      </c>
      <c r="L727" s="7">
        <v>-1443.31</v>
      </c>
      <c r="M727" s="5" t="s">
        <v>504</v>
      </c>
      <c r="N727" s="5" t="s">
        <v>29</v>
      </c>
      <c r="O727" s="5" t="s">
        <v>505</v>
      </c>
      <c r="P727" s="5" t="s">
        <v>137</v>
      </c>
      <c r="Q727" s="8">
        <v>43404</v>
      </c>
      <c r="R727" s="8">
        <v>43411</v>
      </c>
      <c r="S727" s="5" t="s">
        <v>33</v>
      </c>
      <c r="T727" t="str">
        <f>VLOOKUP(H727,'Segment 3 Descriptions'!A:B,2,FALSE)</f>
        <v>Benefit Withholding</v>
      </c>
    </row>
    <row r="728" spans="1:20" x14ac:dyDescent="0.25">
      <c r="A728" s="5" t="s">
        <v>19</v>
      </c>
      <c r="B728" s="5" t="s">
        <v>20</v>
      </c>
      <c r="C728" s="5" t="s">
        <v>314</v>
      </c>
      <c r="D728" s="5" t="s">
        <v>332</v>
      </c>
      <c r="E728" s="5" t="s">
        <v>23</v>
      </c>
      <c r="F728" s="5" t="s">
        <v>44</v>
      </c>
      <c r="G728" s="6" t="s">
        <v>25</v>
      </c>
      <c r="H728" s="5" t="s">
        <v>93</v>
      </c>
      <c r="I728" s="5" t="s">
        <v>87</v>
      </c>
      <c r="J728" s="6" t="s">
        <v>88</v>
      </c>
      <c r="K728" s="5" t="s">
        <v>29</v>
      </c>
      <c r="L728" s="7">
        <v>466.14</v>
      </c>
      <c r="M728" s="5" t="s">
        <v>504</v>
      </c>
      <c r="N728" s="5" t="s">
        <v>29</v>
      </c>
      <c r="O728" s="5" t="s">
        <v>505</v>
      </c>
      <c r="P728" s="5" t="s">
        <v>137</v>
      </c>
      <c r="Q728" s="8">
        <v>43404</v>
      </c>
      <c r="R728" s="8">
        <v>43411</v>
      </c>
      <c r="S728" s="5" t="s">
        <v>33</v>
      </c>
      <c r="T728" t="str">
        <f>VLOOKUP(H728,'Segment 3 Descriptions'!A:B,2,FALSE)</f>
        <v>Benefit Administrative Fees</v>
      </c>
    </row>
    <row r="729" spans="1:20" x14ac:dyDescent="0.25">
      <c r="A729" s="5" t="s">
        <v>19</v>
      </c>
      <c r="B729" s="5" t="s">
        <v>20</v>
      </c>
      <c r="C729" s="5" t="s">
        <v>314</v>
      </c>
      <c r="D729" s="5" t="s">
        <v>334</v>
      </c>
      <c r="E729" s="5" t="s">
        <v>23</v>
      </c>
      <c r="F729" s="5" t="s">
        <v>44</v>
      </c>
      <c r="G729" s="6" t="s">
        <v>25</v>
      </c>
      <c r="H729" s="5" t="s">
        <v>97</v>
      </c>
      <c r="I729" s="5" t="s">
        <v>87</v>
      </c>
      <c r="J729" s="6" t="s">
        <v>88</v>
      </c>
      <c r="K729" s="5" t="s">
        <v>29</v>
      </c>
      <c r="L729" s="7">
        <v>450.29</v>
      </c>
      <c r="M729" s="5" t="s">
        <v>504</v>
      </c>
      <c r="N729" s="5" t="s">
        <v>29</v>
      </c>
      <c r="O729" s="5" t="s">
        <v>505</v>
      </c>
      <c r="P729" s="5" t="s">
        <v>137</v>
      </c>
      <c r="Q729" s="8">
        <v>43404</v>
      </c>
      <c r="R729" s="8">
        <v>43411</v>
      </c>
      <c r="S729" s="5" t="s">
        <v>33</v>
      </c>
      <c r="T729" t="str">
        <f>VLOOKUP(H729,'Segment 3 Descriptions'!A:B,2,FALSE)</f>
        <v>401K Stock Match</v>
      </c>
    </row>
    <row r="730" spans="1:20" x14ac:dyDescent="0.25">
      <c r="A730" s="5" t="s">
        <v>19</v>
      </c>
      <c r="B730" s="5" t="s">
        <v>20</v>
      </c>
      <c r="C730" s="5" t="s">
        <v>314</v>
      </c>
      <c r="D730" s="5" t="s">
        <v>326</v>
      </c>
      <c r="E730" s="5" t="s">
        <v>23</v>
      </c>
      <c r="F730" s="5" t="s">
        <v>44</v>
      </c>
      <c r="G730" s="6" t="s">
        <v>25</v>
      </c>
      <c r="H730" s="5" t="s">
        <v>99</v>
      </c>
      <c r="I730" s="5" t="s">
        <v>87</v>
      </c>
      <c r="J730" s="6" t="s">
        <v>88</v>
      </c>
      <c r="K730" s="5" t="s">
        <v>29</v>
      </c>
      <c r="L730" s="7">
        <v>1911.91</v>
      </c>
      <c r="M730" s="5" t="s">
        <v>504</v>
      </c>
      <c r="N730" s="5" t="s">
        <v>29</v>
      </c>
      <c r="O730" s="5" t="s">
        <v>505</v>
      </c>
      <c r="P730" s="5" t="s">
        <v>137</v>
      </c>
      <c r="Q730" s="8">
        <v>43404</v>
      </c>
      <c r="R730" s="8">
        <v>43411</v>
      </c>
      <c r="S730" s="5" t="s">
        <v>33</v>
      </c>
      <c r="T730" t="str">
        <f>VLOOKUP(H730,'Segment 3 Descriptions'!A:B,2,FALSE)</f>
        <v>401K Cash Match</v>
      </c>
    </row>
    <row r="731" spans="1:20" x14ac:dyDescent="0.25">
      <c r="A731" s="5" t="s">
        <v>19</v>
      </c>
      <c r="B731" s="5" t="s">
        <v>20</v>
      </c>
      <c r="C731" s="5" t="s">
        <v>314</v>
      </c>
      <c r="D731" s="5" t="s">
        <v>329</v>
      </c>
      <c r="E731" s="5" t="s">
        <v>23</v>
      </c>
      <c r="F731" s="5" t="s">
        <v>44</v>
      </c>
      <c r="G731" s="6" t="s">
        <v>25</v>
      </c>
      <c r="H731" s="5" t="s">
        <v>101</v>
      </c>
      <c r="I731" s="5" t="s">
        <v>102</v>
      </c>
      <c r="J731" s="6" t="s">
        <v>103</v>
      </c>
      <c r="K731" s="5" t="s">
        <v>29</v>
      </c>
      <c r="L731" s="7">
        <v>924.11</v>
      </c>
      <c r="M731" s="5" t="s">
        <v>504</v>
      </c>
      <c r="N731" s="5" t="s">
        <v>29</v>
      </c>
      <c r="O731" s="5" t="s">
        <v>505</v>
      </c>
      <c r="P731" s="5" t="s">
        <v>137</v>
      </c>
      <c r="Q731" s="8">
        <v>43404</v>
      </c>
      <c r="R731" s="8">
        <v>43411</v>
      </c>
      <c r="S731" s="5" t="s">
        <v>33</v>
      </c>
      <c r="T731" t="str">
        <f>VLOOKUP(H731,'Segment 3 Descriptions'!A:B,2,FALSE)</f>
        <v>Workers Compensation</v>
      </c>
    </row>
    <row r="732" spans="1:20" x14ac:dyDescent="0.25">
      <c r="A732" s="5" t="s">
        <v>19</v>
      </c>
      <c r="B732" s="5" t="s">
        <v>20</v>
      </c>
      <c r="C732" s="5" t="s">
        <v>314</v>
      </c>
      <c r="D732" s="5" t="s">
        <v>330</v>
      </c>
      <c r="E732" s="5" t="s">
        <v>23</v>
      </c>
      <c r="F732" s="5" t="s">
        <v>44</v>
      </c>
      <c r="G732" s="6" t="s">
        <v>25</v>
      </c>
      <c r="H732" s="5" t="s">
        <v>105</v>
      </c>
      <c r="I732" s="5" t="s">
        <v>87</v>
      </c>
      <c r="J732" s="6" t="s">
        <v>88</v>
      </c>
      <c r="K732" s="5" t="s">
        <v>29</v>
      </c>
      <c r="L732" s="7">
        <v>2970.79</v>
      </c>
      <c r="M732" s="5" t="s">
        <v>504</v>
      </c>
      <c r="N732" s="5" t="s">
        <v>29</v>
      </c>
      <c r="O732" s="5" t="s">
        <v>505</v>
      </c>
      <c r="P732" s="5" t="s">
        <v>137</v>
      </c>
      <c r="Q732" s="8">
        <v>43404</v>
      </c>
      <c r="R732" s="8">
        <v>43411</v>
      </c>
      <c r="S732" s="5" t="s">
        <v>33</v>
      </c>
      <c r="T732" t="str">
        <f>VLOOKUP(H732,'Segment 3 Descriptions'!A:B,2,FALSE)</f>
        <v>Benefit Claims, Opt Out Cr, P/R W/H</v>
      </c>
    </row>
    <row r="733" spans="1:20" x14ac:dyDescent="0.25">
      <c r="A733" s="5" t="s">
        <v>19</v>
      </c>
      <c r="B733" s="5" t="s">
        <v>20</v>
      </c>
      <c r="C733" s="5" t="s">
        <v>314</v>
      </c>
      <c r="D733" s="5" t="s">
        <v>438</v>
      </c>
      <c r="E733" s="5" t="s">
        <v>23</v>
      </c>
      <c r="F733" s="5" t="s">
        <v>44</v>
      </c>
      <c r="G733" s="6" t="s">
        <v>25</v>
      </c>
      <c r="H733" s="5" t="s">
        <v>207</v>
      </c>
      <c r="I733" s="5" t="s">
        <v>112</v>
      </c>
      <c r="J733" s="6" t="s">
        <v>56</v>
      </c>
      <c r="K733" s="5" t="s">
        <v>29</v>
      </c>
      <c r="L733" s="7">
        <v>-43.71</v>
      </c>
      <c r="M733" s="5" t="s">
        <v>435</v>
      </c>
      <c r="N733" s="5" t="s">
        <v>29</v>
      </c>
      <c r="O733" s="5" t="s">
        <v>436</v>
      </c>
      <c r="P733" s="5" t="s">
        <v>137</v>
      </c>
      <c r="Q733" s="8">
        <v>43404</v>
      </c>
      <c r="R733" s="8">
        <v>43411</v>
      </c>
      <c r="S733" s="5" t="s">
        <v>33</v>
      </c>
      <c r="T733" t="str">
        <f>VLOOKUP(H733,'Segment 3 Descriptions'!A:B,2,FALSE)</f>
        <v>Other Vehicle Expenses</v>
      </c>
    </row>
    <row r="734" spans="1:20" x14ac:dyDescent="0.25">
      <c r="A734" s="5" t="s">
        <v>19</v>
      </c>
      <c r="B734" s="5" t="s">
        <v>20</v>
      </c>
      <c r="C734" s="5" t="s">
        <v>314</v>
      </c>
      <c r="D734" s="5" t="s">
        <v>515</v>
      </c>
      <c r="E734" s="5" t="s">
        <v>23</v>
      </c>
      <c r="F734" s="5" t="s">
        <v>44</v>
      </c>
      <c r="G734" s="6" t="s">
        <v>25</v>
      </c>
      <c r="H734" s="5" t="s">
        <v>207</v>
      </c>
      <c r="I734" s="5" t="s">
        <v>341</v>
      </c>
      <c r="J734" s="6" t="s">
        <v>342</v>
      </c>
      <c r="K734" s="5" t="s">
        <v>29</v>
      </c>
      <c r="L734" s="7">
        <v>-99.62</v>
      </c>
      <c r="M734" s="5" t="s">
        <v>435</v>
      </c>
      <c r="N734" s="5" t="s">
        <v>29</v>
      </c>
      <c r="O734" s="5" t="s">
        <v>436</v>
      </c>
      <c r="P734" s="5" t="s">
        <v>137</v>
      </c>
      <c r="Q734" s="8">
        <v>43404</v>
      </c>
      <c r="R734" s="8">
        <v>43411</v>
      </c>
      <c r="S734" s="5" t="s">
        <v>33</v>
      </c>
      <c r="T734" t="str">
        <f>VLOOKUP(H734,'Segment 3 Descriptions'!A:B,2,FALSE)</f>
        <v>Other Vehicle Expenses</v>
      </c>
    </row>
    <row r="735" spans="1:20" x14ac:dyDescent="0.25">
      <c r="A735" s="5" t="s">
        <v>19</v>
      </c>
      <c r="B735" s="5" t="s">
        <v>20</v>
      </c>
      <c r="C735" s="5" t="s">
        <v>314</v>
      </c>
      <c r="D735" s="5" t="s">
        <v>439</v>
      </c>
      <c r="E735" s="5" t="s">
        <v>23</v>
      </c>
      <c r="F735" s="5" t="s">
        <v>44</v>
      </c>
      <c r="G735" s="6" t="s">
        <v>25</v>
      </c>
      <c r="H735" s="5" t="s">
        <v>207</v>
      </c>
      <c r="I735" s="5" t="s">
        <v>109</v>
      </c>
      <c r="J735" s="6" t="s">
        <v>110</v>
      </c>
      <c r="K735" s="5" t="s">
        <v>29</v>
      </c>
      <c r="L735" s="7">
        <v>-55.6</v>
      </c>
      <c r="M735" s="5" t="s">
        <v>435</v>
      </c>
      <c r="N735" s="5" t="s">
        <v>29</v>
      </c>
      <c r="O735" s="5" t="s">
        <v>436</v>
      </c>
      <c r="P735" s="5" t="s">
        <v>137</v>
      </c>
      <c r="Q735" s="8">
        <v>43404</v>
      </c>
      <c r="R735" s="8">
        <v>43411</v>
      </c>
      <c r="S735" s="5" t="s">
        <v>33</v>
      </c>
      <c r="T735" t="str">
        <f>VLOOKUP(H735,'Segment 3 Descriptions'!A:B,2,FALSE)</f>
        <v>Other Vehicle Expenses</v>
      </c>
    </row>
    <row r="736" spans="1:20" x14ac:dyDescent="0.25">
      <c r="A736" s="5" t="s">
        <v>19</v>
      </c>
      <c r="B736" s="5" t="s">
        <v>20</v>
      </c>
      <c r="C736" s="5" t="s">
        <v>314</v>
      </c>
      <c r="D736" s="5" t="s">
        <v>440</v>
      </c>
      <c r="E736" s="5" t="s">
        <v>23</v>
      </c>
      <c r="F736" s="5" t="s">
        <v>44</v>
      </c>
      <c r="G736" s="6" t="s">
        <v>25</v>
      </c>
      <c r="H736" s="5" t="s">
        <v>207</v>
      </c>
      <c r="I736" s="5" t="s">
        <v>61</v>
      </c>
      <c r="J736" s="6" t="s">
        <v>47</v>
      </c>
      <c r="K736" s="5" t="s">
        <v>29</v>
      </c>
      <c r="L736" s="7">
        <v>-787.58</v>
      </c>
      <c r="M736" s="5" t="s">
        <v>435</v>
      </c>
      <c r="N736" s="5" t="s">
        <v>29</v>
      </c>
      <c r="O736" s="5" t="s">
        <v>436</v>
      </c>
      <c r="P736" s="5" t="s">
        <v>137</v>
      </c>
      <c r="Q736" s="8">
        <v>43404</v>
      </c>
      <c r="R736" s="8">
        <v>43411</v>
      </c>
      <c r="S736" s="5" t="s">
        <v>33</v>
      </c>
      <c r="T736" t="str">
        <f>VLOOKUP(H736,'Segment 3 Descriptions'!A:B,2,FALSE)</f>
        <v>Other Vehicle Expenses</v>
      </c>
    </row>
    <row r="737" spans="1:20" x14ac:dyDescent="0.25">
      <c r="A737" s="5" t="s">
        <v>19</v>
      </c>
      <c r="B737" s="5" t="s">
        <v>20</v>
      </c>
      <c r="C737" s="5" t="s">
        <v>314</v>
      </c>
      <c r="D737" s="5" t="s">
        <v>516</v>
      </c>
      <c r="E737" s="5" t="s">
        <v>23</v>
      </c>
      <c r="F737" s="5" t="s">
        <v>44</v>
      </c>
      <c r="G737" s="6" t="s">
        <v>25</v>
      </c>
      <c r="H737" s="5" t="s">
        <v>207</v>
      </c>
      <c r="I737" s="5" t="s">
        <v>142</v>
      </c>
      <c r="J737" s="6" t="s">
        <v>143</v>
      </c>
      <c r="K737" s="5" t="s">
        <v>29</v>
      </c>
      <c r="L737" s="7">
        <v>-12.59</v>
      </c>
      <c r="M737" s="5" t="s">
        <v>435</v>
      </c>
      <c r="N737" s="5" t="s">
        <v>29</v>
      </c>
      <c r="O737" s="5" t="s">
        <v>436</v>
      </c>
      <c r="P737" s="5" t="s">
        <v>137</v>
      </c>
      <c r="Q737" s="8">
        <v>43404</v>
      </c>
      <c r="R737" s="8">
        <v>43411</v>
      </c>
      <c r="S737" s="5" t="s">
        <v>33</v>
      </c>
      <c r="T737" t="str">
        <f>VLOOKUP(H737,'Segment 3 Descriptions'!A:B,2,FALSE)</f>
        <v>Other Vehicle Expenses</v>
      </c>
    </row>
    <row r="738" spans="1:20" x14ac:dyDescent="0.25">
      <c r="A738" s="5" t="s">
        <v>19</v>
      </c>
      <c r="B738" s="5" t="s">
        <v>20</v>
      </c>
      <c r="C738" s="5" t="s">
        <v>314</v>
      </c>
      <c r="D738" s="5" t="s">
        <v>441</v>
      </c>
      <c r="E738" s="5" t="s">
        <v>23</v>
      </c>
      <c r="F738" s="5" t="s">
        <v>44</v>
      </c>
      <c r="G738" s="6" t="s">
        <v>25</v>
      </c>
      <c r="H738" s="5" t="s">
        <v>207</v>
      </c>
      <c r="I738" s="5" t="s">
        <v>55</v>
      </c>
      <c r="J738" s="6" t="s">
        <v>56</v>
      </c>
      <c r="K738" s="5" t="s">
        <v>29</v>
      </c>
      <c r="L738" s="7">
        <v>-159.44999999999999</v>
      </c>
      <c r="M738" s="5" t="s">
        <v>435</v>
      </c>
      <c r="N738" s="5" t="s">
        <v>29</v>
      </c>
      <c r="O738" s="5" t="s">
        <v>436</v>
      </c>
      <c r="P738" s="5" t="s">
        <v>137</v>
      </c>
      <c r="Q738" s="8">
        <v>43404</v>
      </c>
      <c r="R738" s="8">
        <v>43411</v>
      </c>
      <c r="S738" s="5" t="s">
        <v>33</v>
      </c>
      <c r="T738" t="str">
        <f>VLOOKUP(H738,'Segment 3 Descriptions'!A:B,2,FALSE)</f>
        <v>Other Vehicle Expenses</v>
      </c>
    </row>
    <row r="739" spans="1:20" x14ac:dyDescent="0.25">
      <c r="A739" s="5" t="s">
        <v>19</v>
      </c>
      <c r="B739" s="5" t="s">
        <v>20</v>
      </c>
      <c r="C739" s="5" t="s">
        <v>314</v>
      </c>
      <c r="D739" s="5" t="s">
        <v>443</v>
      </c>
      <c r="E739" s="5" t="s">
        <v>23</v>
      </c>
      <c r="F739" s="5" t="s">
        <v>44</v>
      </c>
      <c r="G739" s="6" t="s">
        <v>25</v>
      </c>
      <c r="H739" s="5" t="s">
        <v>184</v>
      </c>
      <c r="I739" s="5" t="s">
        <v>46</v>
      </c>
      <c r="J739" s="6" t="s">
        <v>47</v>
      </c>
      <c r="K739" s="5" t="s">
        <v>29</v>
      </c>
      <c r="L739" s="7">
        <v>89.17</v>
      </c>
      <c r="M739" s="5" t="s">
        <v>435</v>
      </c>
      <c r="N739" s="5" t="s">
        <v>29</v>
      </c>
      <c r="O739" s="5" t="s">
        <v>436</v>
      </c>
      <c r="P739" s="5" t="s">
        <v>137</v>
      </c>
      <c r="Q739" s="8">
        <v>43404</v>
      </c>
      <c r="R739" s="8">
        <v>43411</v>
      </c>
      <c r="S739" s="5" t="s">
        <v>33</v>
      </c>
      <c r="T739" t="str">
        <f>VLOOKUP(H739,'Segment 3 Descriptions'!A:B,2,FALSE)</f>
        <v>Vehicle Insurance</v>
      </c>
    </row>
    <row r="740" spans="1:20" x14ac:dyDescent="0.25">
      <c r="A740" s="5" t="s">
        <v>19</v>
      </c>
      <c r="B740" s="5" t="s">
        <v>20</v>
      </c>
      <c r="C740" s="5" t="s">
        <v>314</v>
      </c>
      <c r="D740" s="5" t="s">
        <v>446</v>
      </c>
      <c r="E740" s="5" t="s">
        <v>23</v>
      </c>
      <c r="F740" s="5" t="s">
        <v>44</v>
      </c>
      <c r="G740" s="6" t="s">
        <v>25</v>
      </c>
      <c r="H740" s="5" t="s">
        <v>207</v>
      </c>
      <c r="I740" s="5" t="s">
        <v>71</v>
      </c>
      <c r="J740" s="6" t="s">
        <v>72</v>
      </c>
      <c r="K740" s="5" t="s">
        <v>29</v>
      </c>
      <c r="L740" s="7">
        <v>-60.81</v>
      </c>
      <c r="M740" s="5" t="s">
        <v>435</v>
      </c>
      <c r="N740" s="5" t="s">
        <v>29</v>
      </c>
      <c r="O740" s="5" t="s">
        <v>436</v>
      </c>
      <c r="P740" s="5" t="s">
        <v>137</v>
      </c>
      <c r="Q740" s="8">
        <v>43404</v>
      </c>
      <c r="R740" s="8">
        <v>43411</v>
      </c>
      <c r="S740" s="5" t="s">
        <v>33</v>
      </c>
      <c r="T740" t="str">
        <f>VLOOKUP(H740,'Segment 3 Descriptions'!A:B,2,FALSE)</f>
        <v>Other Vehicle Expenses</v>
      </c>
    </row>
    <row r="741" spans="1:20" x14ac:dyDescent="0.25">
      <c r="A741" s="5" t="s">
        <v>19</v>
      </c>
      <c r="B741" s="5" t="s">
        <v>20</v>
      </c>
      <c r="C741" s="5" t="s">
        <v>314</v>
      </c>
      <c r="D741" s="5" t="s">
        <v>447</v>
      </c>
      <c r="E741" s="5" t="s">
        <v>23</v>
      </c>
      <c r="F741" s="5" t="s">
        <v>44</v>
      </c>
      <c r="G741" s="6" t="s">
        <v>25</v>
      </c>
      <c r="H741" s="5" t="s">
        <v>207</v>
      </c>
      <c r="I741" s="5" t="s">
        <v>46</v>
      </c>
      <c r="J741" s="6" t="s">
        <v>47</v>
      </c>
      <c r="K741" s="5" t="s">
        <v>29</v>
      </c>
      <c r="L741" s="7">
        <v>-2830.52</v>
      </c>
      <c r="M741" s="5" t="s">
        <v>435</v>
      </c>
      <c r="N741" s="5" t="s">
        <v>29</v>
      </c>
      <c r="O741" s="5" t="s">
        <v>436</v>
      </c>
      <c r="P741" s="5" t="s">
        <v>137</v>
      </c>
      <c r="Q741" s="8">
        <v>43404</v>
      </c>
      <c r="R741" s="8">
        <v>43411</v>
      </c>
      <c r="S741" s="5" t="s">
        <v>33</v>
      </c>
      <c r="T741" t="str">
        <f>VLOOKUP(H741,'Segment 3 Descriptions'!A:B,2,FALSE)</f>
        <v>Other Vehicle Expenses</v>
      </c>
    </row>
    <row r="742" spans="1:20" x14ac:dyDescent="0.25">
      <c r="A742" s="5" t="s">
        <v>19</v>
      </c>
      <c r="B742" s="5" t="s">
        <v>20</v>
      </c>
      <c r="C742" s="5" t="s">
        <v>314</v>
      </c>
      <c r="D742" s="5" t="s">
        <v>434</v>
      </c>
      <c r="E742" s="5" t="s">
        <v>23</v>
      </c>
      <c r="F742" s="5" t="s">
        <v>44</v>
      </c>
      <c r="G742" s="6" t="s">
        <v>25</v>
      </c>
      <c r="H742" s="5" t="s">
        <v>207</v>
      </c>
      <c r="I742" s="5" t="s">
        <v>67</v>
      </c>
      <c r="J742" s="6" t="s">
        <v>47</v>
      </c>
      <c r="K742" s="5" t="s">
        <v>29</v>
      </c>
      <c r="L742" s="7">
        <v>-44.64</v>
      </c>
      <c r="M742" s="5" t="s">
        <v>435</v>
      </c>
      <c r="N742" s="5" t="s">
        <v>29</v>
      </c>
      <c r="O742" s="5" t="s">
        <v>436</v>
      </c>
      <c r="P742" s="5" t="s">
        <v>137</v>
      </c>
      <c r="Q742" s="8">
        <v>43404</v>
      </c>
      <c r="R742" s="8">
        <v>43411</v>
      </c>
      <c r="S742" s="5" t="s">
        <v>33</v>
      </c>
      <c r="T742" t="str">
        <f>VLOOKUP(H742,'Segment 3 Descriptions'!A:B,2,FALSE)</f>
        <v>Other Vehicle Expenses</v>
      </c>
    </row>
    <row r="743" spans="1:20" x14ac:dyDescent="0.25">
      <c r="A743" s="5" t="s">
        <v>19</v>
      </c>
      <c r="B743" s="5" t="s">
        <v>20</v>
      </c>
      <c r="C743" s="5" t="s">
        <v>314</v>
      </c>
      <c r="D743" s="5" t="s">
        <v>437</v>
      </c>
      <c r="E743" s="5" t="s">
        <v>23</v>
      </c>
      <c r="F743" s="5" t="s">
        <v>44</v>
      </c>
      <c r="G743" s="6" t="s">
        <v>25</v>
      </c>
      <c r="H743" s="5" t="s">
        <v>207</v>
      </c>
      <c r="I743" s="5" t="s">
        <v>27</v>
      </c>
      <c r="J743" s="6" t="s">
        <v>28</v>
      </c>
      <c r="K743" s="5" t="s">
        <v>29</v>
      </c>
      <c r="L743" s="7">
        <v>-99.98</v>
      </c>
      <c r="M743" s="5" t="s">
        <v>435</v>
      </c>
      <c r="N743" s="5" t="s">
        <v>29</v>
      </c>
      <c r="O743" s="5" t="s">
        <v>436</v>
      </c>
      <c r="P743" s="5" t="s">
        <v>137</v>
      </c>
      <c r="Q743" s="8">
        <v>43404</v>
      </c>
      <c r="R743" s="8">
        <v>43411</v>
      </c>
      <c r="S743" s="5" t="s">
        <v>33</v>
      </c>
      <c r="T743" t="str">
        <f>VLOOKUP(H743,'Segment 3 Descriptions'!A:B,2,FALSE)</f>
        <v>Other Vehicle Expenses</v>
      </c>
    </row>
    <row r="744" spans="1:20" x14ac:dyDescent="0.25">
      <c r="A744" s="5" t="s">
        <v>19</v>
      </c>
      <c r="B744" s="5" t="s">
        <v>20</v>
      </c>
      <c r="C744" s="5" t="s">
        <v>314</v>
      </c>
      <c r="D744" s="5" t="s">
        <v>517</v>
      </c>
      <c r="E744" s="5" t="s">
        <v>23</v>
      </c>
      <c r="F744" s="5" t="s">
        <v>44</v>
      </c>
      <c r="G744" s="6" t="s">
        <v>25</v>
      </c>
      <c r="H744" s="5" t="s">
        <v>207</v>
      </c>
      <c r="I744" s="5" t="s">
        <v>338</v>
      </c>
      <c r="J744" s="6" t="s">
        <v>339</v>
      </c>
      <c r="K744" s="5" t="s">
        <v>29</v>
      </c>
      <c r="L744" s="7">
        <v>-146.76</v>
      </c>
      <c r="M744" s="5" t="s">
        <v>435</v>
      </c>
      <c r="N744" s="5" t="s">
        <v>29</v>
      </c>
      <c r="O744" s="5" t="s">
        <v>436</v>
      </c>
      <c r="P744" s="5" t="s">
        <v>137</v>
      </c>
      <c r="Q744" s="8">
        <v>43404</v>
      </c>
      <c r="R744" s="8">
        <v>43411</v>
      </c>
      <c r="S744" s="5" t="s">
        <v>33</v>
      </c>
      <c r="T744" t="str">
        <f>VLOOKUP(H744,'Segment 3 Descriptions'!A:B,2,FALSE)</f>
        <v>Other Vehicle Expenses</v>
      </c>
    </row>
    <row r="745" spans="1:20" x14ac:dyDescent="0.25">
      <c r="A745" s="5" t="s">
        <v>19</v>
      </c>
      <c r="B745" s="5" t="s">
        <v>20</v>
      </c>
      <c r="C745" s="5" t="s">
        <v>314</v>
      </c>
      <c r="D745" s="5" t="s">
        <v>451</v>
      </c>
      <c r="E745" s="5" t="s">
        <v>23</v>
      </c>
      <c r="F745" s="5" t="s">
        <v>44</v>
      </c>
      <c r="G745" s="6" t="s">
        <v>25</v>
      </c>
      <c r="H745" s="5" t="s">
        <v>184</v>
      </c>
      <c r="I745" s="5" t="s">
        <v>112</v>
      </c>
      <c r="J745" s="6" t="s">
        <v>56</v>
      </c>
      <c r="K745" s="5" t="s">
        <v>29</v>
      </c>
      <c r="L745" s="7">
        <v>1.38</v>
      </c>
      <c r="M745" s="5" t="s">
        <v>435</v>
      </c>
      <c r="N745" s="5" t="s">
        <v>29</v>
      </c>
      <c r="O745" s="5" t="s">
        <v>436</v>
      </c>
      <c r="P745" s="5" t="s">
        <v>137</v>
      </c>
      <c r="Q745" s="8">
        <v>43404</v>
      </c>
      <c r="R745" s="8">
        <v>43411</v>
      </c>
      <c r="S745" s="5" t="s">
        <v>33</v>
      </c>
      <c r="T745" t="str">
        <f>VLOOKUP(H745,'Segment 3 Descriptions'!A:B,2,FALSE)</f>
        <v>Vehicle Insurance</v>
      </c>
    </row>
    <row r="746" spans="1:20" x14ac:dyDescent="0.25">
      <c r="A746" s="5" t="s">
        <v>19</v>
      </c>
      <c r="B746" s="5" t="s">
        <v>20</v>
      </c>
      <c r="C746" s="5" t="s">
        <v>314</v>
      </c>
      <c r="D746" s="5" t="s">
        <v>518</v>
      </c>
      <c r="E746" s="5" t="s">
        <v>23</v>
      </c>
      <c r="F746" s="5" t="s">
        <v>44</v>
      </c>
      <c r="G746" s="6" t="s">
        <v>25</v>
      </c>
      <c r="H746" s="5" t="s">
        <v>184</v>
      </c>
      <c r="I746" s="5" t="s">
        <v>341</v>
      </c>
      <c r="J746" s="6" t="s">
        <v>342</v>
      </c>
      <c r="K746" s="5" t="s">
        <v>29</v>
      </c>
      <c r="L746" s="7">
        <v>3.14</v>
      </c>
      <c r="M746" s="5" t="s">
        <v>435</v>
      </c>
      <c r="N746" s="5" t="s">
        <v>29</v>
      </c>
      <c r="O746" s="5" t="s">
        <v>436</v>
      </c>
      <c r="P746" s="5" t="s">
        <v>137</v>
      </c>
      <c r="Q746" s="8">
        <v>43404</v>
      </c>
      <c r="R746" s="8">
        <v>43411</v>
      </c>
      <c r="S746" s="5" t="s">
        <v>33</v>
      </c>
      <c r="T746" t="str">
        <f>VLOOKUP(H746,'Segment 3 Descriptions'!A:B,2,FALSE)</f>
        <v>Vehicle Insurance</v>
      </c>
    </row>
    <row r="747" spans="1:20" x14ac:dyDescent="0.25">
      <c r="A747" s="5" t="s">
        <v>19</v>
      </c>
      <c r="B747" s="5" t="s">
        <v>20</v>
      </c>
      <c r="C747" s="5" t="s">
        <v>314</v>
      </c>
      <c r="D747" s="5" t="s">
        <v>519</v>
      </c>
      <c r="E747" s="5" t="s">
        <v>23</v>
      </c>
      <c r="F747" s="5" t="s">
        <v>44</v>
      </c>
      <c r="G747" s="6" t="s">
        <v>25</v>
      </c>
      <c r="H747" s="5" t="s">
        <v>184</v>
      </c>
      <c r="I747" s="5" t="s">
        <v>142</v>
      </c>
      <c r="J747" s="6" t="s">
        <v>143</v>
      </c>
      <c r="K747" s="5" t="s">
        <v>29</v>
      </c>
      <c r="L747" s="7">
        <v>0.4</v>
      </c>
      <c r="M747" s="5" t="s">
        <v>435</v>
      </c>
      <c r="N747" s="5" t="s">
        <v>29</v>
      </c>
      <c r="O747" s="5" t="s">
        <v>436</v>
      </c>
      <c r="P747" s="5" t="s">
        <v>137</v>
      </c>
      <c r="Q747" s="8">
        <v>43404</v>
      </c>
      <c r="R747" s="8">
        <v>43411</v>
      </c>
      <c r="S747" s="5" t="s">
        <v>33</v>
      </c>
      <c r="T747" t="str">
        <f>VLOOKUP(H747,'Segment 3 Descriptions'!A:B,2,FALSE)</f>
        <v>Vehicle Insurance</v>
      </c>
    </row>
    <row r="748" spans="1:20" x14ac:dyDescent="0.25">
      <c r="A748" s="5" t="s">
        <v>19</v>
      </c>
      <c r="B748" s="5" t="s">
        <v>20</v>
      </c>
      <c r="C748" s="5" t="s">
        <v>314</v>
      </c>
      <c r="D748" s="5" t="s">
        <v>452</v>
      </c>
      <c r="E748" s="5" t="s">
        <v>23</v>
      </c>
      <c r="F748" s="5" t="s">
        <v>44</v>
      </c>
      <c r="G748" s="6" t="s">
        <v>25</v>
      </c>
      <c r="H748" s="5" t="s">
        <v>184</v>
      </c>
      <c r="I748" s="5" t="s">
        <v>27</v>
      </c>
      <c r="J748" s="6" t="s">
        <v>28</v>
      </c>
      <c r="K748" s="5" t="s">
        <v>29</v>
      </c>
      <c r="L748" s="7">
        <v>3.15</v>
      </c>
      <c r="M748" s="5" t="s">
        <v>435</v>
      </c>
      <c r="N748" s="5" t="s">
        <v>29</v>
      </c>
      <c r="O748" s="5" t="s">
        <v>436</v>
      </c>
      <c r="P748" s="5" t="s">
        <v>137</v>
      </c>
      <c r="Q748" s="8">
        <v>43404</v>
      </c>
      <c r="R748" s="8">
        <v>43411</v>
      </c>
      <c r="S748" s="5" t="s">
        <v>33</v>
      </c>
      <c r="T748" t="str">
        <f>VLOOKUP(H748,'Segment 3 Descriptions'!A:B,2,FALSE)</f>
        <v>Vehicle Insurance</v>
      </c>
    </row>
    <row r="749" spans="1:20" x14ac:dyDescent="0.25">
      <c r="A749" s="5" t="s">
        <v>19</v>
      </c>
      <c r="B749" s="5" t="s">
        <v>20</v>
      </c>
      <c r="C749" s="5" t="s">
        <v>314</v>
      </c>
      <c r="D749" s="5" t="s">
        <v>453</v>
      </c>
      <c r="E749" s="5" t="s">
        <v>23</v>
      </c>
      <c r="F749" s="5" t="s">
        <v>44</v>
      </c>
      <c r="G749" s="6" t="s">
        <v>25</v>
      </c>
      <c r="H749" s="5" t="s">
        <v>184</v>
      </c>
      <c r="I749" s="5" t="s">
        <v>74</v>
      </c>
      <c r="J749" s="6" t="s">
        <v>75</v>
      </c>
      <c r="K749" s="5" t="s">
        <v>29</v>
      </c>
      <c r="L749" s="7">
        <v>7.86</v>
      </c>
      <c r="M749" s="5" t="s">
        <v>435</v>
      </c>
      <c r="N749" s="5" t="s">
        <v>29</v>
      </c>
      <c r="O749" s="5" t="s">
        <v>436</v>
      </c>
      <c r="P749" s="5" t="s">
        <v>137</v>
      </c>
      <c r="Q749" s="8">
        <v>43404</v>
      </c>
      <c r="R749" s="8">
        <v>43411</v>
      </c>
      <c r="S749" s="5" t="s">
        <v>33</v>
      </c>
      <c r="T749" t="str">
        <f>VLOOKUP(H749,'Segment 3 Descriptions'!A:B,2,FALSE)</f>
        <v>Vehicle Insurance</v>
      </c>
    </row>
    <row r="750" spans="1:20" x14ac:dyDescent="0.25">
      <c r="A750" s="5" t="s">
        <v>19</v>
      </c>
      <c r="B750" s="5" t="s">
        <v>20</v>
      </c>
      <c r="C750" s="5" t="s">
        <v>314</v>
      </c>
      <c r="D750" s="5" t="s">
        <v>442</v>
      </c>
      <c r="E750" s="5" t="s">
        <v>23</v>
      </c>
      <c r="F750" s="5" t="s">
        <v>44</v>
      </c>
      <c r="G750" s="6" t="s">
        <v>25</v>
      </c>
      <c r="H750" s="5" t="s">
        <v>184</v>
      </c>
      <c r="I750" s="5" t="s">
        <v>71</v>
      </c>
      <c r="J750" s="6" t="s">
        <v>72</v>
      </c>
      <c r="K750" s="5" t="s">
        <v>29</v>
      </c>
      <c r="L750" s="7">
        <v>1.92</v>
      </c>
      <c r="M750" s="5" t="s">
        <v>435</v>
      </c>
      <c r="N750" s="5" t="s">
        <v>29</v>
      </c>
      <c r="O750" s="5" t="s">
        <v>436</v>
      </c>
      <c r="P750" s="5" t="s">
        <v>137</v>
      </c>
      <c r="Q750" s="8">
        <v>43404</v>
      </c>
      <c r="R750" s="8">
        <v>43411</v>
      </c>
      <c r="S750" s="5" t="s">
        <v>33</v>
      </c>
      <c r="T750" t="str">
        <f>VLOOKUP(H750,'Segment 3 Descriptions'!A:B,2,FALSE)</f>
        <v>Vehicle Insurance</v>
      </c>
    </row>
    <row r="751" spans="1:20" x14ac:dyDescent="0.25">
      <c r="A751" s="5" t="s">
        <v>19</v>
      </c>
      <c r="B751" s="5" t="s">
        <v>20</v>
      </c>
      <c r="C751" s="5" t="s">
        <v>314</v>
      </c>
      <c r="D751" s="5" t="s">
        <v>456</v>
      </c>
      <c r="E751" s="5" t="s">
        <v>23</v>
      </c>
      <c r="F751" s="5" t="s">
        <v>44</v>
      </c>
      <c r="G751" s="6" t="s">
        <v>25</v>
      </c>
      <c r="H751" s="5" t="s">
        <v>293</v>
      </c>
      <c r="I751" s="5" t="s">
        <v>74</v>
      </c>
      <c r="J751" s="6" t="s">
        <v>75</v>
      </c>
      <c r="K751" s="5" t="s">
        <v>29</v>
      </c>
      <c r="L751" s="7">
        <v>169.09</v>
      </c>
      <c r="M751" s="5" t="s">
        <v>435</v>
      </c>
      <c r="N751" s="5" t="s">
        <v>29</v>
      </c>
      <c r="O751" s="5" t="s">
        <v>436</v>
      </c>
      <c r="P751" s="5" t="s">
        <v>137</v>
      </c>
      <c r="Q751" s="8">
        <v>43404</v>
      </c>
      <c r="R751" s="8">
        <v>43411</v>
      </c>
      <c r="S751" s="5" t="s">
        <v>33</v>
      </c>
      <c r="T751" t="str">
        <f>VLOOKUP(H751,'Segment 3 Descriptions'!A:B,2,FALSE)</f>
        <v>Vehicle Depreciation</v>
      </c>
    </row>
    <row r="752" spans="1:20" x14ac:dyDescent="0.25">
      <c r="A752" s="5" t="s">
        <v>19</v>
      </c>
      <c r="B752" s="5" t="s">
        <v>20</v>
      </c>
      <c r="C752" s="5" t="s">
        <v>314</v>
      </c>
      <c r="D752" s="5" t="s">
        <v>457</v>
      </c>
      <c r="E752" s="5" t="s">
        <v>23</v>
      </c>
      <c r="F752" s="5" t="s">
        <v>44</v>
      </c>
      <c r="G752" s="6" t="s">
        <v>25</v>
      </c>
      <c r="H752" s="5" t="s">
        <v>293</v>
      </c>
      <c r="I752" s="5" t="s">
        <v>71</v>
      </c>
      <c r="J752" s="6" t="s">
        <v>72</v>
      </c>
      <c r="K752" s="5" t="s">
        <v>29</v>
      </c>
      <c r="L752" s="7">
        <v>41.22</v>
      </c>
      <c r="M752" s="5" t="s">
        <v>435</v>
      </c>
      <c r="N752" s="5" t="s">
        <v>29</v>
      </c>
      <c r="O752" s="5" t="s">
        <v>436</v>
      </c>
      <c r="P752" s="5" t="s">
        <v>137</v>
      </c>
      <c r="Q752" s="8">
        <v>43404</v>
      </c>
      <c r="R752" s="8">
        <v>43411</v>
      </c>
      <c r="S752" s="5" t="s">
        <v>33</v>
      </c>
      <c r="T752" t="str">
        <f>VLOOKUP(H752,'Segment 3 Descriptions'!A:B,2,FALSE)</f>
        <v>Vehicle Depreciation</v>
      </c>
    </row>
    <row r="753" spans="1:20" x14ac:dyDescent="0.25">
      <c r="A753" s="5" t="s">
        <v>19</v>
      </c>
      <c r="B753" s="5" t="s">
        <v>20</v>
      </c>
      <c r="C753" s="5" t="s">
        <v>314</v>
      </c>
      <c r="D753" s="5" t="s">
        <v>458</v>
      </c>
      <c r="E753" s="5" t="s">
        <v>23</v>
      </c>
      <c r="F753" s="5" t="s">
        <v>44</v>
      </c>
      <c r="G753" s="6" t="s">
        <v>25</v>
      </c>
      <c r="H753" s="5" t="s">
        <v>293</v>
      </c>
      <c r="I753" s="5" t="s">
        <v>46</v>
      </c>
      <c r="J753" s="6" t="s">
        <v>47</v>
      </c>
      <c r="K753" s="5" t="s">
        <v>29</v>
      </c>
      <c r="L753" s="7">
        <v>1918.72</v>
      </c>
      <c r="M753" s="5" t="s">
        <v>435</v>
      </c>
      <c r="N753" s="5" t="s">
        <v>29</v>
      </c>
      <c r="O753" s="5" t="s">
        <v>436</v>
      </c>
      <c r="P753" s="5" t="s">
        <v>137</v>
      </c>
      <c r="Q753" s="8">
        <v>43404</v>
      </c>
      <c r="R753" s="8">
        <v>43411</v>
      </c>
      <c r="S753" s="5" t="s">
        <v>33</v>
      </c>
      <c r="T753" t="str">
        <f>VLOOKUP(H753,'Segment 3 Descriptions'!A:B,2,FALSE)</f>
        <v>Vehicle Depreciation</v>
      </c>
    </row>
    <row r="754" spans="1:20" x14ac:dyDescent="0.25">
      <c r="A754" s="5" t="s">
        <v>19</v>
      </c>
      <c r="B754" s="5" t="s">
        <v>20</v>
      </c>
      <c r="C754" s="5" t="s">
        <v>314</v>
      </c>
      <c r="D754" s="5" t="s">
        <v>448</v>
      </c>
      <c r="E754" s="5" t="s">
        <v>23</v>
      </c>
      <c r="F754" s="5" t="s">
        <v>44</v>
      </c>
      <c r="G754" s="6" t="s">
        <v>25</v>
      </c>
      <c r="H754" s="5" t="s">
        <v>184</v>
      </c>
      <c r="I754" s="5" t="s">
        <v>109</v>
      </c>
      <c r="J754" s="6" t="s">
        <v>110</v>
      </c>
      <c r="K754" s="5" t="s">
        <v>29</v>
      </c>
      <c r="L754" s="7">
        <v>1.75</v>
      </c>
      <c r="M754" s="5" t="s">
        <v>435</v>
      </c>
      <c r="N754" s="5" t="s">
        <v>29</v>
      </c>
      <c r="O754" s="5" t="s">
        <v>436</v>
      </c>
      <c r="P754" s="5" t="s">
        <v>137</v>
      </c>
      <c r="Q754" s="8">
        <v>43404</v>
      </c>
      <c r="R754" s="8">
        <v>43411</v>
      </c>
      <c r="S754" s="5" t="s">
        <v>33</v>
      </c>
      <c r="T754" t="str">
        <f>VLOOKUP(H754,'Segment 3 Descriptions'!A:B,2,FALSE)</f>
        <v>Vehicle Insurance</v>
      </c>
    </row>
    <row r="755" spans="1:20" x14ac:dyDescent="0.25">
      <c r="A755" s="5" t="s">
        <v>19</v>
      </c>
      <c r="B755" s="5" t="s">
        <v>20</v>
      </c>
      <c r="C755" s="5" t="s">
        <v>314</v>
      </c>
      <c r="D755" s="5" t="s">
        <v>450</v>
      </c>
      <c r="E755" s="5" t="s">
        <v>23</v>
      </c>
      <c r="F755" s="5" t="s">
        <v>44</v>
      </c>
      <c r="G755" s="6" t="s">
        <v>25</v>
      </c>
      <c r="H755" s="5" t="s">
        <v>184</v>
      </c>
      <c r="I755" s="5" t="s">
        <v>67</v>
      </c>
      <c r="J755" s="6" t="s">
        <v>47</v>
      </c>
      <c r="K755" s="5" t="s">
        <v>29</v>
      </c>
      <c r="L755" s="7">
        <v>1.41</v>
      </c>
      <c r="M755" s="5" t="s">
        <v>435</v>
      </c>
      <c r="N755" s="5" t="s">
        <v>29</v>
      </c>
      <c r="O755" s="5" t="s">
        <v>436</v>
      </c>
      <c r="P755" s="5" t="s">
        <v>137</v>
      </c>
      <c r="Q755" s="8">
        <v>43404</v>
      </c>
      <c r="R755" s="8">
        <v>43411</v>
      </c>
      <c r="S755" s="5" t="s">
        <v>33</v>
      </c>
      <c r="T755" t="str">
        <f>VLOOKUP(H755,'Segment 3 Descriptions'!A:B,2,FALSE)</f>
        <v>Vehicle Insurance</v>
      </c>
    </row>
    <row r="756" spans="1:20" x14ac:dyDescent="0.25">
      <c r="A756" s="5" t="s">
        <v>19</v>
      </c>
      <c r="B756" s="5" t="s">
        <v>20</v>
      </c>
      <c r="C756" s="5" t="s">
        <v>314</v>
      </c>
      <c r="D756" s="5" t="s">
        <v>520</v>
      </c>
      <c r="E756" s="5" t="s">
        <v>23</v>
      </c>
      <c r="F756" s="5" t="s">
        <v>44</v>
      </c>
      <c r="G756" s="6" t="s">
        <v>25</v>
      </c>
      <c r="H756" s="5" t="s">
        <v>184</v>
      </c>
      <c r="I756" s="5" t="s">
        <v>338</v>
      </c>
      <c r="J756" s="6" t="s">
        <v>339</v>
      </c>
      <c r="K756" s="5" t="s">
        <v>29</v>
      </c>
      <c r="L756" s="7">
        <v>4.62</v>
      </c>
      <c r="M756" s="5" t="s">
        <v>435</v>
      </c>
      <c r="N756" s="5" t="s">
        <v>29</v>
      </c>
      <c r="O756" s="5" t="s">
        <v>436</v>
      </c>
      <c r="P756" s="5" t="s">
        <v>137</v>
      </c>
      <c r="Q756" s="8">
        <v>43404</v>
      </c>
      <c r="R756" s="8">
        <v>43411</v>
      </c>
      <c r="S756" s="5" t="s">
        <v>33</v>
      </c>
      <c r="T756" t="str">
        <f>VLOOKUP(H756,'Segment 3 Descriptions'!A:B,2,FALSE)</f>
        <v>Vehicle Insurance</v>
      </c>
    </row>
    <row r="757" spans="1:20" x14ac:dyDescent="0.25">
      <c r="A757" s="5" t="s">
        <v>19</v>
      </c>
      <c r="B757" s="5" t="s">
        <v>20</v>
      </c>
      <c r="C757" s="5" t="s">
        <v>314</v>
      </c>
      <c r="D757" s="5" t="s">
        <v>521</v>
      </c>
      <c r="E757" s="5" t="s">
        <v>23</v>
      </c>
      <c r="F757" s="5" t="s">
        <v>44</v>
      </c>
      <c r="G757" s="6" t="s">
        <v>25</v>
      </c>
      <c r="H757" s="5" t="s">
        <v>293</v>
      </c>
      <c r="I757" s="5" t="s">
        <v>341</v>
      </c>
      <c r="J757" s="6" t="s">
        <v>342</v>
      </c>
      <c r="K757" s="5" t="s">
        <v>29</v>
      </c>
      <c r="L757" s="7">
        <v>67.53</v>
      </c>
      <c r="M757" s="5" t="s">
        <v>435</v>
      </c>
      <c r="N757" s="5" t="s">
        <v>29</v>
      </c>
      <c r="O757" s="5" t="s">
        <v>436</v>
      </c>
      <c r="P757" s="5" t="s">
        <v>137</v>
      </c>
      <c r="Q757" s="8">
        <v>43404</v>
      </c>
      <c r="R757" s="8">
        <v>43411</v>
      </c>
      <c r="S757" s="5" t="s">
        <v>33</v>
      </c>
      <c r="T757" t="str">
        <f>VLOOKUP(H757,'Segment 3 Descriptions'!A:B,2,FALSE)</f>
        <v>Vehicle Depreciation</v>
      </c>
    </row>
    <row r="758" spans="1:20" x14ac:dyDescent="0.25">
      <c r="A758" s="5" t="s">
        <v>19</v>
      </c>
      <c r="B758" s="5" t="s">
        <v>20</v>
      </c>
      <c r="C758" s="5" t="s">
        <v>314</v>
      </c>
      <c r="D758" s="5" t="s">
        <v>463</v>
      </c>
      <c r="E758" s="5" t="s">
        <v>23</v>
      </c>
      <c r="F758" s="5" t="s">
        <v>44</v>
      </c>
      <c r="G758" s="6" t="s">
        <v>25</v>
      </c>
      <c r="H758" s="5" t="s">
        <v>293</v>
      </c>
      <c r="I758" s="5" t="s">
        <v>112</v>
      </c>
      <c r="J758" s="6" t="s">
        <v>56</v>
      </c>
      <c r="K758" s="5" t="s">
        <v>29</v>
      </c>
      <c r="L758" s="7">
        <v>29.63</v>
      </c>
      <c r="M758" s="5" t="s">
        <v>435</v>
      </c>
      <c r="N758" s="5" t="s">
        <v>29</v>
      </c>
      <c r="O758" s="5" t="s">
        <v>436</v>
      </c>
      <c r="P758" s="5" t="s">
        <v>137</v>
      </c>
      <c r="Q758" s="8">
        <v>43404</v>
      </c>
      <c r="R758" s="8">
        <v>43411</v>
      </c>
      <c r="S758" s="5" t="s">
        <v>33</v>
      </c>
      <c r="T758" t="str">
        <f>VLOOKUP(H758,'Segment 3 Descriptions'!A:B,2,FALSE)</f>
        <v>Vehicle Depreciation</v>
      </c>
    </row>
    <row r="759" spans="1:20" x14ac:dyDescent="0.25">
      <c r="A759" s="5" t="s">
        <v>19</v>
      </c>
      <c r="B759" s="5" t="s">
        <v>20</v>
      </c>
      <c r="C759" s="5" t="s">
        <v>314</v>
      </c>
      <c r="D759" s="5" t="s">
        <v>464</v>
      </c>
      <c r="E759" s="5" t="s">
        <v>23</v>
      </c>
      <c r="F759" s="5" t="s">
        <v>44</v>
      </c>
      <c r="G759" s="6" t="s">
        <v>25</v>
      </c>
      <c r="H759" s="5" t="s">
        <v>293</v>
      </c>
      <c r="I759" s="5" t="s">
        <v>61</v>
      </c>
      <c r="J759" s="6" t="s">
        <v>47</v>
      </c>
      <c r="K759" s="5" t="s">
        <v>29</v>
      </c>
      <c r="L759" s="7">
        <v>533.87</v>
      </c>
      <c r="M759" s="5" t="s">
        <v>435</v>
      </c>
      <c r="N759" s="5" t="s">
        <v>29</v>
      </c>
      <c r="O759" s="5" t="s">
        <v>436</v>
      </c>
      <c r="P759" s="5" t="s">
        <v>137</v>
      </c>
      <c r="Q759" s="8">
        <v>43404</v>
      </c>
      <c r="R759" s="8">
        <v>43411</v>
      </c>
      <c r="S759" s="5" t="s">
        <v>33</v>
      </c>
      <c r="T759" t="str">
        <f>VLOOKUP(H759,'Segment 3 Descriptions'!A:B,2,FALSE)</f>
        <v>Vehicle Depreciation</v>
      </c>
    </row>
    <row r="760" spans="1:20" x14ac:dyDescent="0.25">
      <c r="A760" s="5" t="s">
        <v>19</v>
      </c>
      <c r="B760" s="5" t="s">
        <v>20</v>
      </c>
      <c r="C760" s="5" t="s">
        <v>314</v>
      </c>
      <c r="D760" s="5" t="s">
        <v>465</v>
      </c>
      <c r="E760" s="5" t="s">
        <v>23</v>
      </c>
      <c r="F760" s="5" t="s">
        <v>44</v>
      </c>
      <c r="G760" s="6" t="s">
        <v>25</v>
      </c>
      <c r="H760" s="5" t="s">
        <v>293</v>
      </c>
      <c r="I760" s="5" t="s">
        <v>67</v>
      </c>
      <c r="J760" s="6" t="s">
        <v>47</v>
      </c>
      <c r="K760" s="5" t="s">
        <v>29</v>
      </c>
      <c r="L760" s="7">
        <v>30.26</v>
      </c>
      <c r="M760" s="5" t="s">
        <v>435</v>
      </c>
      <c r="N760" s="5" t="s">
        <v>29</v>
      </c>
      <c r="O760" s="5" t="s">
        <v>436</v>
      </c>
      <c r="P760" s="5" t="s">
        <v>137</v>
      </c>
      <c r="Q760" s="8">
        <v>43404</v>
      </c>
      <c r="R760" s="8">
        <v>43411</v>
      </c>
      <c r="S760" s="5" t="s">
        <v>33</v>
      </c>
      <c r="T760" t="str">
        <f>VLOOKUP(H760,'Segment 3 Descriptions'!A:B,2,FALSE)</f>
        <v>Vehicle Depreciation</v>
      </c>
    </row>
    <row r="761" spans="1:20" x14ac:dyDescent="0.25">
      <c r="A761" s="5" t="s">
        <v>19</v>
      </c>
      <c r="B761" s="5" t="s">
        <v>20</v>
      </c>
      <c r="C761" s="5" t="s">
        <v>314</v>
      </c>
      <c r="D761" s="5" t="s">
        <v>522</v>
      </c>
      <c r="E761" s="5" t="s">
        <v>23</v>
      </c>
      <c r="F761" s="5" t="s">
        <v>44</v>
      </c>
      <c r="G761" s="6" t="s">
        <v>25</v>
      </c>
      <c r="H761" s="5" t="s">
        <v>293</v>
      </c>
      <c r="I761" s="5" t="s">
        <v>142</v>
      </c>
      <c r="J761" s="6" t="s">
        <v>143</v>
      </c>
      <c r="K761" s="5" t="s">
        <v>29</v>
      </c>
      <c r="L761" s="7">
        <v>8.5299999999999994</v>
      </c>
      <c r="M761" s="5" t="s">
        <v>435</v>
      </c>
      <c r="N761" s="5" t="s">
        <v>29</v>
      </c>
      <c r="O761" s="5" t="s">
        <v>436</v>
      </c>
      <c r="P761" s="5" t="s">
        <v>137</v>
      </c>
      <c r="Q761" s="8">
        <v>43404</v>
      </c>
      <c r="R761" s="8">
        <v>43411</v>
      </c>
      <c r="S761" s="5" t="s">
        <v>33</v>
      </c>
      <c r="T761" t="str">
        <f>VLOOKUP(H761,'Segment 3 Descriptions'!A:B,2,FALSE)</f>
        <v>Vehicle Depreciation</v>
      </c>
    </row>
    <row r="762" spans="1:20" x14ac:dyDescent="0.25">
      <c r="A762" s="5" t="s">
        <v>19</v>
      </c>
      <c r="B762" s="5" t="s">
        <v>20</v>
      </c>
      <c r="C762" s="5" t="s">
        <v>314</v>
      </c>
      <c r="D762" s="5" t="s">
        <v>454</v>
      </c>
      <c r="E762" s="5" t="s">
        <v>23</v>
      </c>
      <c r="F762" s="5" t="s">
        <v>44</v>
      </c>
      <c r="G762" s="6" t="s">
        <v>25</v>
      </c>
      <c r="H762" s="5" t="s">
        <v>293</v>
      </c>
      <c r="I762" s="5" t="s">
        <v>27</v>
      </c>
      <c r="J762" s="6" t="s">
        <v>28</v>
      </c>
      <c r="K762" s="5" t="s">
        <v>29</v>
      </c>
      <c r="L762" s="7">
        <v>67.77</v>
      </c>
      <c r="M762" s="5" t="s">
        <v>435</v>
      </c>
      <c r="N762" s="5" t="s">
        <v>29</v>
      </c>
      <c r="O762" s="5" t="s">
        <v>436</v>
      </c>
      <c r="P762" s="5" t="s">
        <v>137</v>
      </c>
      <c r="Q762" s="8">
        <v>43404</v>
      </c>
      <c r="R762" s="8">
        <v>43411</v>
      </c>
      <c r="S762" s="5" t="s">
        <v>33</v>
      </c>
      <c r="T762" t="str">
        <f>VLOOKUP(H762,'Segment 3 Descriptions'!A:B,2,FALSE)</f>
        <v>Vehicle Depreciation</v>
      </c>
    </row>
    <row r="763" spans="1:20" x14ac:dyDescent="0.25">
      <c r="A763" s="5" t="s">
        <v>19</v>
      </c>
      <c r="B763" s="5" t="s">
        <v>20</v>
      </c>
      <c r="C763" s="5" t="s">
        <v>314</v>
      </c>
      <c r="D763" s="5" t="s">
        <v>470</v>
      </c>
      <c r="E763" s="5" t="s">
        <v>23</v>
      </c>
      <c r="F763" s="5" t="s">
        <v>44</v>
      </c>
      <c r="G763" s="6" t="s">
        <v>25</v>
      </c>
      <c r="H763" s="5" t="s">
        <v>159</v>
      </c>
      <c r="I763" s="5" t="s">
        <v>46</v>
      </c>
      <c r="J763" s="6" t="s">
        <v>47</v>
      </c>
      <c r="K763" s="5" t="s">
        <v>29</v>
      </c>
      <c r="L763" s="7">
        <v>3660.05</v>
      </c>
      <c r="M763" s="5" t="s">
        <v>435</v>
      </c>
      <c r="N763" s="5" t="s">
        <v>29</v>
      </c>
      <c r="O763" s="5" t="s">
        <v>436</v>
      </c>
      <c r="P763" s="5" t="s">
        <v>137</v>
      </c>
      <c r="Q763" s="8">
        <v>43404</v>
      </c>
      <c r="R763" s="8">
        <v>43411</v>
      </c>
      <c r="S763" s="5" t="s">
        <v>33</v>
      </c>
      <c r="T763" t="str">
        <f>VLOOKUP(H763,'Segment 3 Descriptions'!A:B,2,FALSE)</f>
        <v>Vehicle Fuel</v>
      </c>
    </row>
    <row r="764" spans="1:20" x14ac:dyDescent="0.25">
      <c r="A764" s="5" t="s">
        <v>19</v>
      </c>
      <c r="B764" s="5" t="s">
        <v>20</v>
      </c>
      <c r="C764" s="5" t="s">
        <v>314</v>
      </c>
      <c r="D764" s="5" t="s">
        <v>471</v>
      </c>
      <c r="E764" s="5" t="s">
        <v>23</v>
      </c>
      <c r="F764" s="5" t="s">
        <v>44</v>
      </c>
      <c r="G764" s="6" t="s">
        <v>25</v>
      </c>
      <c r="H764" s="5" t="s">
        <v>159</v>
      </c>
      <c r="I764" s="5" t="s">
        <v>71</v>
      </c>
      <c r="J764" s="6" t="s">
        <v>72</v>
      </c>
      <c r="K764" s="5" t="s">
        <v>29</v>
      </c>
      <c r="L764" s="7">
        <v>78.64</v>
      </c>
      <c r="M764" s="5" t="s">
        <v>435</v>
      </c>
      <c r="N764" s="5" t="s">
        <v>29</v>
      </c>
      <c r="O764" s="5" t="s">
        <v>436</v>
      </c>
      <c r="P764" s="5" t="s">
        <v>137</v>
      </c>
      <c r="Q764" s="8">
        <v>43404</v>
      </c>
      <c r="R764" s="8">
        <v>43411</v>
      </c>
      <c r="S764" s="5" t="s">
        <v>33</v>
      </c>
      <c r="T764" t="str">
        <f>VLOOKUP(H764,'Segment 3 Descriptions'!A:B,2,FALSE)</f>
        <v>Vehicle Fuel</v>
      </c>
    </row>
    <row r="765" spans="1:20" x14ac:dyDescent="0.25">
      <c r="A765" s="5" t="s">
        <v>19</v>
      </c>
      <c r="B765" s="5" t="s">
        <v>20</v>
      </c>
      <c r="C765" s="5" t="s">
        <v>314</v>
      </c>
      <c r="D765" s="5" t="s">
        <v>460</v>
      </c>
      <c r="E765" s="5" t="s">
        <v>23</v>
      </c>
      <c r="F765" s="5" t="s">
        <v>44</v>
      </c>
      <c r="G765" s="6" t="s">
        <v>25</v>
      </c>
      <c r="H765" s="5" t="s">
        <v>159</v>
      </c>
      <c r="I765" s="5" t="s">
        <v>74</v>
      </c>
      <c r="J765" s="6" t="s">
        <v>75</v>
      </c>
      <c r="K765" s="5" t="s">
        <v>29</v>
      </c>
      <c r="L765" s="7">
        <v>322.55</v>
      </c>
      <c r="M765" s="5" t="s">
        <v>435</v>
      </c>
      <c r="N765" s="5" t="s">
        <v>29</v>
      </c>
      <c r="O765" s="5" t="s">
        <v>436</v>
      </c>
      <c r="P765" s="5" t="s">
        <v>137</v>
      </c>
      <c r="Q765" s="8">
        <v>43404</v>
      </c>
      <c r="R765" s="8">
        <v>43411</v>
      </c>
      <c r="S765" s="5" t="s">
        <v>33</v>
      </c>
      <c r="T765" t="str">
        <f>VLOOKUP(H765,'Segment 3 Descriptions'!A:B,2,FALSE)</f>
        <v>Vehicle Fuel</v>
      </c>
    </row>
    <row r="766" spans="1:20" x14ac:dyDescent="0.25">
      <c r="A766" s="5" t="s">
        <v>19</v>
      </c>
      <c r="B766" s="5" t="s">
        <v>20</v>
      </c>
      <c r="C766" s="5" t="s">
        <v>314</v>
      </c>
      <c r="D766" s="5" t="s">
        <v>461</v>
      </c>
      <c r="E766" s="5" t="s">
        <v>23</v>
      </c>
      <c r="F766" s="5" t="s">
        <v>44</v>
      </c>
      <c r="G766" s="6" t="s">
        <v>25</v>
      </c>
      <c r="H766" s="5" t="s">
        <v>159</v>
      </c>
      <c r="I766" s="5" t="s">
        <v>55</v>
      </c>
      <c r="J766" s="6" t="s">
        <v>56</v>
      </c>
      <c r="K766" s="5" t="s">
        <v>29</v>
      </c>
      <c r="L766" s="7">
        <v>206.18</v>
      </c>
      <c r="M766" s="5" t="s">
        <v>435</v>
      </c>
      <c r="N766" s="5" t="s">
        <v>29</v>
      </c>
      <c r="O766" s="5" t="s">
        <v>436</v>
      </c>
      <c r="P766" s="5" t="s">
        <v>137</v>
      </c>
      <c r="Q766" s="8">
        <v>43404</v>
      </c>
      <c r="R766" s="8">
        <v>43411</v>
      </c>
      <c r="S766" s="5" t="s">
        <v>33</v>
      </c>
      <c r="T766" t="str">
        <f>VLOOKUP(H766,'Segment 3 Descriptions'!A:B,2,FALSE)</f>
        <v>Vehicle Fuel</v>
      </c>
    </row>
    <row r="767" spans="1:20" x14ac:dyDescent="0.25">
      <c r="A767" s="5" t="s">
        <v>19</v>
      </c>
      <c r="B767" s="5" t="s">
        <v>20</v>
      </c>
      <c r="C767" s="5" t="s">
        <v>314</v>
      </c>
      <c r="D767" s="5" t="s">
        <v>462</v>
      </c>
      <c r="E767" s="5" t="s">
        <v>23</v>
      </c>
      <c r="F767" s="5" t="s">
        <v>44</v>
      </c>
      <c r="G767" s="6" t="s">
        <v>25</v>
      </c>
      <c r="H767" s="5" t="s">
        <v>159</v>
      </c>
      <c r="I767" s="5" t="s">
        <v>67</v>
      </c>
      <c r="J767" s="6" t="s">
        <v>47</v>
      </c>
      <c r="K767" s="5" t="s">
        <v>29</v>
      </c>
      <c r="L767" s="7">
        <v>57.72</v>
      </c>
      <c r="M767" s="5" t="s">
        <v>435</v>
      </c>
      <c r="N767" s="5" t="s">
        <v>29</v>
      </c>
      <c r="O767" s="5" t="s">
        <v>436</v>
      </c>
      <c r="P767" s="5" t="s">
        <v>137</v>
      </c>
      <c r="Q767" s="8">
        <v>43404</v>
      </c>
      <c r="R767" s="8">
        <v>43411</v>
      </c>
      <c r="S767" s="5" t="s">
        <v>33</v>
      </c>
      <c r="T767" t="str">
        <f>VLOOKUP(H767,'Segment 3 Descriptions'!A:B,2,FALSE)</f>
        <v>Vehicle Fuel</v>
      </c>
    </row>
    <row r="768" spans="1:20" x14ac:dyDescent="0.25">
      <c r="A768" s="5" t="s">
        <v>19</v>
      </c>
      <c r="B768" s="5" t="s">
        <v>20</v>
      </c>
      <c r="C768" s="5" t="s">
        <v>314</v>
      </c>
      <c r="D768" s="5" t="s">
        <v>459</v>
      </c>
      <c r="E768" s="5" t="s">
        <v>23</v>
      </c>
      <c r="F768" s="5" t="s">
        <v>44</v>
      </c>
      <c r="G768" s="6" t="s">
        <v>25</v>
      </c>
      <c r="H768" s="5" t="s">
        <v>293</v>
      </c>
      <c r="I768" s="5" t="s">
        <v>109</v>
      </c>
      <c r="J768" s="6" t="s">
        <v>110</v>
      </c>
      <c r="K768" s="5" t="s">
        <v>29</v>
      </c>
      <c r="L768" s="7">
        <v>37.69</v>
      </c>
      <c r="M768" s="5" t="s">
        <v>435</v>
      </c>
      <c r="N768" s="5" t="s">
        <v>29</v>
      </c>
      <c r="O768" s="5" t="s">
        <v>436</v>
      </c>
      <c r="P768" s="5" t="s">
        <v>137</v>
      </c>
      <c r="Q768" s="8">
        <v>43404</v>
      </c>
      <c r="R768" s="8">
        <v>43411</v>
      </c>
      <c r="S768" s="5" t="s">
        <v>33</v>
      </c>
      <c r="T768" t="str">
        <f>VLOOKUP(H768,'Segment 3 Descriptions'!A:B,2,FALSE)</f>
        <v>Vehicle Depreciation</v>
      </c>
    </row>
    <row r="769" spans="1:20" x14ac:dyDescent="0.25">
      <c r="A769" s="5" t="s">
        <v>19</v>
      </c>
      <c r="B769" s="5" t="s">
        <v>20</v>
      </c>
      <c r="C769" s="5" t="s">
        <v>314</v>
      </c>
      <c r="D769" s="5" t="s">
        <v>466</v>
      </c>
      <c r="E769" s="5" t="s">
        <v>23</v>
      </c>
      <c r="F769" s="5" t="s">
        <v>44</v>
      </c>
      <c r="G769" s="6" t="s">
        <v>25</v>
      </c>
      <c r="H769" s="5" t="s">
        <v>159</v>
      </c>
      <c r="I769" s="5" t="s">
        <v>61</v>
      </c>
      <c r="J769" s="6" t="s">
        <v>47</v>
      </c>
      <c r="K769" s="5" t="s">
        <v>29</v>
      </c>
      <c r="L769" s="7">
        <v>1018.39</v>
      </c>
      <c r="M769" s="5" t="s">
        <v>435</v>
      </c>
      <c r="N769" s="5" t="s">
        <v>29</v>
      </c>
      <c r="O769" s="5" t="s">
        <v>436</v>
      </c>
      <c r="P769" s="5" t="s">
        <v>137</v>
      </c>
      <c r="Q769" s="8">
        <v>43404</v>
      </c>
      <c r="R769" s="8">
        <v>43411</v>
      </c>
      <c r="S769" s="5" t="s">
        <v>33</v>
      </c>
      <c r="T769" t="str">
        <f>VLOOKUP(H769,'Segment 3 Descriptions'!A:B,2,FALSE)</f>
        <v>Vehicle Fuel</v>
      </c>
    </row>
    <row r="770" spans="1:20" x14ac:dyDescent="0.25">
      <c r="A770" s="5" t="s">
        <v>19</v>
      </c>
      <c r="B770" s="5" t="s">
        <v>20</v>
      </c>
      <c r="C770" s="5" t="s">
        <v>314</v>
      </c>
      <c r="D770" s="5" t="s">
        <v>467</v>
      </c>
      <c r="E770" s="5" t="s">
        <v>23</v>
      </c>
      <c r="F770" s="5" t="s">
        <v>44</v>
      </c>
      <c r="G770" s="6" t="s">
        <v>25</v>
      </c>
      <c r="H770" s="5" t="s">
        <v>159</v>
      </c>
      <c r="I770" s="5" t="s">
        <v>109</v>
      </c>
      <c r="J770" s="6" t="s">
        <v>110</v>
      </c>
      <c r="K770" s="5" t="s">
        <v>29</v>
      </c>
      <c r="L770" s="7">
        <v>71.89</v>
      </c>
      <c r="M770" s="5" t="s">
        <v>435</v>
      </c>
      <c r="N770" s="5" t="s">
        <v>29</v>
      </c>
      <c r="O770" s="5" t="s">
        <v>436</v>
      </c>
      <c r="P770" s="5" t="s">
        <v>137</v>
      </c>
      <c r="Q770" s="8">
        <v>43404</v>
      </c>
      <c r="R770" s="8">
        <v>43411</v>
      </c>
      <c r="S770" s="5" t="s">
        <v>33</v>
      </c>
      <c r="T770" t="str">
        <f>VLOOKUP(H770,'Segment 3 Descriptions'!A:B,2,FALSE)</f>
        <v>Vehicle Fuel</v>
      </c>
    </row>
    <row r="771" spans="1:20" x14ac:dyDescent="0.25">
      <c r="A771" s="5" t="s">
        <v>19</v>
      </c>
      <c r="B771" s="5" t="s">
        <v>20</v>
      </c>
      <c r="C771" s="5" t="s">
        <v>314</v>
      </c>
      <c r="D771" s="5" t="s">
        <v>468</v>
      </c>
      <c r="E771" s="5" t="s">
        <v>23</v>
      </c>
      <c r="F771" s="5" t="s">
        <v>44</v>
      </c>
      <c r="G771" s="6" t="s">
        <v>25</v>
      </c>
      <c r="H771" s="5" t="s">
        <v>159</v>
      </c>
      <c r="I771" s="5" t="s">
        <v>112</v>
      </c>
      <c r="J771" s="6" t="s">
        <v>56</v>
      </c>
      <c r="K771" s="5" t="s">
        <v>29</v>
      </c>
      <c r="L771" s="7">
        <v>56.52</v>
      </c>
      <c r="M771" s="5" t="s">
        <v>435</v>
      </c>
      <c r="N771" s="5" t="s">
        <v>29</v>
      </c>
      <c r="O771" s="5" t="s">
        <v>436</v>
      </c>
      <c r="P771" s="5" t="s">
        <v>137</v>
      </c>
      <c r="Q771" s="8">
        <v>43404</v>
      </c>
      <c r="R771" s="8">
        <v>43411</v>
      </c>
      <c r="S771" s="5" t="s">
        <v>33</v>
      </c>
      <c r="T771" t="str">
        <f>VLOOKUP(H771,'Segment 3 Descriptions'!A:B,2,FALSE)</f>
        <v>Vehicle Fuel</v>
      </c>
    </row>
    <row r="772" spans="1:20" x14ac:dyDescent="0.25">
      <c r="A772" s="5" t="s">
        <v>19</v>
      </c>
      <c r="B772" s="5" t="s">
        <v>20</v>
      </c>
      <c r="C772" s="5" t="s">
        <v>314</v>
      </c>
      <c r="D772" s="5" t="s">
        <v>469</v>
      </c>
      <c r="E772" s="5" t="s">
        <v>23</v>
      </c>
      <c r="F772" s="5" t="s">
        <v>44</v>
      </c>
      <c r="G772" s="6" t="s">
        <v>25</v>
      </c>
      <c r="H772" s="5" t="s">
        <v>159</v>
      </c>
      <c r="I772" s="5" t="s">
        <v>27</v>
      </c>
      <c r="J772" s="6" t="s">
        <v>28</v>
      </c>
      <c r="K772" s="5" t="s">
        <v>29</v>
      </c>
      <c r="L772" s="7">
        <v>129.28</v>
      </c>
      <c r="M772" s="5" t="s">
        <v>435</v>
      </c>
      <c r="N772" s="5" t="s">
        <v>29</v>
      </c>
      <c r="O772" s="5" t="s">
        <v>436</v>
      </c>
      <c r="P772" s="5" t="s">
        <v>137</v>
      </c>
      <c r="Q772" s="8">
        <v>43404</v>
      </c>
      <c r="R772" s="8">
        <v>43411</v>
      </c>
      <c r="S772" s="5" t="s">
        <v>33</v>
      </c>
      <c r="T772" t="str">
        <f>VLOOKUP(H772,'Segment 3 Descriptions'!A:B,2,FALSE)</f>
        <v>Vehicle Fuel</v>
      </c>
    </row>
    <row r="773" spans="1:20" x14ac:dyDescent="0.25">
      <c r="A773" s="5" t="s">
        <v>19</v>
      </c>
      <c r="B773" s="5" t="s">
        <v>20</v>
      </c>
      <c r="C773" s="5" t="s">
        <v>314</v>
      </c>
      <c r="D773" s="5" t="s">
        <v>399</v>
      </c>
      <c r="E773" s="5" t="s">
        <v>23</v>
      </c>
      <c r="F773" s="5" t="s">
        <v>44</v>
      </c>
      <c r="G773" s="6" t="s">
        <v>25</v>
      </c>
      <c r="H773" s="5" t="s">
        <v>156</v>
      </c>
      <c r="I773" s="5" t="s">
        <v>61</v>
      </c>
      <c r="J773" s="6" t="s">
        <v>47</v>
      </c>
      <c r="K773" s="5" t="s">
        <v>29</v>
      </c>
      <c r="L773" s="7">
        <v>405.53</v>
      </c>
      <c r="M773" s="5" t="s">
        <v>396</v>
      </c>
      <c r="N773" s="5" t="s">
        <v>29</v>
      </c>
      <c r="O773" s="5" t="s">
        <v>397</v>
      </c>
      <c r="P773" s="5" t="s">
        <v>137</v>
      </c>
      <c r="Q773" s="8">
        <v>43404</v>
      </c>
      <c r="R773" s="8">
        <v>43411</v>
      </c>
      <c r="S773" s="5" t="s">
        <v>33</v>
      </c>
      <c r="T773" t="str">
        <f>VLOOKUP(H773,'Segment 3 Descriptions'!A:B,2,FALSE)</f>
        <v>Supplies &amp; Misc Dept Expenses</v>
      </c>
    </row>
    <row r="774" spans="1:20" x14ac:dyDescent="0.25">
      <c r="A774" s="5" t="s">
        <v>19</v>
      </c>
      <c r="B774" s="5" t="s">
        <v>20</v>
      </c>
      <c r="C774" s="5" t="s">
        <v>314</v>
      </c>
      <c r="D774" s="5" t="s">
        <v>523</v>
      </c>
      <c r="E774" s="5" t="s">
        <v>23</v>
      </c>
      <c r="F774" s="5" t="s">
        <v>44</v>
      </c>
      <c r="G774" s="6" t="s">
        <v>25</v>
      </c>
      <c r="H774" s="5" t="s">
        <v>156</v>
      </c>
      <c r="I774" s="5" t="s">
        <v>142</v>
      </c>
      <c r="J774" s="6" t="s">
        <v>143</v>
      </c>
      <c r="K774" s="5" t="s">
        <v>29</v>
      </c>
      <c r="L774" s="7">
        <v>6.48</v>
      </c>
      <c r="M774" s="5" t="s">
        <v>396</v>
      </c>
      <c r="N774" s="5" t="s">
        <v>29</v>
      </c>
      <c r="O774" s="5" t="s">
        <v>397</v>
      </c>
      <c r="P774" s="5" t="s">
        <v>137</v>
      </c>
      <c r="Q774" s="8">
        <v>43404</v>
      </c>
      <c r="R774" s="8">
        <v>43411</v>
      </c>
      <c r="S774" s="5" t="s">
        <v>33</v>
      </c>
      <c r="T774" t="str">
        <f>VLOOKUP(H774,'Segment 3 Descriptions'!A:B,2,FALSE)</f>
        <v>Supplies &amp; Misc Dept Expenses</v>
      </c>
    </row>
    <row r="775" spans="1:20" x14ac:dyDescent="0.25">
      <c r="A775" s="5" t="s">
        <v>19</v>
      </c>
      <c r="B775" s="5" t="s">
        <v>20</v>
      </c>
      <c r="C775" s="5" t="s">
        <v>314</v>
      </c>
      <c r="D775" s="5" t="s">
        <v>405</v>
      </c>
      <c r="E775" s="5" t="s">
        <v>23</v>
      </c>
      <c r="F775" s="5" t="s">
        <v>44</v>
      </c>
      <c r="G775" s="6" t="s">
        <v>25</v>
      </c>
      <c r="H775" s="5" t="s">
        <v>156</v>
      </c>
      <c r="I775" s="5" t="s">
        <v>71</v>
      </c>
      <c r="J775" s="6" t="s">
        <v>72</v>
      </c>
      <c r="K775" s="5" t="s">
        <v>29</v>
      </c>
      <c r="L775" s="7">
        <v>31.31</v>
      </c>
      <c r="M775" s="5" t="s">
        <v>396</v>
      </c>
      <c r="N775" s="5" t="s">
        <v>29</v>
      </c>
      <c r="O775" s="5" t="s">
        <v>397</v>
      </c>
      <c r="P775" s="5" t="s">
        <v>137</v>
      </c>
      <c r="Q775" s="8">
        <v>43404</v>
      </c>
      <c r="R775" s="8">
        <v>43411</v>
      </c>
      <c r="S775" s="5" t="s">
        <v>33</v>
      </c>
      <c r="T775" t="str">
        <f>VLOOKUP(H775,'Segment 3 Descriptions'!A:B,2,FALSE)</f>
        <v>Supplies &amp; Misc Dept Expenses</v>
      </c>
    </row>
    <row r="776" spans="1:20" x14ac:dyDescent="0.25">
      <c r="A776" s="5" t="s">
        <v>19</v>
      </c>
      <c r="B776" s="5" t="s">
        <v>20</v>
      </c>
      <c r="C776" s="5" t="s">
        <v>314</v>
      </c>
      <c r="D776" s="5" t="s">
        <v>406</v>
      </c>
      <c r="E776" s="5" t="s">
        <v>23</v>
      </c>
      <c r="F776" s="5" t="s">
        <v>44</v>
      </c>
      <c r="G776" s="6" t="s">
        <v>25</v>
      </c>
      <c r="H776" s="5" t="s">
        <v>156</v>
      </c>
      <c r="I776" s="5" t="s">
        <v>46</v>
      </c>
      <c r="J776" s="6" t="s">
        <v>47</v>
      </c>
      <c r="K776" s="5" t="s">
        <v>29</v>
      </c>
      <c r="L776" s="7">
        <v>1457.47</v>
      </c>
      <c r="M776" s="5" t="s">
        <v>396</v>
      </c>
      <c r="N776" s="5" t="s">
        <v>29</v>
      </c>
      <c r="O776" s="5" t="s">
        <v>397</v>
      </c>
      <c r="P776" s="5" t="s">
        <v>137</v>
      </c>
      <c r="Q776" s="8">
        <v>43404</v>
      </c>
      <c r="R776" s="8">
        <v>43411</v>
      </c>
      <c r="S776" s="5" t="s">
        <v>33</v>
      </c>
      <c r="T776" t="str">
        <f>VLOOKUP(H776,'Segment 3 Descriptions'!A:B,2,FALSE)</f>
        <v>Supplies &amp; Misc Dept Expenses</v>
      </c>
    </row>
    <row r="777" spans="1:20" x14ac:dyDescent="0.25">
      <c r="A777" s="5" t="s">
        <v>19</v>
      </c>
      <c r="B777" s="5" t="s">
        <v>20</v>
      </c>
      <c r="C777" s="5" t="s">
        <v>314</v>
      </c>
      <c r="D777" s="5" t="s">
        <v>407</v>
      </c>
      <c r="E777" s="5" t="s">
        <v>23</v>
      </c>
      <c r="F777" s="5" t="s">
        <v>44</v>
      </c>
      <c r="G777" s="6" t="s">
        <v>25</v>
      </c>
      <c r="H777" s="5" t="s">
        <v>156</v>
      </c>
      <c r="I777" s="5" t="s">
        <v>112</v>
      </c>
      <c r="J777" s="6" t="s">
        <v>56</v>
      </c>
      <c r="K777" s="5" t="s">
        <v>29</v>
      </c>
      <c r="L777" s="7">
        <v>22.51</v>
      </c>
      <c r="M777" s="5" t="s">
        <v>396</v>
      </c>
      <c r="N777" s="5" t="s">
        <v>29</v>
      </c>
      <c r="O777" s="5" t="s">
        <v>397</v>
      </c>
      <c r="P777" s="5" t="s">
        <v>137</v>
      </c>
      <c r="Q777" s="8">
        <v>43404</v>
      </c>
      <c r="R777" s="8">
        <v>43411</v>
      </c>
      <c r="S777" s="5" t="s">
        <v>33</v>
      </c>
      <c r="T777" t="str">
        <f>VLOOKUP(H777,'Segment 3 Descriptions'!A:B,2,FALSE)</f>
        <v>Supplies &amp; Misc Dept Expenses</v>
      </c>
    </row>
    <row r="778" spans="1:20" x14ac:dyDescent="0.25">
      <c r="A778" s="5" t="s">
        <v>19</v>
      </c>
      <c r="B778" s="5" t="s">
        <v>20</v>
      </c>
      <c r="C778" s="5" t="s">
        <v>314</v>
      </c>
      <c r="D778" s="5" t="s">
        <v>524</v>
      </c>
      <c r="E778" s="5" t="s">
        <v>23</v>
      </c>
      <c r="F778" s="5" t="s">
        <v>44</v>
      </c>
      <c r="G778" s="6" t="s">
        <v>25</v>
      </c>
      <c r="H778" s="5" t="s">
        <v>156</v>
      </c>
      <c r="I778" s="5" t="s">
        <v>341</v>
      </c>
      <c r="J778" s="6" t="s">
        <v>342</v>
      </c>
      <c r="K778" s="5" t="s">
        <v>29</v>
      </c>
      <c r="L778" s="7">
        <v>51.29</v>
      </c>
      <c r="M778" s="5" t="s">
        <v>396</v>
      </c>
      <c r="N778" s="5" t="s">
        <v>29</v>
      </c>
      <c r="O778" s="5" t="s">
        <v>397</v>
      </c>
      <c r="P778" s="5" t="s">
        <v>137</v>
      </c>
      <c r="Q778" s="8">
        <v>43404</v>
      </c>
      <c r="R778" s="8">
        <v>43411</v>
      </c>
      <c r="S778" s="5" t="s">
        <v>33</v>
      </c>
      <c r="T778" t="str">
        <f>VLOOKUP(H778,'Segment 3 Descriptions'!A:B,2,FALSE)</f>
        <v>Supplies &amp; Misc Dept Expenses</v>
      </c>
    </row>
    <row r="779" spans="1:20" x14ac:dyDescent="0.25">
      <c r="A779" s="5" t="s">
        <v>19</v>
      </c>
      <c r="B779" s="5" t="s">
        <v>20</v>
      </c>
      <c r="C779" s="5" t="s">
        <v>314</v>
      </c>
      <c r="D779" s="5" t="s">
        <v>395</v>
      </c>
      <c r="E779" s="5" t="s">
        <v>23</v>
      </c>
      <c r="F779" s="5" t="s">
        <v>44</v>
      </c>
      <c r="G779" s="6" t="s">
        <v>25</v>
      </c>
      <c r="H779" s="5" t="s">
        <v>156</v>
      </c>
      <c r="I779" s="5" t="s">
        <v>109</v>
      </c>
      <c r="J779" s="6" t="s">
        <v>110</v>
      </c>
      <c r="K779" s="5" t="s">
        <v>29</v>
      </c>
      <c r="L779" s="7">
        <v>28.63</v>
      </c>
      <c r="M779" s="5" t="s">
        <v>396</v>
      </c>
      <c r="N779" s="5" t="s">
        <v>29</v>
      </c>
      <c r="O779" s="5" t="s">
        <v>397</v>
      </c>
      <c r="P779" s="5" t="s">
        <v>137</v>
      </c>
      <c r="Q779" s="8">
        <v>43404</v>
      </c>
      <c r="R779" s="8">
        <v>43411</v>
      </c>
      <c r="S779" s="5" t="s">
        <v>33</v>
      </c>
      <c r="T779" t="str">
        <f>VLOOKUP(H779,'Segment 3 Descriptions'!A:B,2,FALSE)</f>
        <v>Supplies &amp; Misc Dept Expenses</v>
      </c>
    </row>
    <row r="780" spans="1:20" x14ac:dyDescent="0.25">
      <c r="A780" s="5" t="s">
        <v>19</v>
      </c>
      <c r="B780" s="5" t="s">
        <v>20</v>
      </c>
      <c r="C780" s="5" t="s">
        <v>314</v>
      </c>
      <c r="D780" s="5" t="s">
        <v>398</v>
      </c>
      <c r="E780" s="5" t="s">
        <v>23</v>
      </c>
      <c r="F780" s="5" t="s">
        <v>44</v>
      </c>
      <c r="G780" s="6" t="s">
        <v>25</v>
      </c>
      <c r="H780" s="5" t="s">
        <v>156</v>
      </c>
      <c r="I780" s="5" t="s">
        <v>67</v>
      </c>
      <c r="J780" s="6" t="s">
        <v>47</v>
      </c>
      <c r="K780" s="5" t="s">
        <v>29</v>
      </c>
      <c r="L780" s="7">
        <v>22.99</v>
      </c>
      <c r="M780" s="5" t="s">
        <v>396</v>
      </c>
      <c r="N780" s="5" t="s">
        <v>29</v>
      </c>
      <c r="O780" s="5" t="s">
        <v>397</v>
      </c>
      <c r="P780" s="5" t="s">
        <v>137</v>
      </c>
      <c r="Q780" s="8">
        <v>43404</v>
      </c>
      <c r="R780" s="8">
        <v>43411</v>
      </c>
      <c r="S780" s="5" t="s">
        <v>33</v>
      </c>
      <c r="T780" t="str">
        <f>VLOOKUP(H780,'Segment 3 Descriptions'!A:B,2,FALSE)</f>
        <v>Supplies &amp; Misc Dept Expenses</v>
      </c>
    </row>
    <row r="781" spans="1:20" x14ac:dyDescent="0.25">
      <c r="A781" s="5" t="s">
        <v>19</v>
      </c>
      <c r="B781" s="5" t="s">
        <v>20</v>
      </c>
      <c r="C781" s="5" t="s">
        <v>314</v>
      </c>
      <c r="D781" s="5" t="s">
        <v>410</v>
      </c>
      <c r="E781" s="5" t="s">
        <v>23</v>
      </c>
      <c r="F781" s="5" t="s">
        <v>44</v>
      </c>
      <c r="G781" s="6" t="s">
        <v>25</v>
      </c>
      <c r="H781" s="5" t="s">
        <v>213</v>
      </c>
      <c r="I781" s="5" t="s">
        <v>27</v>
      </c>
      <c r="J781" s="6" t="s">
        <v>28</v>
      </c>
      <c r="K781" s="5" t="s">
        <v>29</v>
      </c>
      <c r="L781" s="7">
        <v>8.16</v>
      </c>
      <c r="M781" s="5" t="s">
        <v>396</v>
      </c>
      <c r="N781" s="5" t="s">
        <v>29</v>
      </c>
      <c r="O781" s="5" t="s">
        <v>397</v>
      </c>
      <c r="P781" s="5" t="s">
        <v>137</v>
      </c>
      <c r="Q781" s="8">
        <v>43404</v>
      </c>
      <c r="R781" s="8">
        <v>43411</v>
      </c>
      <c r="S781" s="5" t="s">
        <v>33</v>
      </c>
      <c r="T781" t="str">
        <f>VLOOKUP(H781,'Segment 3 Descriptions'!A:B,2,FALSE)</f>
        <v>Uniforms</v>
      </c>
    </row>
    <row r="782" spans="1:20" x14ac:dyDescent="0.25">
      <c r="A782" s="5" t="s">
        <v>19</v>
      </c>
      <c r="B782" s="5" t="s">
        <v>20</v>
      </c>
      <c r="C782" s="5" t="s">
        <v>314</v>
      </c>
      <c r="D782" s="5" t="s">
        <v>525</v>
      </c>
      <c r="E782" s="5" t="s">
        <v>23</v>
      </c>
      <c r="F782" s="5" t="s">
        <v>44</v>
      </c>
      <c r="G782" s="6" t="s">
        <v>25</v>
      </c>
      <c r="H782" s="5" t="s">
        <v>213</v>
      </c>
      <c r="I782" s="5" t="s">
        <v>142</v>
      </c>
      <c r="J782" s="6" t="s">
        <v>143</v>
      </c>
      <c r="K782" s="5" t="s">
        <v>29</v>
      </c>
      <c r="L782" s="7">
        <v>1.03</v>
      </c>
      <c r="M782" s="5" t="s">
        <v>396</v>
      </c>
      <c r="N782" s="5" t="s">
        <v>29</v>
      </c>
      <c r="O782" s="5" t="s">
        <v>397</v>
      </c>
      <c r="P782" s="5" t="s">
        <v>137</v>
      </c>
      <c r="Q782" s="8">
        <v>43404</v>
      </c>
      <c r="R782" s="8">
        <v>43411</v>
      </c>
      <c r="S782" s="5" t="s">
        <v>33</v>
      </c>
      <c r="T782" t="str">
        <f>VLOOKUP(H782,'Segment 3 Descriptions'!A:B,2,FALSE)</f>
        <v>Uniforms</v>
      </c>
    </row>
    <row r="783" spans="1:20" x14ac:dyDescent="0.25">
      <c r="A783" s="5" t="s">
        <v>19</v>
      </c>
      <c r="B783" s="5" t="s">
        <v>20</v>
      </c>
      <c r="C783" s="5" t="s">
        <v>314</v>
      </c>
      <c r="D783" s="5" t="s">
        <v>412</v>
      </c>
      <c r="E783" s="5" t="s">
        <v>23</v>
      </c>
      <c r="F783" s="5" t="s">
        <v>44</v>
      </c>
      <c r="G783" s="6" t="s">
        <v>25</v>
      </c>
      <c r="H783" s="5" t="s">
        <v>213</v>
      </c>
      <c r="I783" s="5" t="s">
        <v>55</v>
      </c>
      <c r="J783" s="6" t="s">
        <v>56</v>
      </c>
      <c r="K783" s="5" t="s">
        <v>29</v>
      </c>
      <c r="L783" s="7">
        <v>13.02</v>
      </c>
      <c r="M783" s="5" t="s">
        <v>396</v>
      </c>
      <c r="N783" s="5" t="s">
        <v>29</v>
      </c>
      <c r="O783" s="5" t="s">
        <v>397</v>
      </c>
      <c r="P783" s="5" t="s">
        <v>137</v>
      </c>
      <c r="Q783" s="8">
        <v>43404</v>
      </c>
      <c r="R783" s="8">
        <v>43411</v>
      </c>
      <c r="S783" s="5" t="s">
        <v>33</v>
      </c>
      <c r="T783" t="str">
        <f>VLOOKUP(H783,'Segment 3 Descriptions'!A:B,2,FALSE)</f>
        <v>Uniforms</v>
      </c>
    </row>
    <row r="784" spans="1:20" x14ac:dyDescent="0.25">
      <c r="A784" s="5" t="s">
        <v>19</v>
      </c>
      <c r="B784" s="5" t="s">
        <v>20</v>
      </c>
      <c r="C784" s="5" t="s">
        <v>314</v>
      </c>
      <c r="D784" s="5" t="s">
        <v>413</v>
      </c>
      <c r="E784" s="5" t="s">
        <v>23</v>
      </c>
      <c r="F784" s="5" t="s">
        <v>44</v>
      </c>
      <c r="G784" s="6" t="s">
        <v>25</v>
      </c>
      <c r="H784" s="5" t="s">
        <v>213</v>
      </c>
      <c r="I784" s="5" t="s">
        <v>46</v>
      </c>
      <c r="J784" s="6" t="s">
        <v>47</v>
      </c>
      <c r="K784" s="5" t="s">
        <v>29</v>
      </c>
      <c r="L784" s="7">
        <v>231.06</v>
      </c>
      <c r="M784" s="5" t="s">
        <v>396</v>
      </c>
      <c r="N784" s="5" t="s">
        <v>29</v>
      </c>
      <c r="O784" s="5" t="s">
        <v>397</v>
      </c>
      <c r="P784" s="5" t="s">
        <v>137</v>
      </c>
      <c r="Q784" s="8">
        <v>43404</v>
      </c>
      <c r="R784" s="8">
        <v>43411</v>
      </c>
      <c r="S784" s="5" t="s">
        <v>33</v>
      </c>
      <c r="T784" t="str">
        <f>VLOOKUP(H784,'Segment 3 Descriptions'!A:B,2,FALSE)</f>
        <v>Uniforms</v>
      </c>
    </row>
    <row r="785" spans="1:20" x14ac:dyDescent="0.25">
      <c r="A785" s="5" t="s">
        <v>19</v>
      </c>
      <c r="B785" s="5" t="s">
        <v>20</v>
      </c>
      <c r="C785" s="5" t="s">
        <v>314</v>
      </c>
      <c r="D785" s="5" t="s">
        <v>402</v>
      </c>
      <c r="E785" s="5" t="s">
        <v>23</v>
      </c>
      <c r="F785" s="5" t="s">
        <v>44</v>
      </c>
      <c r="G785" s="6" t="s">
        <v>25</v>
      </c>
      <c r="H785" s="5" t="s">
        <v>213</v>
      </c>
      <c r="I785" s="5" t="s">
        <v>71</v>
      </c>
      <c r="J785" s="6" t="s">
        <v>72</v>
      </c>
      <c r="K785" s="5" t="s">
        <v>29</v>
      </c>
      <c r="L785" s="7">
        <v>4.96</v>
      </c>
      <c r="M785" s="5" t="s">
        <v>396</v>
      </c>
      <c r="N785" s="5" t="s">
        <v>29</v>
      </c>
      <c r="O785" s="5" t="s">
        <v>397</v>
      </c>
      <c r="P785" s="5" t="s">
        <v>137</v>
      </c>
      <c r="Q785" s="8">
        <v>43404</v>
      </c>
      <c r="R785" s="8">
        <v>43411</v>
      </c>
      <c r="S785" s="5" t="s">
        <v>33</v>
      </c>
      <c r="T785" t="str">
        <f>VLOOKUP(H785,'Segment 3 Descriptions'!A:B,2,FALSE)</f>
        <v>Uniforms</v>
      </c>
    </row>
    <row r="786" spans="1:20" x14ac:dyDescent="0.25">
      <c r="A786" s="5" t="s">
        <v>19</v>
      </c>
      <c r="B786" s="5" t="s">
        <v>20</v>
      </c>
      <c r="C786" s="5" t="s">
        <v>314</v>
      </c>
      <c r="D786" s="5" t="s">
        <v>403</v>
      </c>
      <c r="E786" s="5" t="s">
        <v>23</v>
      </c>
      <c r="F786" s="5" t="s">
        <v>44</v>
      </c>
      <c r="G786" s="6" t="s">
        <v>25</v>
      </c>
      <c r="H786" s="5" t="s">
        <v>213</v>
      </c>
      <c r="I786" s="5" t="s">
        <v>109</v>
      </c>
      <c r="J786" s="6" t="s">
        <v>110</v>
      </c>
      <c r="K786" s="5" t="s">
        <v>29</v>
      </c>
      <c r="L786" s="7">
        <v>4.54</v>
      </c>
      <c r="M786" s="5" t="s">
        <v>396</v>
      </c>
      <c r="N786" s="5" t="s">
        <v>29</v>
      </c>
      <c r="O786" s="5" t="s">
        <v>397</v>
      </c>
      <c r="P786" s="5" t="s">
        <v>137</v>
      </c>
      <c r="Q786" s="8">
        <v>43404</v>
      </c>
      <c r="R786" s="8">
        <v>43411</v>
      </c>
      <c r="S786" s="5" t="s">
        <v>33</v>
      </c>
      <c r="T786" t="str">
        <f>VLOOKUP(H786,'Segment 3 Descriptions'!A:B,2,FALSE)</f>
        <v>Uniforms</v>
      </c>
    </row>
    <row r="787" spans="1:20" x14ac:dyDescent="0.25">
      <c r="A787" s="5" t="s">
        <v>19</v>
      </c>
      <c r="B787" s="5" t="s">
        <v>20</v>
      </c>
      <c r="C787" s="5" t="s">
        <v>314</v>
      </c>
      <c r="D787" s="5" t="s">
        <v>417</v>
      </c>
      <c r="E787" s="5" t="s">
        <v>23</v>
      </c>
      <c r="F787" s="5" t="s">
        <v>44</v>
      </c>
      <c r="G787" s="6" t="s">
        <v>25</v>
      </c>
      <c r="H787" s="5" t="s">
        <v>173</v>
      </c>
      <c r="I787" s="5" t="s">
        <v>74</v>
      </c>
      <c r="J787" s="6" t="s">
        <v>75</v>
      </c>
      <c r="K787" s="5" t="s">
        <v>29</v>
      </c>
      <c r="L787" s="7">
        <v>0.03</v>
      </c>
      <c r="M787" s="5" t="s">
        <v>396</v>
      </c>
      <c r="N787" s="5" t="s">
        <v>29</v>
      </c>
      <c r="O787" s="5" t="s">
        <v>397</v>
      </c>
      <c r="P787" s="5" t="s">
        <v>137</v>
      </c>
      <c r="Q787" s="8">
        <v>43404</v>
      </c>
      <c r="R787" s="8">
        <v>43411</v>
      </c>
      <c r="S787" s="5" t="s">
        <v>33</v>
      </c>
      <c r="T787" t="str">
        <f>VLOOKUP(H787,'Segment 3 Descriptions'!A:B,2,FALSE)</f>
        <v>Cell Phones</v>
      </c>
    </row>
    <row r="788" spans="1:20" x14ac:dyDescent="0.25">
      <c r="A788" s="5" t="s">
        <v>19</v>
      </c>
      <c r="B788" s="5" t="s">
        <v>20</v>
      </c>
      <c r="C788" s="5" t="s">
        <v>314</v>
      </c>
      <c r="D788" s="5" t="s">
        <v>418</v>
      </c>
      <c r="E788" s="5" t="s">
        <v>23</v>
      </c>
      <c r="F788" s="5" t="s">
        <v>44</v>
      </c>
      <c r="G788" s="6" t="s">
        <v>25</v>
      </c>
      <c r="H788" s="5" t="s">
        <v>173</v>
      </c>
      <c r="I788" s="5" t="s">
        <v>55</v>
      </c>
      <c r="J788" s="6" t="s">
        <v>56</v>
      </c>
      <c r="K788" s="5" t="s">
        <v>29</v>
      </c>
      <c r="L788" s="7">
        <v>0.02</v>
      </c>
      <c r="M788" s="5" t="s">
        <v>396</v>
      </c>
      <c r="N788" s="5" t="s">
        <v>29</v>
      </c>
      <c r="O788" s="5" t="s">
        <v>397</v>
      </c>
      <c r="P788" s="5" t="s">
        <v>137</v>
      </c>
      <c r="Q788" s="8">
        <v>43404</v>
      </c>
      <c r="R788" s="8">
        <v>43411</v>
      </c>
      <c r="S788" s="5" t="s">
        <v>33</v>
      </c>
      <c r="T788" t="str">
        <f>VLOOKUP(H788,'Segment 3 Descriptions'!A:B,2,FALSE)</f>
        <v>Cell Phones</v>
      </c>
    </row>
    <row r="789" spans="1:20" x14ac:dyDescent="0.25">
      <c r="A789" s="5" t="s">
        <v>19</v>
      </c>
      <c r="B789" s="5" t="s">
        <v>20</v>
      </c>
      <c r="C789" s="5" t="s">
        <v>314</v>
      </c>
      <c r="D789" s="5" t="s">
        <v>423</v>
      </c>
      <c r="E789" s="5" t="s">
        <v>23</v>
      </c>
      <c r="F789" s="5" t="s">
        <v>44</v>
      </c>
      <c r="G789" s="6" t="s">
        <v>25</v>
      </c>
      <c r="H789" s="5" t="s">
        <v>173</v>
      </c>
      <c r="I789" s="5" t="s">
        <v>61</v>
      </c>
      <c r="J789" s="6" t="s">
        <v>47</v>
      </c>
      <c r="K789" s="5" t="s">
        <v>29</v>
      </c>
      <c r="L789" s="7">
        <v>0.08</v>
      </c>
      <c r="M789" s="5" t="s">
        <v>396</v>
      </c>
      <c r="N789" s="5" t="s">
        <v>29</v>
      </c>
      <c r="O789" s="5" t="s">
        <v>397</v>
      </c>
      <c r="P789" s="5" t="s">
        <v>137</v>
      </c>
      <c r="Q789" s="8">
        <v>43404</v>
      </c>
      <c r="R789" s="8">
        <v>43411</v>
      </c>
      <c r="S789" s="5" t="s">
        <v>33</v>
      </c>
      <c r="T789" t="str">
        <f>VLOOKUP(H789,'Segment 3 Descriptions'!A:B,2,FALSE)</f>
        <v>Cell Phones</v>
      </c>
    </row>
    <row r="790" spans="1:20" x14ac:dyDescent="0.25">
      <c r="A790" s="5" t="s">
        <v>19</v>
      </c>
      <c r="B790" s="5" t="s">
        <v>20</v>
      </c>
      <c r="C790" s="5" t="s">
        <v>314</v>
      </c>
      <c r="D790" s="5" t="s">
        <v>526</v>
      </c>
      <c r="E790" s="5" t="s">
        <v>23</v>
      </c>
      <c r="F790" s="5" t="s">
        <v>44</v>
      </c>
      <c r="G790" s="6" t="s">
        <v>25</v>
      </c>
      <c r="H790" s="5" t="s">
        <v>213</v>
      </c>
      <c r="I790" s="5" t="s">
        <v>341</v>
      </c>
      <c r="J790" s="6" t="s">
        <v>342</v>
      </c>
      <c r="K790" s="5" t="s">
        <v>29</v>
      </c>
      <c r="L790" s="7">
        <v>8.1300000000000008</v>
      </c>
      <c r="M790" s="5" t="s">
        <v>396</v>
      </c>
      <c r="N790" s="5" t="s">
        <v>29</v>
      </c>
      <c r="O790" s="5" t="s">
        <v>397</v>
      </c>
      <c r="P790" s="5" t="s">
        <v>137</v>
      </c>
      <c r="Q790" s="8">
        <v>43404</v>
      </c>
      <c r="R790" s="8">
        <v>43411</v>
      </c>
      <c r="S790" s="5" t="s">
        <v>33</v>
      </c>
      <c r="T790" t="str">
        <f>VLOOKUP(H790,'Segment 3 Descriptions'!A:B,2,FALSE)</f>
        <v>Uniforms</v>
      </c>
    </row>
    <row r="791" spans="1:20" x14ac:dyDescent="0.25">
      <c r="A791" s="5" t="s">
        <v>19</v>
      </c>
      <c r="B791" s="5" t="s">
        <v>20</v>
      </c>
      <c r="C791" s="5" t="s">
        <v>314</v>
      </c>
      <c r="D791" s="5" t="s">
        <v>527</v>
      </c>
      <c r="E791" s="5" t="s">
        <v>23</v>
      </c>
      <c r="F791" s="5" t="s">
        <v>44</v>
      </c>
      <c r="G791" s="6" t="s">
        <v>25</v>
      </c>
      <c r="H791" s="5" t="s">
        <v>213</v>
      </c>
      <c r="I791" s="5" t="s">
        <v>338</v>
      </c>
      <c r="J791" s="6" t="s">
        <v>339</v>
      </c>
      <c r="K791" s="5" t="s">
        <v>29</v>
      </c>
      <c r="L791" s="7">
        <v>11.98</v>
      </c>
      <c r="M791" s="5" t="s">
        <v>396</v>
      </c>
      <c r="N791" s="5" t="s">
        <v>29</v>
      </c>
      <c r="O791" s="5" t="s">
        <v>397</v>
      </c>
      <c r="P791" s="5" t="s">
        <v>137</v>
      </c>
      <c r="Q791" s="8">
        <v>43404</v>
      </c>
      <c r="R791" s="8">
        <v>43411</v>
      </c>
      <c r="S791" s="5" t="s">
        <v>33</v>
      </c>
      <c r="T791" t="str">
        <f>VLOOKUP(H791,'Segment 3 Descriptions'!A:B,2,FALSE)</f>
        <v>Uniforms</v>
      </c>
    </row>
    <row r="792" spans="1:20" x14ac:dyDescent="0.25">
      <c r="A792" s="5" t="s">
        <v>19</v>
      </c>
      <c r="B792" s="5" t="s">
        <v>20</v>
      </c>
      <c r="C792" s="5" t="s">
        <v>314</v>
      </c>
      <c r="D792" s="5" t="s">
        <v>408</v>
      </c>
      <c r="E792" s="5" t="s">
        <v>23</v>
      </c>
      <c r="F792" s="5" t="s">
        <v>44</v>
      </c>
      <c r="G792" s="6" t="s">
        <v>25</v>
      </c>
      <c r="H792" s="5" t="s">
        <v>213</v>
      </c>
      <c r="I792" s="5" t="s">
        <v>67</v>
      </c>
      <c r="J792" s="6" t="s">
        <v>47</v>
      </c>
      <c r="K792" s="5" t="s">
        <v>29</v>
      </c>
      <c r="L792" s="7">
        <v>3.64</v>
      </c>
      <c r="M792" s="5" t="s">
        <v>396</v>
      </c>
      <c r="N792" s="5" t="s">
        <v>29</v>
      </c>
      <c r="O792" s="5" t="s">
        <v>397</v>
      </c>
      <c r="P792" s="5" t="s">
        <v>137</v>
      </c>
      <c r="Q792" s="8">
        <v>43404</v>
      </c>
      <c r="R792" s="8">
        <v>43411</v>
      </c>
      <c r="S792" s="5" t="s">
        <v>33</v>
      </c>
      <c r="T792" t="str">
        <f>VLOOKUP(H792,'Segment 3 Descriptions'!A:B,2,FALSE)</f>
        <v>Uniforms</v>
      </c>
    </row>
    <row r="793" spans="1:20" x14ac:dyDescent="0.25">
      <c r="A793" s="5" t="s">
        <v>19</v>
      </c>
      <c r="B793" s="5" t="s">
        <v>20</v>
      </c>
      <c r="C793" s="5" t="s">
        <v>314</v>
      </c>
      <c r="D793" s="5" t="s">
        <v>421</v>
      </c>
      <c r="E793" s="5" t="s">
        <v>23</v>
      </c>
      <c r="F793" s="5" t="s">
        <v>44</v>
      </c>
      <c r="G793" s="6" t="s">
        <v>25</v>
      </c>
      <c r="H793" s="5" t="s">
        <v>222</v>
      </c>
      <c r="I793" s="5" t="s">
        <v>27</v>
      </c>
      <c r="J793" s="6" t="s">
        <v>28</v>
      </c>
      <c r="K793" s="5" t="s">
        <v>29</v>
      </c>
      <c r="L793" s="7">
        <v>1.1599999999999999</v>
      </c>
      <c r="M793" s="5" t="s">
        <v>396</v>
      </c>
      <c r="N793" s="5" t="s">
        <v>29</v>
      </c>
      <c r="O793" s="5" t="s">
        <v>397</v>
      </c>
      <c r="P793" s="5" t="s">
        <v>137</v>
      </c>
      <c r="Q793" s="8">
        <v>43404</v>
      </c>
      <c r="R793" s="8">
        <v>43411</v>
      </c>
      <c r="S793" s="5" t="s">
        <v>33</v>
      </c>
      <c r="T793" t="str">
        <f>VLOOKUP(H793,'Segment 3 Descriptions'!A:B,2,FALSE)</f>
        <v>Meals</v>
      </c>
    </row>
    <row r="794" spans="1:20" x14ac:dyDescent="0.25">
      <c r="A794" s="5" t="s">
        <v>19</v>
      </c>
      <c r="B794" s="5" t="s">
        <v>20</v>
      </c>
      <c r="C794" s="5" t="s">
        <v>314</v>
      </c>
      <c r="D794" s="5" t="s">
        <v>424</v>
      </c>
      <c r="E794" s="5" t="s">
        <v>23</v>
      </c>
      <c r="F794" s="5" t="s">
        <v>44</v>
      </c>
      <c r="G794" s="6" t="s">
        <v>25</v>
      </c>
      <c r="H794" s="5" t="s">
        <v>173</v>
      </c>
      <c r="I794" s="5" t="s">
        <v>109</v>
      </c>
      <c r="J794" s="6" t="s">
        <v>110</v>
      </c>
      <c r="K794" s="5" t="s">
        <v>29</v>
      </c>
      <c r="L794" s="7">
        <v>0.01</v>
      </c>
      <c r="M794" s="5" t="s">
        <v>396</v>
      </c>
      <c r="N794" s="5" t="s">
        <v>29</v>
      </c>
      <c r="O794" s="5" t="s">
        <v>397</v>
      </c>
      <c r="P794" s="5" t="s">
        <v>137</v>
      </c>
      <c r="Q794" s="8">
        <v>43404</v>
      </c>
      <c r="R794" s="8">
        <v>43411</v>
      </c>
      <c r="S794" s="5" t="s">
        <v>33</v>
      </c>
      <c r="T794" t="str">
        <f>VLOOKUP(H794,'Segment 3 Descriptions'!A:B,2,FALSE)</f>
        <v>Cell Phones</v>
      </c>
    </row>
    <row r="795" spans="1:20" x14ac:dyDescent="0.25">
      <c r="A795" s="5" t="s">
        <v>19</v>
      </c>
      <c r="B795" s="5" t="s">
        <v>20</v>
      </c>
      <c r="C795" s="5" t="s">
        <v>314</v>
      </c>
      <c r="D795" s="5" t="s">
        <v>528</v>
      </c>
      <c r="E795" s="5" t="s">
        <v>23</v>
      </c>
      <c r="F795" s="5" t="s">
        <v>44</v>
      </c>
      <c r="G795" s="6" t="s">
        <v>25</v>
      </c>
      <c r="H795" s="5" t="s">
        <v>173</v>
      </c>
      <c r="I795" s="5" t="s">
        <v>341</v>
      </c>
      <c r="J795" s="6" t="s">
        <v>342</v>
      </c>
      <c r="K795" s="5" t="s">
        <v>29</v>
      </c>
      <c r="L795" s="7">
        <v>0.01</v>
      </c>
      <c r="M795" s="5" t="s">
        <v>396</v>
      </c>
      <c r="N795" s="5" t="s">
        <v>29</v>
      </c>
      <c r="O795" s="5" t="s">
        <v>397</v>
      </c>
      <c r="P795" s="5" t="s">
        <v>137</v>
      </c>
      <c r="Q795" s="8">
        <v>43404</v>
      </c>
      <c r="R795" s="8">
        <v>43411</v>
      </c>
      <c r="S795" s="5" t="s">
        <v>33</v>
      </c>
      <c r="T795" t="str">
        <f>VLOOKUP(H795,'Segment 3 Descriptions'!A:B,2,FALSE)</f>
        <v>Cell Phones</v>
      </c>
    </row>
    <row r="796" spans="1:20" x14ac:dyDescent="0.25">
      <c r="A796" s="5" t="s">
        <v>19</v>
      </c>
      <c r="B796" s="5" t="s">
        <v>20</v>
      </c>
      <c r="C796" s="5" t="s">
        <v>314</v>
      </c>
      <c r="D796" s="5" t="s">
        <v>529</v>
      </c>
      <c r="E796" s="5" t="s">
        <v>23</v>
      </c>
      <c r="F796" s="5" t="s">
        <v>44</v>
      </c>
      <c r="G796" s="6" t="s">
        <v>25</v>
      </c>
      <c r="H796" s="5" t="s">
        <v>173</v>
      </c>
      <c r="I796" s="5" t="s">
        <v>338</v>
      </c>
      <c r="J796" s="6" t="s">
        <v>339</v>
      </c>
      <c r="K796" s="5" t="s">
        <v>29</v>
      </c>
      <c r="L796" s="7">
        <v>0.02</v>
      </c>
      <c r="M796" s="5" t="s">
        <v>396</v>
      </c>
      <c r="N796" s="5" t="s">
        <v>29</v>
      </c>
      <c r="O796" s="5" t="s">
        <v>397</v>
      </c>
      <c r="P796" s="5" t="s">
        <v>137</v>
      </c>
      <c r="Q796" s="8">
        <v>43404</v>
      </c>
      <c r="R796" s="8">
        <v>43411</v>
      </c>
      <c r="S796" s="5" t="s">
        <v>33</v>
      </c>
      <c r="T796" t="str">
        <f>VLOOKUP(H796,'Segment 3 Descriptions'!A:B,2,FALSE)</f>
        <v>Cell Phones</v>
      </c>
    </row>
    <row r="797" spans="1:20" x14ac:dyDescent="0.25">
      <c r="A797" s="5" t="s">
        <v>19</v>
      </c>
      <c r="B797" s="5" t="s">
        <v>20</v>
      </c>
      <c r="C797" s="5" t="s">
        <v>314</v>
      </c>
      <c r="D797" s="5" t="s">
        <v>415</v>
      </c>
      <c r="E797" s="5" t="s">
        <v>23</v>
      </c>
      <c r="F797" s="5" t="s">
        <v>44</v>
      </c>
      <c r="G797" s="6" t="s">
        <v>25</v>
      </c>
      <c r="H797" s="5" t="s">
        <v>173</v>
      </c>
      <c r="I797" s="5" t="s">
        <v>46</v>
      </c>
      <c r="J797" s="6" t="s">
        <v>47</v>
      </c>
      <c r="K797" s="5" t="s">
        <v>29</v>
      </c>
      <c r="L797" s="7">
        <v>0.28999999999999998</v>
      </c>
      <c r="M797" s="5" t="s">
        <v>396</v>
      </c>
      <c r="N797" s="5" t="s">
        <v>29</v>
      </c>
      <c r="O797" s="5" t="s">
        <v>397</v>
      </c>
      <c r="P797" s="5" t="s">
        <v>137</v>
      </c>
      <c r="Q797" s="8">
        <v>43404</v>
      </c>
      <c r="R797" s="8">
        <v>43411</v>
      </c>
      <c r="S797" s="5" t="s">
        <v>33</v>
      </c>
      <c r="T797" t="str">
        <f>VLOOKUP(H797,'Segment 3 Descriptions'!A:B,2,FALSE)</f>
        <v>Cell Phones</v>
      </c>
    </row>
    <row r="798" spans="1:20" x14ac:dyDescent="0.25">
      <c r="A798" s="5" t="s">
        <v>19</v>
      </c>
      <c r="B798" s="5" t="s">
        <v>20</v>
      </c>
      <c r="C798" s="5" t="s">
        <v>314</v>
      </c>
      <c r="D798" s="5" t="s">
        <v>416</v>
      </c>
      <c r="E798" s="5" t="s">
        <v>23</v>
      </c>
      <c r="F798" s="5" t="s">
        <v>44</v>
      </c>
      <c r="G798" s="6" t="s">
        <v>25</v>
      </c>
      <c r="H798" s="5" t="s">
        <v>173</v>
      </c>
      <c r="I798" s="5" t="s">
        <v>71</v>
      </c>
      <c r="J798" s="6" t="s">
        <v>72</v>
      </c>
      <c r="K798" s="5" t="s">
        <v>29</v>
      </c>
      <c r="L798" s="7">
        <v>0.01</v>
      </c>
      <c r="M798" s="5" t="s">
        <v>396</v>
      </c>
      <c r="N798" s="5" t="s">
        <v>29</v>
      </c>
      <c r="O798" s="5" t="s">
        <v>397</v>
      </c>
      <c r="P798" s="5" t="s">
        <v>137</v>
      </c>
      <c r="Q798" s="8">
        <v>43404</v>
      </c>
      <c r="R798" s="8">
        <v>43411</v>
      </c>
      <c r="S798" s="5" t="s">
        <v>33</v>
      </c>
      <c r="T798" t="str">
        <f>VLOOKUP(H798,'Segment 3 Descriptions'!A:B,2,FALSE)</f>
        <v>Cell Phones</v>
      </c>
    </row>
    <row r="799" spans="1:20" x14ac:dyDescent="0.25">
      <c r="A799" s="5" t="s">
        <v>19</v>
      </c>
      <c r="B799" s="5" t="s">
        <v>20</v>
      </c>
      <c r="C799" s="5" t="s">
        <v>314</v>
      </c>
      <c r="D799" s="5" t="s">
        <v>427</v>
      </c>
      <c r="E799" s="5" t="s">
        <v>23</v>
      </c>
      <c r="F799" s="5" t="s">
        <v>44</v>
      </c>
      <c r="G799" s="6" t="s">
        <v>25</v>
      </c>
      <c r="H799" s="5" t="s">
        <v>222</v>
      </c>
      <c r="I799" s="5" t="s">
        <v>61</v>
      </c>
      <c r="J799" s="6" t="s">
        <v>47</v>
      </c>
      <c r="K799" s="5" t="s">
        <v>29</v>
      </c>
      <c r="L799" s="7">
        <v>9.15</v>
      </c>
      <c r="M799" s="5" t="s">
        <v>396</v>
      </c>
      <c r="N799" s="5" t="s">
        <v>29</v>
      </c>
      <c r="O799" s="5" t="s">
        <v>397</v>
      </c>
      <c r="P799" s="5" t="s">
        <v>137</v>
      </c>
      <c r="Q799" s="8">
        <v>43404</v>
      </c>
      <c r="R799" s="8">
        <v>43411</v>
      </c>
      <c r="S799" s="5" t="s">
        <v>33</v>
      </c>
      <c r="T799" t="str">
        <f>VLOOKUP(H799,'Segment 3 Descriptions'!A:B,2,FALSE)</f>
        <v>Meals</v>
      </c>
    </row>
    <row r="800" spans="1:20" x14ac:dyDescent="0.25">
      <c r="A800" s="5" t="s">
        <v>19</v>
      </c>
      <c r="B800" s="5" t="s">
        <v>20</v>
      </c>
      <c r="C800" s="5" t="s">
        <v>314</v>
      </c>
      <c r="D800" s="5" t="s">
        <v>428</v>
      </c>
      <c r="E800" s="5" t="s">
        <v>23</v>
      </c>
      <c r="F800" s="5" t="s">
        <v>44</v>
      </c>
      <c r="G800" s="6" t="s">
        <v>25</v>
      </c>
      <c r="H800" s="5" t="s">
        <v>222</v>
      </c>
      <c r="I800" s="5" t="s">
        <v>46</v>
      </c>
      <c r="J800" s="6" t="s">
        <v>47</v>
      </c>
      <c r="K800" s="5" t="s">
        <v>29</v>
      </c>
      <c r="L800" s="7">
        <v>32.89</v>
      </c>
      <c r="M800" s="5" t="s">
        <v>396</v>
      </c>
      <c r="N800" s="5" t="s">
        <v>29</v>
      </c>
      <c r="O800" s="5" t="s">
        <v>397</v>
      </c>
      <c r="P800" s="5" t="s">
        <v>137</v>
      </c>
      <c r="Q800" s="8">
        <v>43404</v>
      </c>
      <c r="R800" s="8">
        <v>43411</v>
      </c>
      <c r="S800" s="5" t="s">
        <v>33</v>
      </c>
      <c r="T800" t="str">
        <f>VLOOKUP(H800,'Segment 3 Descriptions'!A:B,2,FALSE)</f>
        <v>Meals</v>
      </c>
    </row>
    <row r="801" spans="1:20" x14ac:dyDescent="0.25">
      <c r="A801" s="5" t="s">
        <v>19</v>
      </c>
      <c r="B801" s="5" t="s">
        <v>20</v>
      </c>
      <c r="C801" s="5" t="s">
        <v>314</v>
      </c>
      <c r="D801" s="5" t="s">
        <v>489</v>
      </c>
      <c r="E801" s="5" t="s">
        <v>23</v>
      </c>
      <c r="F801" s="5" t="s">
        <v>44</v>
      </c>
      <c r="G801" s="6" t="s">
        <v>25</v>
      </c>
      <c r="H801" s="5" t="s">
        <v>222</v>
      </c>
      <c r="I801" s="5" t="s">
        <v>55</v>
      </c>
      <c r="J801" s="6" t="s">
        <v>56</v>
      </c>
      <c r="K801" s="5" t="s">
        <v>29</v>
      </c>
      <c r="L801" s="7">
        <v>1.85</v>
      </c>
      <c r="M801" s="5" t="s">
        <v>396</v>
      </c>
      <c r="N801" s="5" t="s">
        <v>29</v>
      </c>
      <c r="O801" s="5" t="s">
        <v>397</v>
      </c>
      <c r="P801" s="5" t="s">
        <v>137</v>
      </c>
      <c r="Q801" s="8">
        <v>43404</v>
      </c>
      <c r="R801" s="8">
        <v>43411</v>
      </c>
      <c r="S801" s="5" t="s">
        <v>33</v>
      </c>
      <c r="T801" t="str">
        <f>VLOOKUP(H801,'Segment 3 Descriptions'!A:B,2,FALSE)</f>
        <v>Meals</v>
      </c>
    </row>
    <row r="802" spans="1:20" x14ac:dyDescent="0.25">
      <c r="A802" s="5" t="s">
        <v>19</v>
      </c>
      <c r="B802" s="5" t="s">
        <v>20</v>
      </c>
      <c r="C802" s="5" t="s">
        <v>314</v>
      </c>
      <c r="D802" s="5" t="s">
        <v>530</v>
      </c>
      <c r="E802" s="5" t="s">
        <v>23</v>
      </c>
      <c r="F802" s="5" t="s">
        <v>24</v>
      </c>
      <c r="G802" s="6" t="s">
        <v>25</v>
      </c>
      <c r="H802" s="5" t="s">
        <v>207</v>
      </c>
      <c r="I802" s="5" t="s">
        <v>38</v>
      </c>
      <c r="J802" s="6" t="s">
        <v>39</v>
      </c>
      <c r="K802" s="5" t="s">
        <v>29</v>
      </c>
      <c r="L802" s="7">
        <v>-7.78</v>
      </c>
      <c r="M802" s="5" t="s">
        <v>430</v>
      </c>
      <c r="N802" s="5" t="s">
        <v>29</v>
      </c>
      <c r="O802" s="5" t="s">
        <v>431</v>
      </c>
      <c r="P802" s="5" t="s">
        <v>137</v>
      </c>
      <c r="Q802" s="8">
        <v>43404</v>
      </c>
      <c r="R802" s="8">
        <v>43411</v>
      </c>
      <c r="S802" s="5" t="s">
        <v>33</v>
      </c>
      <c r="T802" t="str">
        <f>VLOOKUP(H802,'Segment 3 Descriptions'!A:B,2,FALSE)</f>
        <v>Other Vehicle Expenses</v>
      </c>
    </row>
    <row r="803" spans="1:20" x14ac:dyDescent="0.25">
      <c r="A803" s="5" t="s">
        <v>19</v>
      </c>
      <c r="B803" s="5" t="s">
        <v>20</v>
      </c>
      <c r="C803" s="5" t="s">
        <v>314</v>
      </c>
      <c r="D803" s="5" t="s">
        <v>531</v>
      </c>
      <c r="E803" s="5" t="s">
        <v>23</v>
      </c>
      <c r="F803" s="5" t="s">
        <v>24</v>
      </c>
      <c r="G803" s="6" t="s">
        <v>25</v>
      </c>
      <c r="H803" s="5" t="s">
        <v>293</v>
      </c>
      <c r="I803" s="5" t="s">
        <v>38</v>
      </c>
      <c r="J803" s="6" t="s">
        <v>39</v>
      </c>
      <c r="K803" s="5" t="s">
        <v>29</v>
      </c>
      <c r="L803" s="7">
        <v>820.44</v>
      </c>
      <c r="M803" s="5" t="s">
        <v>430</v>
      </c>
      <c r="N803" s="5" t="s">
        <v>29</v>
      </c>
      <c r="O803" s="5" t="s">
        <v>431</v>
      </c>
      <c r="P803" s="5" t="s">
        <v>137</v>
      </c>
      <c r="Q803" s="8">
        <v>43404</v>
      </c>
      <c r="R803" s="8">
        <v>43411</v>
      </c>
      <c r="S803" s="5" t="s">
        <v>33</v>
      </c>
      <c r="T803" t="str">
        <f>VLOOKUP(H803,'Segment 3 Descriptions'!A:B,2,FALSE)</f>
        <v>Vehicle Depreciation</v>
      </c>
    </row>
    <row r="804" spans="1:20" x14ac:dyDescent="0.25">
      <c r="A804" s="5" t="s">
        <v>19</v>
      </c>
      <c r="B804" s="5" t="s">
        <v>20</v>
      </c>
      <c r="C804" s="5" t="s">
        <v>314</v>
      </c>
      <c r="D804" s="5" t="s">
        <v>429</v>
      </c>
      <c r="E804" s="5" t="s">
        <v>23</v>
      </c>
      <c r="F804" s="5" t="s">
        <v>24</v>
      </c>
      <c r="G804" s="6" t="s">
        <v>25</v>
      </c>
      <c r="H804" s="5" t="s">
        <v>184</v>
      </c>
      <c r="I804" s="5" t="s">
        <v>27</v>
      </c>
      <c r="J804" s="6" t="s">
        <v>28</v>
      </c>
      <c r="K804" s="5" t="s">
        <v>29</v>
      </c>
      <c r="L804" s="7">
        <v>32.51</v>
      </c>
      <c r="M804" s="5" t="s">
        <v>430</v>
      </c>
      <c r="N804" s="5" t="s">
        <v>29</v>
      </c>
      <c r="O804" s="5" t="s">
        <v>431</v>
      </c>
      <c r="P804" s="5" t="s">
        <v>137</v>
      </c>
      <c r="Q804" s="8">
        <v>43404</v>
      </c>
      <c r="R804" s="8">
        <v>43411</v>
      </c>
      <c r="S804" s="5" t="s">
        <v>33</v>
      </c>
      <c r="T804" t="str">
        <f>VLOOKUP(H804,'Segment 3 Descriptions'!A:B,2,FALSE)</f>
        <v>Vehicle Insurance</v>
      </c>
    </row>
    <row r="805" spans="1:20" x14ac:dyDescent="0.25">
      <c r="A805" s="5" t="s">
        <v>19</v>
      </c>
      <c r="B805" s="5" t="s">
        <v>20</v>
      </c>
      <c r="C805" s="5" t="s">
        <v>314</v>
      </c>
      <c r="D805" s="5" t="s">
        <v>485</v>
      </c>
      <c r="E805" s="5" t="s">
        <v>23</v>
      </c>
      <c r="F805" s="5" t="s">
        <v>24</v>
      </c>
      <c r="G805" s="6" t="s">
        <v>25</v>
      </c>
      <c r="H805" s="5" t="s">
        <v>184</v>
      </c>
      <c r="I805" s="5" t="s">
        <v>35</v>
      </c>
      <c r="J805" s="6" t="s">
        <v>36</v>
      </c>
      <c r="K805" s="5" t="s">
        <v>29</v>
      </c>
      <c r="L805" s="7">
        <v>37.22</v>
      </c>
      <c r="M805" s="5" t="s">
        <v>430</v>
      </c>
      <c r="N805" s="5" t="s">
        <v>29</v>
      </c>
      <c r="O805" s="5" t="s">
        <v>431</v>
      </c>
      <c r="P805" s="5" t="s">
        <v>137</v>
      </c>
      <c r="Q805" s="8">
        <v>43404</v>
      </c>
      <c r="R805" s="8">
        <v>43411</v>
      </c>
      <c r="S805" s="5" t="s">
        <v>33</v>
      </c>
      <c r="T805" t="str">
        <f>VLOOKUP(H805,'Segment 3 Descriptions'!A:B,2,FALSE)</f>
        <v>Vehicle Insurance</v>
      </c>
    </row>
    <row r="806" spans="1:20" x14ac:dyDescent="0.25">
      <c r="A806" s="5" t="s">
        <v>19</v>
      </c>
      <c r="B806" s="5" t="s">
        <v>20</v>
      </c>
      <c r="C806" s="5" t="s">
        <v>314</v>
      </c>
      <c r="D806" s="5" t="s">
        <v>532</v>
      </c>
      <c r="E806" s="5" t="s">
        <v>23</v>
      </c>
      <c r="F806" s="5" t="s">
        <v>24</v>
      </c>
      <c r="G806" s="6" t="s">
        <v>25</v>
      </c>
      <c r="H806" s="5" t="s">
        <v>184</v>
      </c>
      <c r="I806" s="5" t="s">
        <v>38</v>
      </c>
      <c r="J806" s="6" t="s">
        <v>39</v>
      </c>
      <c r="K806" s="5" t="s">
        <v>29</v>
      </c>
      <c r="L806" s="7">
        <v>31.01</v>
      </c>
      <c r="M806" s="5" t="s">
        <v>430</v>
      </c>
      <c r="N806" s="5" t="s">
        <v>29</v>
      </c>
      <c r="O806" s="5" t="s">
        <v>431</v>
      </c>
      <c r="P806" s="5" t="s">
        <v>137</v>
      </c>
      <c r="Q806" s="8">
        <v>43404</v>
      </c>
      <c r="R806" s="8">
        <v>43411</v>
      </c>
      <c r="S806" s="5" t="s">
        <v>33</v>
      </c>
      <c r="T806" t="str">
        <f>VLOOKUP(H806,'Segment 3 Descriptions'!A:B,2,FALSE)</f>
        <v>Vehicle Insurance</v>
      </c>
    </row>
    <row r="807" spans="1:20" x14ac:dyDescent="0.25">
      <c r="A807" s="5" t="s">
        <v>19</v>
      </c>
      <c r="B807" s="5" t="s">
        <v>20</v>
      </c>
      <c r="C807" s="5" t="s">
        <v>314</v>
      </c>
      <c r="D807" s="5" t="s">
        <v>433</v>
      </c>
      <c r="E807" s="5" t="s">
        <v>23</v>
      </c>
      <c r="F807" s="5" t="s">
        <v>24</v>
      </c>
      <c r="G807" s="6" t="s">
        <v>25</v>
      </c>
      <c r="H807" s="5" t="s">
        <v>207</v>
      </c>
      <c r="I807" s="5" t="s">
        <v>27</v>
      </c>
      <c r="J807" s="6" t="s">
        <v>28</v>
      </c>
      <c r="K807" s="5" t="s">
        <v>29</v>
      </c>
      <c r="L807" s="7">
        <v>-8.16</v>
      </c>
      <c r="M807" s="5" t="s">
        <v>430</v>
      </c>
      <c r="N807" s="5" t="s">
        <v>29</v>
      </c>
      <c r="O807" s="5" t="s">
        <v>431</v>
      </c>
      <c r="P807" s="5" t="s">
        <v>137</v>
      </c>
      <c r="Q807" s="8">
        <v>43404</v>
      </c>
      <c r="R807" s="8">
        <v>43411</v>
      </c>
      <c r="S807" s="5" t="s">
        <v>33</v>
      </c>
      <c r="T807" t="str">
        <f>VLOOKUP(H807,'Segment 3 Descriptions'!A:B,2,FALSE)</f>
        <v>Other Vehicle Expenses</v>
      </c>
    </row>
    <row r="808" spans="1:20" x14ac:dyDescent="0.25">
      <c r="A808" s="5" t="s">
        <v>19</v>
      </c>
      <c r="B808" s="5" t="s">
        <v>20</v>
      </c>
      <c r="C808" s="5" t="s">
        <v>314</v>
      </c>
      <c r="D808" s="5" t="s">
        <v>432</v>
      </c>
      <c r="E808" s="5" t="s">
        <v>23</v>
      </c>
      <c r="F808" s="5" t="s">
        <v>24</v>
      </c>
      <c r="G808" s="6" t="s">
        <v>25</v>
      </c>
      <c r="H808" s="5" t="s">
        <v>207</v>
      </c>
      <c r="I808" s="5" t="s">
        <v>35</v>
      </c>
      <c r="J808" s="6" t="s">
        <v>36</v>
      </c>
      <c r="K808" s="5" t="s">
        <v>29</v>
      </c>
      <c r="L808" s="7">
        <v>-9.34</v>
      </c>
      <c r="M808" s="5" t="s">
        <v>430</v>
      </c>
      <c r="N808" s="5" t="s">
        <v>29</v>
      </c>
      <c r="O808" s="5" t="s">
        <v>431</v>
      </c>
      <c r="P808" s="5" t="s">
        <v>137</v>
      </c>
      <c r="Q808" s="8">
        <v>43404</v>
      </c>
      <c r="R808" s="8">
        <v>43411</v>
      </c>
      <c r="S808" s="5" t="s">
        <v>33</v>
      </c>
      <c r="T808" t="str">
        <f>VLOOKUP(H808,'Segment 3 Descriptions'!A:B,2,FALSE)</f>
        <v>Other Vehicle Expenses</v>
      </c>
    </row>
    <row r="809" spans="1:20" x14ac:dyDescent="0.25">
      <c r="A809" s="5" t="s">
        <v>19</v>
      </c>
      <c r="B809" s="5" t="s">
        <v>20</v>
      </c>
      <c r="C809" s="5" t="s">
        <v>314</v>
      </c>
      <c r="D809" s="5" t="s">
        <v>533</v>
      </c>
      <c r="E809" s="5" t="s">
        <v>23</v>
      </c>
      <c r="F809" s="5" t="s">
        <v>24</v>
      </c>
      <c r="G809" s="6" t="s">
        <v>25</v>
      </c>
      <c r="H809" s="5" t="s">
        <v>213</v>
      </c>
      <c r="I809" s="5" t="s">
        <v>27</v>
      </c>
      <c r="J809" s="6" t="s">
        <v>28</v>
      </c>
      <c r="K809" s="5" t="s">
        <v>29</v>
      </c>
      <c r="L809" s="7">
        <v>143.54</v>
      </c>
      <c r="M809" s="5" t="s">
        <v>479</v>
      </c>
      <c r="N809" s="5" t="s">
        <v>29</v>
      </c>
      <c r="O809" s="5" t="s">
        <v>480</v>
      </c>
      <c r="P809" s="5" t="s">
        <v>137</v>
      </c>
      <c r="Q809" s="8">
        <v>43404</v>
      </c>
      <c r="R809" s="8">
        <v>43411</v>
      </c>
      <c r="S809" s="5" t="s">
        <v>33</v>
      </c>
      <c r="T809" t="str">
        <f>VLOOKUP(H809,'Segment 3 Descriptions'!A:B,2,FALSE)</f>
        <v>Uniforms</v>
      </c>
    </row>
    <row r="810" spans="1:20" x14ac:dyDescent="0.25">
      <c r="A810" s="5" t="s">
        <v>19</v>
      </c>
      <c r="B810" s="5" t="s">
        <v>20</v>
      </c>
      <c r="C810" s="5" t="s">
        <v>314</v>
      </c>
      <c r="D810" s="5" t="s">
        <v>534</v>
      </c>
      <c r="E810" s="5" t="s">
        <v>23</v>
      </c>
      <c r="F810" s="5" t="s">
        <v>24</v>
      </c>
      <c r="G810" s="6" t="s">
        <v>25</v>
      </c>
      <c r="H810" s="5" t="s">
        <v>213</v>
      </c>
      <c r="I810" s="5" t="s">
        <v>35</v>
      </c>
      <c r="J810" s="6" t="s">
        <v>36</v>
      </c>
      <c r="K810" s="5" t="s">
        <v>29</v>
      </c>
      <c r="L810" s="7">
        <v>164.31</v>
      </c>
      <c r="M810" s="5" t="s">
        <v>479</v>
      </c>
      <c r="N810" s="5" t="s">
        <v>29</v>
      </c>
      <c r="O810" s="5" t="s">
        <v>480</v>
      </c>
      <c r="P810" s="5" t="s">
        <v>137</v>
      </c>
      <c r="Q810" s="8">
        <v>43404</v>
      </c>
      <c r="R810" s="8">
        <v>43411</v>
      </c>
      <c r="S810" s="5" t="s">
        <v>33</v>
      </c>
      <c r="T810" t="str">
        <f>VLOOKUP(H810,'Segment 3 Descriptions'!A:B,2,FALSE)</f>
        <v>Uniforms</v>
      </c>
    </row>
    <row r="811" spans="1:20" x14ac:dyDescent="0.25">
      <c r="A811" s="5" t="s">
        <v>19</v>
      </c>
      <c r="B811" s="5" t="s">
        <v>20</v>
      </c>
      <c r="C811" s="5" t="s">
        <v>314</v>
      </c>
      <c r="D811" s="5" t="s">
        <v>481</v>
      </c>
      <c r="E811" s="5" t="s">
        <v>23</v>
      </c>
      <c r="F811" s="5" t="s">
        <v>24</v>
      </c>
      <c r="G811" s="6" t="s">
        <v>25</v>
      </c>
      <c r="H811" s="5" t="s">
        <v>159</v>
      </c>
      <c r="I811" s="5" t="s">
        <v>35</v>
      </c>
      <c r="J811" s="6" t="s">
        <v>36</v>
      </c>
      <c r="K811" s="5" t="s">
        <v>29</v>
      </c>
      <c r="L811" s="7">
        <v>754.41</v>
      </c>
      <c r="M811" s="5" t="s">
        <v>430</v>
      </c>
      <c r="N811" s="5" t="s">
        <v>29</v>
      </c>
      <c r="O811" s="5" t="s">
        <v>431</v>
      </c>
      <c r="P811" s="5" t="s">
        <v>137</v>
      </c>
      <c r="Q811" s="8">
        <v>43404</v>
      </c>
      <c r="R811" s="8">
        <v>43411</v>
      </c>
      <c r="S811" s="5" t="s">
        <v>33</v>
      </c>
      <c r="T811" t="str">
        <f>VLOOKUP(H811,'Segment 3 Descriptions'!A:B,2,FALSE)</f>
        <v>Vehicle Fuel</v>
      </c>
    </row>
    <row r="812" spans="1:20" x14ac:dyDescent="0.25">
      <c r="A812" s="5" t="s">
        <v>19</v>
      </c>
      <c r="B812" s="5" t="s">
        <v>20</v>
      </c>
      <c r="C812" s="5" t="s">
        <v>314</v>
      </c>
      <c r="D812" s="5" t="s">
        <v>535</v>
      </c>
      <c r="E812" s="5" t="s">
        <v>23</v>
      </c>
      <c r="F812" s="5" t="s">
        <v>24</v>
      </c>
      <c r="G812" s="6" t="s">
        <v>25</v>
      </c>
      <c r="H812" s="5" t="s">
        <v>159</v>
      </c>
      <c r="I812" s="5" t="s">
        <v>38</v>
      </c>
      <c r="J812" s="6" t="s">
        <v>39</v>
      </c>
      <c r="K812" s="5" t="s">
        <v>29</v>
      </c>
      <c r="L812" s="7">
        <v>628.66999999999996</v>
      </c>
      <c r="M812" s="5" t="s">
        <v>430</v>
      </c>
      <c r="N812" s="5" t="s">
        <v>29</v>
      </c>
      <c r="O812" s="5" t="s">
        <v>431</v>
      </c>
      <c r="P812" s="5" t="s">
        <v>137</v>
      </c>
      <c r="Q812" s="8">
        <v>43404</v>
      </c>
      <c r="R812" s="8">
        <v>43411</v>
      </c>
      <c r="S812" s="5" t="s">
        <v>33</v>
      </c>
      <c r="T812" t="str">
        <f>VLOOKUP(H812,'Segment 3 Descriptions'!A:B,2,FALSE)</f>
        <v>Vehicle Fuel</v>
      </c>
    </row>
    <row r="813" spans="1:20" x14ac:dyDescent="0.25">
      <c r="A813" s="5" t="s">
        <v>19</v>
      </c>
      <c r="B813" s="5" t="s">
        <v>20</v>
      </c>
      <c r="C813" s="5" t="s">
        <v>314</v>
      </c>
      <c r="D813" s="5" t="s">
        <v>482</v>
      </c>
      <c r="E813" s="5" t="s">
        <v>23</v>
      </c>
      <c r="F813" s="5" t="s">
        <v>24</v>
      </c>
      <c r="G813" s="6" t="s">
        <v>25</v>
      </c>
      <c r="H813" s="5" t="s">
        <v>159</v>
      </c>
      <c r="I813" s="5" t="s">
        <v>27</v>
      </c>
      <c r="J813" s="6" t="s">
        <v>28</v>
      </c>
      <c r="K813" s="5" t="s">
        <v>29</v>
      </c>
      <c r="L813" s="7">
        <v>659.02</v>
      </c>
      <c r="M813" s="5" t="s">
        <v>430</v>
      </c>
      <c r="N813" s="5" t="s">
        <v>29</v>
      </c>
      <c r="O813" s="5" t="s">
        <v>431</v>
      </c>
      <c r="P813" s="5" t="s">
        <v>137</v>
      </c>
      <c r="Q813" s="8">
        <v>43404</v>
      </c>
      <c r="R813" s="8">
        <v>43411</v>
      </c>
      <c r="S813" s="5" t="s">
        <v>33</v>
      </c>
      <c r="T813" t="str">
        <f>VLOOKUP(H813,'Segment 3 Descriptions'!A:B,2,FALSE)</f>
        <v>Vehicle Fuel</v>
      </c>
    </row>
    <row r="814" spans="1:20" x14ac:dyDescent="0.25">
      <c r="A814" s="5" t="s">
        <v>19</v>
      </c>
      <c r="B814" s="5" t="s">
        <v>20</v>
      </c>
      <c r="C814" s="5" t="s">
        <v>314</v>
      </c>
      <c r="D814" s="5" t="s">
        <v>483</v>
      </c>
      <c r="E814" s="5" t="s">
        <v>23</v>
      </c>
      <c r="F814" s="5" t="s">
        <v>24</v>
      </c>
      <c r="G814" s="6" t="s">
        <v>25</v>
      </c>
      <c r="H814" s="5" t="s">
        <v>293</v>
      </c>
      <c r="I814" s="5" t="s">
        <v>27</v>
      </c>
      <c r="J814" s="6" t="s">
        <v>28</v>
      </c>
      <c r="K814" s="5" t="s">
        <v>29</v>
      </c>
      <c r="L814" s="7">
        <v>860.04</v>
      </c>
      <c r="M814" s="5" t="s">
        <v>430</v>
      </c>
      <c r="N814" s="5" t="s">
        <v>29</v>
      </c>
      <c r="O814" s="5" t="s">
        <v>431</v>
      </c>
      <c r="P814" s="5" t="s">
        <v>137</v>
      </c>
      <c r="Q814" s="8">
        <v>43404</v>
      </c>
      <c r="R814" s="8">
        <v>43411</v>
      </c>
      <c r="S814" s="5" t="s">
        <v>33</v>
      </c>
      <c r="T814" t="str">
        <f>VLOOKUP(H814,'Segment 3 Descriptions'!A:B,2,FALSE)</f>
        <v>Vehicle Depreciation</v>
      </c>
    </row>
    <row r="815" spans="1:20" x14ac:dyDescent="0.25">
      <c r="A815" s="5" t="s">
        <v>19</v>
      </c>
      <c r="B815" s="5" t="s">
        <v>20</v>
      </c>
      <c r="C815" s="5" t="s">
        <v>314</v>
      </c>
      <c r="D815" s="5" t="s">
        <v>34</v>
      </c>
      <c r="E815" s="5" t="s">
        <v>23</v>
      </c>
      <c r="F815" s="5" t="s">
        <v>24</v>
      </c>
      <c r="G815" s="6" t="s">
        <v>25</v>
      </c>
      <c r="H815" s="5" t="s">
        <v>26</v>
      </c>
      <c r="I815" s="5" t="s">
        <v>35</v>
      </c>
      <c r="J815" s="6" t="s">
        <v>36</v>
      </c>
      <c r="K815" s="5" t="s">
        <v>29</v>
      </c>
      <c r="L815" s="7">
        <v>1705.02</v>
      </c>
      <c r="M815" s="5" t="s">
        <v>479</v>
      </c>
      <c r="N815" s="5" t="s">
        <v>29</v>
      </c>
      <c r="O815" s="5" t="s">
        <v>480</v>
      </c>
      <c r="P815" s="5" t="s">
        <v>137</v>
      </c>
      <c r="Q815" s="8">
        <v>43404</v>
      </c>
      <c r="R815" s="8">
        <v>43411</v>
      </c>
      <c r="S815" s="5" t="s">
        <v>33</v>
      </c>
      <c r="T815" t="str">
        <f>VLOOKUP(H815,'Segment 3 Descriptions'!A:B,2,FALSE)</f>
        <v>Salaries</v>
      </c>
    </row>
    <row r="816" spans="1:20" x14ac:dyDescent="0.25">
      <c r="A816" s="5" t="s">
        <v>19</v>
      </c>
      <c r="B816" s="5" t="s">
        <v>20</v>
      </c>
      <c r="C816" s="5" t="s">
        <v>314</v>
      </c>
      <c r="D816" s="5" t="s">
        <v>37</v>
      </c>
      <c r="E816" s="5" t="s">
        <v>23</v>
      </c>
      <c r="F816" s="5" t="s">
        <v>24</v>
      </c>
      <c r="G816" s="6" t="s">
        <v>25</v>
      </c>
      <c r="H816" s="5" t="s">
        <v>26</v>
      </c>
      <c r="I816" s="5" t="s">
        <v>38</v>
      </c>
      <c r="J816" s="6" t="s">
        <v>39</v>
      </c>
      <c r="K816" s="5" t="s">
        <v>29</v>
      </c>
      <c r="L816" s="7">
        <v>1420.85</v>
      </c>
      <c r="M816" s="5" t="s">
        <v>479</v>
      </c>
      <c r="N816" s="5" t="s">
        <v>29</v>
      </c>
      <c r="O816" s="5" t="s">
        <v>480</v>
      </c>
      <c r="P816" s="5" t="s">
        <v>137</v>
      </c>
      <c r="Q816" s="8">
        <v>43404</v>
      </c>
      <c r="R816" s="8">
        <v>43411</v>
      </c>
      <c r="S816" s="5" t="s">
        <v>33</v>
      </c>
      <c r="T816" t="str">
        <f>VLOOKUP(H816,'Segment 3 Descriptions'!A:B,2,FALSE)</f>
        <v>Salaries</v>
      </c>
    </row>
    <row r="817" spans="1:20" x14ac:dyDescent="0.25">
      <c r="A817" s="5" t="s">
        <v>19</v>
      </c>
      <c r="B817" s="5" t="s">
        <v>20</v>
      </c>
      <c r="C817" s="5" t="s">
        <v>314</v>
      </c>
      <c r="D817" s="5" t="s">
        <v>22</v>
      </c>
      <c r="E817" s="5" t="s">
        <v>23</v>
      </c>
      <c r="F817" s="5" t="s">
        <v>24</v>
      </c>
      <c r="G817" s="6" t="s">
        <v>25</v>
      </c>
      <c r="H817" s="5" t="s">
        <v>26</v>
      </c>
      <c r="I817" s="5" t="s">
        <v>27</v>
      </c>
      <c r="J817" s="6" t="s">
        <v>28</v>
      </c>
      <c r="K817" s="5" t="s">
        <v>29</v>
      </c>
      <c r="L817" s="7">
        <v>1489.43</v>
      </c>
      <c r="M817" s="5" t="s">
        <v>479</v>
      </c>
      <c r="N817" s="5" t="s">
        <v>29</v>
      </c>
      <c r="O817" s="5" t="s">
        <v>480</v>
      </c>
      <c r="P817" s="5" t="s">
        <v>137</v>
      </c>
      <c r="Q817" s="8">
        <v>43404</v>
      </c>
      <c r="R817" s="8">
        <v>43411</v>
      </c>
      <c r="S817" s="5" t="s">
        <v>33</v>
      </c>
      <c r="T817" t="str">
        <f>VLOOKUP(H817,'Segment 3 Descriptions'!A:B,2,FALSE)</f>
        <v>Salaries</v>
      </c>
    </row>
    <row r="818" spans="1:20" x14ac:dyDescent="0.25">
      <c r="A818" s="5" t="s">
        <v>19</v>
      </c>
      <c r="B818" s="5" t="s">
        <v>20</v>
      </c>
      <c r="C818" s="5" t="s">
        <v>314</v>
      </c>
      <c r="D818" s="5" t="s">
        <v>486</v>
      </c>
      <c r="E818" s="5" t="s">
        <v>23</v>
      </c>
      <c r="F818" s="5" t="s">
        <v>24</v>
      </c>
      <c r="G818" s="6" t="s">
        <v>25</v>
      </c>
      <c r="H818" s="5" t="s">
        <v>173</v>
      </c>
      <c r="I818" s="5" t="s">
        <v>35</v>
      </c>
      <c r="J818" s="6" t="s">
        <v>36</v>
      </c>
      <c r="K818" s="5" t="s">
        <v>29</v>
      </c>
      <c r="L818" s="7">
        <v>0.14000000000000001</v>
      </c>
      <c r="M818" s="5" t="s">
        <v>479</v>
      </c>
      <c r="N818" s="5" t="s">
        <v>29</v>
      </c>
      <c r="O818" s="5" t="s">
        <v>480</v>
      </c>
      <c r="P818" s="5" t="s">
        <v>137</v>
      </c>
      <c r="Q818" s="8">
        <v>43404</v>
      </c>
      <c r="R818" s="8">
        <v>43411</v>
      </c>
      <c r="S818" s="5" t="s">
        <v>33</v>
      </c>
      <c r="T818" t="str">
        <f>VLOOKUP(H818,'Segment 3 Descriptions'!A:B,2,FALSE)</f>
        <v>Cell Phones</v>
      </c>
    </row>
    <row r="819" spans="1:20" x14ac:dyDescent="0.25">
      <c r="A819" s="5" t="s">
        <v>19</v>
      </c>
      <c r="B819" s="5" t="s">
        <v>20</v>
      </c>
      <c r="C819" s="5" t="s">
        <v>314</v>
      </c>
      <c r="D819" s="5" t="s">
        <v>536</v>
      </c>
      <c r="E819" s="5" t="s">
        <v>23</v>
      </c>
      <c r="F819" s="5" t="s">
        <v>24</v>
      </c>
      <c r="G819" s="6" t="s">
        <v>25</v>
      </c>
      <c r="H819" s="5" t="s">
        <v>173</v>
      </c>
      <c r="I819" s="5" t="s">
        <v>38</v>
      </c>
      <c r="J819" s="6" t="s">
        <v>39</v>
      </c>
      <c r="K819" s="5" t="s">
        <v>29</v>
      </c>
      <c r="L819" s="7">
        <v>0.12</v>
      </c>
      <c r="M819" s="5" t="s">
        <v>479</v>
      </c>
      <c r="N819" s="5" t="s">
        <v>29</v>
      </c>
      <c r="O819" s="5" t="s">
        <v>480</v>
      </c>
      <c r="P819" s="5" t="s">
        <v>137</v>
      </c>
      <c r="Q819" s="8">
        <v>43404</v>
      </c>
      <c r="R819" s="8">
        <v>43411</v>
      </c>
      <c r="S819" s="5" t="s">
        <v>33</v>
      </c>
      <c r="T819" t="str">
        <f>VLOOKUP(H819,'Segment 3 Descriptions'!A:B,2,FALSE)</f>
        <v>Cell Phones</v>
      </c>
    </row>
    <row r="820" spans="1:20" x14ac:dyDescent="0.25">
      <c r="A820" s="5" t="s">
        <v>19</v>
      </c>
      <c r="B820" s="5" t="s">
        <v>20</v>
      </c>
      <c r="C820" s="5" t="s">
        <v>314</v>
      </c>
      <c r="D820" s="5" t="s">
        <v>487</v>
      </c>
      <c r="E820" s="5" t="s">
        <v>23</v>
      </c>
      <c r="F820" s="5" t="s">
        <v>24</v>
      </c>
      <c r="G820" s="6" t="s">
        <v>25</v>
      </c>
      <c r="H820" s="5" t="s">
        <v>173</v>
      </c>
      <c r="I820" s="5" t="s">
        <v>27</v>
      </c>
      <c r="J820" s="6" t="s">
        <v>28</v>
      </c>
      <c r="K820" s="5" t="s">
        <v>29</v>
      </c>
      <c r="L820" s="7">
        <v>0.13</v>
      </c>
      <c r="M820" s="5" t="s">
        <v>479</v>
      </c>
      <c r="N820" s="5" t="s">
        <v>29</v>
      </c>
      <c r="O820" s="5" t="s">
        <v>480</v>
      </c>
      <c r="P820" s="5" t="s">
        <v>137</v>
      </c>
      <c r="Q820" s="8">
        <v>43404</v>
      </c>
      <c r="R820" s="8">
        <v>43411</v>
      </c>
      <c r="S820" s="5" t="s">
        <v>33</v>
      </c>
      <c r="T820" t="str">
        <f>VLOOKUP(H820,'Segment 3 Descriptions'!A:B,2,FALSE)</f>
        <v>Cell Phones</v>
      </c>
    </row>
    <row r="821" spans="1:20" x14ac:dyDescent="0.25">
      <c r="A821" s="5" t="s">
        <v>19</v>
      </c>
      <c r="B821" s="5" t="s">
        <v>20</v>
      </c>
      <c r="C821" s="5" t="s">
        <v>314</v>
      </c>
      <c r="D821" s="5" t="s">
        <v>490</v>
      </c>
      <c r="E821" s="5" t="s">
        <v>23</v>
      </c>
      <c r="F821" s="5" t="s">
        <v>44</v>
      </c>
      <c r="G821" s="6" t="s">
        <v>25</v>
      </c>
      <c r="H821" s="5" t="s">
        <v>222</v>
      </c>
      <c r="I821" s="5" t="s">
        <v>74</v>
      </c>
      <c r="J821" s="6" t="s">
        <v>75</v>
      </c>
      <c r="K821" s="5" t="s">
        <v>29</v>
      </c>
      <c r="L821" s="7">
        <v>2.9</v>
      </c>
      <c r="M821" s="5" t="s">
        <v>396</v>
      </c>
      <c r="N821" s="5" t="s">
        <v>29</v>
      </c>
      <c r="O821" s="5" t="s">
        <v>397</v>
      </c>
      <c r="P821" s="5" t="s">
        <v>137</v>
      </c>
      <c r="Q821" s="8">
        <v>43404</v>
      </c>
      <c r="R821" s="8">
        <v>43411</v>
      </c>
      <c r="S821" s="5" t="s">
        <v>33</v>
      </c>
      <c r="T821" t="str">
        <f>VLOOKUP(H821,'Segment 3 Descriptions'!A:B,2,FALSE)</f>
        <v>Meals</v>
      </c>
    </row>
    <row r="822" spans="1:20" x14ac:dyDescent="0.25">
      <c r="A822" s="5" t="s">
        <v>19</v>
      </c>
      <c r="B822" s="5" t="s">
        <v>20</v>
      </c>
      <c r="C822" s="5" t="s">
        <v>314</v>
      </c>
      <c r="D822" s="5" t="s">
        <v>491</v>
      </c>
      <c r="E822" s="5" t="s">
        <v>23</v>
      </c>
      <c r="F822" s="5" t="s">
        <v>44</v>
      </c>
      <c r="G822" s="6" t="s">
        <v>25</v>
      </c>
      <c r="H822" s="5" t="s">
        <v>222</v>
      </c>
      <c r="I822" s="5" t="s">
        <v>71</v>
      </c>
      <c r="J822" s="6" t="s">
        <v>72</v>
      </c>
      <c r="K822" s="5" t="s">
        <v>29</v>
      </c>
      <c r="L822" s="7">
        <v>0.71</v>
      </c>
      <c r="M822" s="5" t="s">
        <v>396</v>
      </c>
      <c r="N822" s="5" t="s">
        <v>29</v>
      </c>
      <c r="O822" s="5" t="s">
        <v>397</v>
      </c>
      <c r="P822" s="5" t="s">
        <v>137</v>
      </c>
      <c r="Q822" s="8">
        <v>43404</v>
      </c>
      <c r="R822" s="8">
        <v>43411</v>
      </c>
      <c r="S822" s="5" t="s">
        <v>33</v>
      </c>
      <c r="T822" t="str">
        <f>VLOOKUP(H822,'Segment 3 Descriptions'!A:B,2,FALSE)</f>
        <v>Meals</v>
      </c>
    </row>
    <row r="823" spans="1:20" x14ac:dyDescent="0.25">
      <c r="A823" s="5" t="s">
        <v>19</v>
      </c>
      <c r="B823" s="5" t="s">
        <v>20</v>
      </c>
      <c r="C823" s="5" t="s">
        <v>314</v>
      </c>
      <c r="D823" s="5" t="s">
        <v>420</v>
      </c>
      <c r="E823" s="5" t="s">
        <v>23</v>
      </c>
      <c r="F823" s="5" t="s">
        <v>44</v>
      </c>
      <c r="G823" s="6" t="s">
        <v>25</v>
      </c>
      <c r="H823" s="5" t="s">
        <v>222</v>
      </c>
      <c r="I823" s="5" t="s">
        <v>67</v>
      </c>
      <c r="J823" s="6" t="s">
        <v>47</v>
      </c>
      <c r="K823" s="5" t="s">
        <v>29</v>
      </c>
      <c r="L823" s="7">
        <v>0.52</v>
      </c>
      <c r="M823" s="5" t="s">
        <v>396</v>
      </c>
      <c r="N823" s="5" t="s">
        <v>29</v>
      </c>
      <c r="O823" s="5" t="s">
        <v>397</v>
      </c>
      <c r="P823" s="5" t="s">
        <v>137</v>
      </c>
      <c r="Q823" s="8">
        <v>43404</v>
      </c>
      <c r="R823" s="8">
        <v>43411</v>
      </c>
      <c r="S823" s="5" t="s">
        <v>33</v>
      </c>
      <c r="T823" t="str">
        <f>VLOOKUP(H823,'Segment 3 Descriptions'!A:B,2,FALSE)</f>
        <v>Meals</v>
      </c>
    </row>
    <row r="824" spans="1:20" x14ac:dyDescent="0.25">
      <c r="A824" s="5" t="s">
        <v>19</v>
      </c>
      <c r="B824" s="5" t="s">
        <v>20</v>
      </c>
      <c r="C824" s="5" t="s">
        <v>314</v>
      </c>
      <c r="D824" s="5" t="s">
        <v>495</v>
      </c>
      <c r="E824" s="5" t="s">
        <v>23</v>
      </c>
      <c r="F824" s="5" t="s">
        <v>44</v>
      </c>
      <c r="G824" s="6" t="s">
        <v>25</v>
      </c>
      <c r="H824" s="5" t="s">
        <v>220</v>
      </c>
      <c r="I824" s="5" t="s">
        <v>109</v>
      </c>
      <c r="J824" s="6" t="s">
        <v>110</v>
      </c>
      <c r="K824" s="5" t="s">
        <v>29</v>
      </c>
      <c r="L824" s="7">
        <v>0.34</v>
      </c>
      <c r="M824" s="5" t="s">
        <v>396</v>
      </c>
      <c r="N824" s="5" t="s">
        <v>29</v>
      </c>
      <c r="O824" s="5" t="s">
        <v>397</v>
      </c>
      <c r="P824" s="5" t="s">
        <v>137</v>
      </c>
      <c r="Q824" s="8">
        <v>43404</v>
      </c>
      <c r="R824" s="8">
        <v>43411</v>
      </c>
      <c r="S824" s="5" t="s">
        <v>33</v>
      </c>
      <c r="T824" t="str">
        <f>VLOOKUP(H824,'Segment 3 Descriptions'!A:B,2,FALSE)</f>
        <v>Lodging &amp; Travel</v>
      </c>
    </row>
    <row r="825" spans="1:20" x14ac:dyDescent="0.25">
      <c r="A825" s="5" t="s">
        <v>19</v>
      </c>
      <c r="B825" s="5" t="s">
        <v>20</v>
      </c>
      <c r="C825" s="5" t="s">
        <v>314</v>
      </c>
      <c r="D825" s="5" t="s">
        <v>537</v>
      </c>
      <c r="E825" s="5" t="s">
        <v>23</v>
      </c>
      <c r="F825" s="5" t="s">
        <v>44</v>
      </c>
      <c r="G825" s="6" t="s">
        <v>25</v>
      </c>
      <c r="H825" s="5" t="s">
        <v>220</v>
      </c>
      <c r="I825" s="5" t="s">
        <v>341</v>
      </c>
      <c r="J825" s="6" t="s">
        <v>342</v>
      </c>
      <c r="K825" s="5" t="s">
        <v>29</v>
      </c>
      <c r="L825" s="7">
        <v>0.61</v>
      </c>
      <c r="M825" s="5" t="s">
        <v>396</v>
      </c>
      <c r="N825" s="5" t="s">
        <v>29</v>
      </c>
      <c r="O825" s="5" t="s">
        <v>397</v>
      </c>
      <c r="P825" s="5" t="s">
        <v>137</v>
      </c>
      <c r="Q825" s="8">
        <v>43404</v>
      </c>
      <c r="R825" s="8">
        <v>43411</v>
      </c>
      <c r="S825" s="5" t="s">
        <v>33</v>
      </c>
      <c r="T825" t="str">
        <f>VLOOKUP(H825,'Segment 3 Descriptions'!A:B,2,FALSE)</f>
        <v>Lodging &amp; Travel</v>
      </c>
    </row>
    <row r="826" spans="1:20" x14ac:dyDescent="0.25">
      <c r="A826" s="5" t="s">
        <v>19</v>
      </c>
      <c r="B826" s="5" t="s">
        <v>20</v>
      </c>
      <c r="C826" s="5" t="s">
        <v>314</v>
      </c>
      <c r="D826" s="5" t="s">
        <v>501</v>
      </c>
      <c r="E826" s="5" t="s">
        <v>23</v>
      </c>
      <c r="F826" s="5" t="s">
        <v>44</v>
      </c>
      <c r="G826" s="6" t="s">
        <v>25</v>
      </c>
      <c r="H826" s="5" t="s">
        <v>220</v>
      </c>
      <c r="I826" s="5" t="s">
        <v>27</v>
      </c>
      <c r="J826" s="6" t="s">
        <v>28</v>
      </c>
      <c r="K826" s="5" t="s">
        <v>29</v>
      </c>
      <c r="L826" s="7">
        <v>0.61</v>
      </c>
      <c r="M826" s="5" t="s">
        <v>396</v>
      </c>
      <c r="N826" s="5" t="s">
        <v>29</v>
      </c>
      <c r="O826" s="5" t="s">
        <v>397</v>
      </c>
      <c r="P826" s="5" t="s">
        <v>137</v>
      </c>
      <c r="Q826" s="8">
        <v>43404</v>
      </c>
      <c r="R826" s="8">
        <v>43411</v>
      </c>
      <c r="S826" s="5" t="s">
        <v>33</v>
      </c>
      <c r="T826" t="str">
        <f>VLOOKUP(H826,'Segment 3 Descriptions'!A:B,2,FALSE)</f>
        <v>Lodging &amp; Travel</v>
      </c>
    </row>
    <row r="827" spans="1:20" x14ac:dyDescent="0.25">
      <c r="A827" s="5" t="s">
        <v>19</v>
      </c>
      <c r="B827" s="5" t="s">
        <v>20</v>
      </c>
      <c r="C827" s="5" t="s">
        <v>314</v>
      </c>
      <c r="D827" s="5" t="s">
        <v>538</v>
      </c>
      <c r="E827" s="5" t="s">
        <v>23</v>
      </c>
      <c r="F827" s="5" t="s">
        <v>44</v>
      </c>
      <c r="G827" s="6" t="s">
        <v>25</v>
      </c>
      <c r="H827" s="5" t="s">
        <v>222</v>
      </c>
      <c r="I827" s="5" t="s">
        <v>338</v>
      </c>
      <c r="J827" s="6" t="s">
        <v>339</v>
      </c>
      <c r="K827" s="5" t="s">
        <v>29</v>
      </c>
      <c r="L827" s="7">
        <v>1.71</v>
      </c>
      <c r="M827" s="5" t="s">
        <v>396</v>
      </c>
      <c r="N827" s="5" t="s">
        <v>29</v>
      </c>
      <c r="O827" s="5" t="s">
        <v>397</v>
      </c>
      <c r="P827" s="5" t="s">
        <v>137</v>
      </c>
      <c r="Q827" s="8">
        <v>43404</v>
      </c>
      <c r="R827" s="8">
        <v>43411</v>
      </c>
      <c r="S827" s="5" t="s">
        <v>33</v>
      </c>
      <c r="T827" t="str">
        <f>VLOOKUP(H827,'Segment 3 Descriptions'!A:B,2,FALSE)</f>
        <v>Meals</v>
      </c>
    </row>
    <row r="828" spans="1:20" x14ac:dyDescent="0.25">
      <c r="A828" s="5" t="s">
        <v>19</v>
      </c>
      <c r="B828" s="5" t="s">
        <v>20</v>
      </c>
      <c r="C828" s="5" t="s">
        <v>314</v>
      </c>
      <c r="D828" s="5" t="s">
        <v>426</v>
      </c>
      <c r="E828" s="5" t="s">
        <v>23</v>
      </c>
      <c r="F828" s="5" t="s">
        <v>44</v>
      </c>
      <c r="G828" s="6" t="s">
        <v>25</v>
      </c>
      <c r="H828" s="5" t="s">
        <v>222</v>
      </c>
      <c r="I828" s="5" t="s">
        <v>109</v>
      </c>
      <c r="J828" s="6" t="s">
        <v>110</v>
      </c>
      <c r="K828" s="5" t="s">
        <v>29</v>
      </c>
      <c r="L828" s="7">
        <v>0.65</v>
      </c>
      <c r="M828" s="5" t="s">
        <v>396</v>
      </c>
      <c r="N828" s="5" t="s">
        <v>29</v>
      </c>
      <c r="O828" s="5" t="s">
        <v>397</v>
      </c>
      <c r="P828" s="5" t="s">
        <v>137</v>
      </c>
      <c r="Q828" s="8">
        <v>43404</v>
      </c>
      <c r="R828" s="8">
        <v>43411</v>
      </c>
      <c r="S828" s="5" t="s">
        <v>33</v>
      </c>
      <c r="T828" t="str">
        <f>VLOOKUP(H828,'Segment 3 Descriptions'!A:B,2,FALSE)</f>
        <v>Meals</v>
      </c>
    </row>
    <row r="829" spans="1:20" x14ac:dyDescent="0.25">
      <c r="A829" s="5" t="s">
        <v>19</v>
      </c>
      <c r="B829" s="5" t="s">
        <v>20</v>
      </c>
      <c r="C829" s="5" t="s">
        <v>314</v>
      </c>
      <c r="D829" s="5" t="s">
        <v>539</v>
      </c>
      <c r="E829" s="5" t="s">
        <v>23</v>
      </c>
      <c r="F829" s="5" t="s">
        <v>44</v>
      </c>
      <c r="G829" s="6" t="s">
        <v>25</v>
      </c>
      <c r="H829" s="5" t="s">
        <v>222</v>
      </c>
      <c r="I829" s="5" t="s">
        <v>341</v>
      </c>
      <c r="J829" s="6" t="s">
        <v>342</v>
      </c>
      <c r="K829" s="5" t="s">
        <v>29</v>
      </c>
      <c r="L829" s="7">
        <v>1.1599999999999999</v>
      </c>
      <c r="M829" s="5" t="s">
        <v>396</v>
      </c>
      <c r="N829" s="5" t="s">
        <v>29</v>
      </c>
      <c r="O829" s="5" t="s">
        <v>397</v>
      </c>
      <c r="P829" s="5" t="s">
        <v>137</v>
      </c>
      <c r="Q829" s="8">
        <v>43404</v>
      </c>
      <c r="R829" s="8">
        <v>43411</v>
      </c>
      <c r="S829" s="5" t="s">
        <v>33</v>
      </c>
      <c r="T829" t="str">
        <f>VLOOKUP(H829,'Segment 3 Descriptions'!A:B,2,FALSE)</f>
        <v>Meals</v>
      </c>
    </row>
    <row r="830" spans="1:20" x14ac:dyDescent="0.25">
      <c r="A830" s="5" t="s">
        <v>19</v>
      </c>
      <c r="B830" s="5" t="s">
        <v>20</v>
      </c>
      <c r="C830" s="5" t="s">
        <v>314</v>
      </c>
      <c r="D830" s="5" t="s">
        <v>498</v>
      </c>
      <c r="E830" s="5" t="s">
        <v>23</v>
      </c>
      <c r="F830" s="5" t="s">
        <v>44</v>
      </c>
      <c r="G830" s="6" t="s">
        <v>25</v>
      </c>
      <c r="H830" s="5" t="s">
        <v>220</v>
      </c>
      <c r="I830" s="5" t="s">
        <v>112</v>
      </c>
      <c r="J830" s="6" t="s">
        <v>56</v>
      </c>
      <c r="K830" s="5" t="s">
        <v>29</v>
      </c>
      <c r="L830" s="7">
        <v>0.27</v>
      </c>
      <c r="M830" s="5" t="s">
        <v>396</v>
      </c>
      <c r="N830" s="5" t="s">
        <v>29</v>
      </c>
      <c r="O830" s="5" t="s">
        <v>397</v>
      </c>
      <c r="P830" s="5" t="s">
        <v>137</v>
      </c>
      <c r="Q830" s="8">
        <v>43404</v>
      </c>
      <c r="R830" s="8">
        <v>43411</v>
      </c>
      <c r="S830" s="5" t="s">
        <v>33</v>
      </c>
      <c r="T830" t="str">
        <f>VLOOKUP(H830,'Segment 3 Descriptions'!A:B,2,FALSE)</f>
        <v>Lodging &amp; Travel</v>
      </c>
    </row>
    <row r="831" spans="1:20" x14ac:dyDescent="0.25">
      <c r="A831" s="5" t="s">
        <v>19</v>
      </c>
      <c r="B831" s="5" t="s">
        <v>20</v>
      </c>
      <c r="C831" s="5" t="s">
        <v>314</v>
      </c>
      <c r="D831" s="5" t="s">
        <v>540</v>
      </c>
      <c r="E831" s="5" t="s">
        <v>23</v>
      </c>
      <c r="F831" s="5" t="s">
        <v>44</v>
      </c>
      <c r="G831" s="6" t="s">
        <v>25</v>
      </c>
      <c r="H831" s="5" t="s">
        <v>220</v>
      </c>
      <c r="I831" s="5" t="s">
        <v>338</v>
      </c>
      <c r="J831" s="6" t="s">
        <v>339</v>
      </c>
      <c r="K831" s="5" t="s">
        <v>29</v>
      </c>
      <c r="L831" s="7">
        <v>0.9</v>
      </c>
      <c r="M831" s="5" t="s">
        <v>396</v>
      </c>
      <c r="N831" s="5" t="s">
        <v>29</v>
      </c>
      <c r="O831" s="5" t="s">
        <v>397</v>
      </c>
      <c r="P831" s="5" t="s">
        <v>137</v>
      </c>
      <c r="Q831" s="8">
        <v>43404</v>
      </c>
      <c r="R831" s="8">
        <v>43411</v>
      </c>
      <c r="S831" s="5" t="s">
        <v>33</v>
      </c>
      <c r="T831" t="str">
        <f>VLOOKUP(H831,'Segment 3 Descriptions'!A:B,2,FALSE)</f>
        <v>Lodging &amp; Travel</v>
      </c>
    </row>
    <row r="832" spans="1:20" x14ac:dyDescent="0.25">
      <c r="A832" s="5" t="s">
        <v>19</v>
      </c>
      <c r="B832" s="5" t="s">
        <v>20</v>
      </c>
      <c r="C832" s="5" t="s">
        <v>314</v>
      </c>
      <c r="D832" s="5" t="s">
        <v>499</v>
      </c>
      <c r="E832" s="5" t="s">
        <v>23</v>
      </c>
      <c r="F832" s="5" t="s">
        <v>44</v>
      </c>
      <c r="G832" s="6" t="s">
        <v>25</v>
      </c>
      <c r="H832" s="5" t="s">
        <v>220</v>
      </c>
      <c r="I832" s="5" t="s">
        <v>74</v>
      </c>
      <c r="J832" s="6" t="s">
        <v>75</v>
      </c>
      <c r="K832" s="5" t="s">
        <v>29</v>
      </c>
      <c r="L832" s="7">
        <v>1.53</v>
      </c>
      <c r="M832" s="5" t="s">
        <v>396</v>
      </c>
      <c r="N832" s="5" t="s">
        <v>29</v>
      </c>
      <c r="O832" s="5" t="s">
        <v>397</v>
      </c>
      <c r="P832" s="5" t="s">
        <v>137</v>
      </c>
      <c r="Q832" s="8">
        <v>43404</v>
      </c>
      <c r="R832" s="8">
        <v>43411</v>
      </c>
      <c r="S832" s="5" t="s">
        <v>33</v>
      </c>
      <c r="T832" t="str">
        <f>VLOOKUP(H832,'Segment 3 Descriptions'!A:B,2,FALSE)</f>
        <v>Lodging &amp; Travel</v>
      </c>
    </row>
    <row r="833" spans="1:20" x14ac:dyDescent="0.25">
      <c r="A833" s="5" t="s">
        <v>19</v>
      </c>
      <c r="B833" s="5" t="s">
        <v>20</v>
      </c>
      <c r="C833" s="5" t="s">
        <v>314</v>
      </c>
      <c r="D833" s="5" t="s">
        <v>500</v>
      </c>
      <c r="E833" s="5" t="s">
        <v>23</v>
      </c>
      <c r="F833" s="5" t="s">
        <v>44</v>
      </c>
      <c r="G833" s="6" t="s">
        <v>25</v>
      </c>
      <c r="H833" s="5" t="s">
        <v>220</v>
      </c>
      <c r="I833" s="5" t="s">
        <v>46</v>
      </c>
      <c r="J833" s="6" t="s">
        <v>47</v>
      </c>
      <c r="K833" s="5" t="s">
        <v>29</v>
      </c>
      <c r="L833" s="7">
        <v>17.329999999999998</v>
      </c>
      <c r="M833" s="5" t="s">
        <v>396</v>
      </c>
      <c r="N833" s="5" t="s">
        <v>29</v>
      </c>
      <c r="O833" s="5" t="s">
        <v>397</v>
      </c>
      <c r="P833" s="5" t="s">
        <v>137</v>
      </c>
      <c r="Q833" s="8">
        <v>43404</v>
      </c>
      <c r="R833" s="8">
        <v>43411</v>
      </c>
      <c r="S833" s="5" t="s">
        <v>33</v>
      </c>
      <c r="T833" t="str">
        <f>VLOOKUP(H833,'Segment 3 Descriptions'!A:B,2,FALSE)</f>
        <v>Lodging &amp; Travel</v>
      </c>
    </row>
    <row r="834" spans="1:20" x14ac:dyDescent="0.25">
      <c r="A834" s="5" t="s">
        <v>19</v>
      </c>
      <c r="B834" s="5" t="s">
        <v>20</v>
      </c>
      <c r="C834" s="5" t="s">
        <v>314</v>
      </c>
      <c r="D834" s="5" t="s">
        <v>493</v>
      </c>
      <c r="E834" s="5" t="s">
        <v>23</v>
      </c>
      <c r="F834" s="5" t="s">
        <v>44</v>
      </c>
      <c r="G834" s="6" t="s">
        <v>25</v>
      </c>
      <c r="H834" s="5" t="s">
        <v>220</v>
      </c>
      <c r="I834" s="5" t="s">
        <v>55</v>
      </c>
      <c r="J834" s="6" t="s">
        <v>56</v>
      </c>
      <c r="K834" s="5" t="s">
        <v>29</v>
      </c>
      <c r="L834" s="7">
        <v>0.98</v>
      </c>
      <c r="M834" s="5" t="s">
        <v>396</v>
      </c>
      <c r="N834" s="5" t="s">
        <v>29</v>
      </c>
      <c r="O834" s="5" t="s">
        <v>397</v>
      </c>
      <c r="P834" s="5" t="s">
        <v>137</v>
      </c>
      <c r="Q834" s="8">
        <v>43404</v>
      </c>
      <c r="R834" s="8">
        <v>43411</v>
      </c>
      <c r="S834" s="5" t="s">
        <v>33</v>
      </c>
      <c r="T834" t="str">
        <f>VLOOKUP(H834,'Segment 3 Descriptions'!A:B,2,FALSE)</f>
        <v>Lodging &amp; Travel</v>
      </c>
    </row>
    <row r="835" spans="1:20" x14ac:dyDescent="0.25">
      <c r="A835" s="5" t="s">
        <v>19</v>
      </c>
      <c r="B835" s="5" t="s">
        <v>20</v>
      </c>
      <c r="C835" s="5" t="s">
        <v>314</v>
      </c>
      <c r="D835" s="5" t="s">
        <v>494</v>
      </c>
      <c r="E835" s="5" t="s">
        <v>23</v>
      </c>
      <c r="F835" s="5" t="s">
        <v>44</v>
      </c>
      <c r="G835" s="6" t="s">
        <v>25</v>
      </c>
      <c r="H835" s="5" t="s">
        <v>220</v>
      </c>
      <c r="I835" s="5" t="s">
        <v>67</v>
      </c>
      <c r="J835" s="6" t="s">
        <v>47</v>
      </c>
      <c r="K835" s="5" t="s">
        <v>29</v>
      </c>
      <c r="L835" s="7">
        <v>0.27</v>
      </c>
      <c r="M835" s="5" t="s">
        <v>396</v>
      </c>
      <c r="N835" s="5" t="s">
        <v>29</v>
      </c>
      <c r="O835" s="5" t="s">
        <v>397</v>
      </c>
      <c r="P835" s="5" t="s">
        <v>137</v>
      </c>
      <c r="Q835" s="8">
        <v>43404</v>
      </c>
      <c r="R835" s="8">
        <v>43411</v>
      </c>
      <c r="S835" s="5" t="s">
        <v>33</v>
      </c>
      <c r="T835" t="str">
        <f>VLOOKUP(H835,'Segment 3 Descriptions'!A:B,2,FALSE)</f>
        <v>Lodging &amp; Travel</v>
      </c>
    </row>
    <row r="836" spans="1:20" x14ac:dyDescent="0.25">
      <c r="A836" s="5" t="s">
        <v>19</v>
      </c>
      <c r="B836" s="5" t="s">
        <v>20</v>
      </c>
      <c r="C836" s="5" t="s">
        <v>314</v>
      </c>
      <c r="D836" s="5" t="s">
        <v>346</v>
      </c>
      <c r="E836" s="5" t="s">
        <v>23</v>
      </c>
      <c r="F836" s="5" t="s">
        <v>44</v>
      </c>
      <c r="G836" s="6" t="s">
        <v>25</v>
      </c>
      <c r="H836" s="5" t="s">
        <v>45</v>
      </c>
      <c r="I836" s="5" t="s">
        <v>27</v>
      </c>
      <c r="J836" s="6" t="s">
        <v>28</v>
      </c>
      <c r="K836" s="5" t="s">
        <v>29</v>
      </c>
      <c r="L836" s="7">
        <v>12.27</v>
      </c>
      <c r="M836" s="5" t="s">
        <v>396</v>
      </c>
      <c r="N836" s="5" t="s">
        <v>29</v>
      </c>
      <c r="O836" s="5" t="s">
        <v>397</v>
      </c>
      <c r="P836" s="5" t="s">
        <v>137</v>
      </c>
      <c r="Q836" s="8">
        <v>43404</v>
      </c>
      <c r="R836" s="8">
        <v>43411</v>
      </c>
      <c r="S836" s="5" t="s">
        <v>33</v>
      </c>
      <c r="T836" t="str">
        <f>VLOOKUP(H836,'Segment 3 Descriptions'!A:B,2,FALSE)</f>
        <v>Overtime/Comp Time/On Call</v>
      </c>
    </row>
    <row r="837" spans="1:20" x14ac:dyDescent="0.25">
      <c r="A837" s="5" t="s">
        <v>19</v>
      </c>
      <c r="B837" s="5" t="s">
        <v>20</v>
      </c>
      <c r="C837" s="5" t="s">
        <v>314</v>
      </c>
      <c r="D837" s="5" t="s">
        <v>347</v>
      </c>
      <c r="E837" s="5" t="s">
        <v>23</v>
      </c>
      <c r="F837" s="5" t="s">
        <v>44</v>
      </c>
      <c r="G837" s="6" t="s">
        <v>25</v>
      </c>
      <c r="H837" s="5" t="s">
        <v>45</v>
      </c>
      <c r="I837" s="5" t="s">
        <v>142</v>
      </c>
      <c r="J837" s="6" t="s">
        <v>143</v>
      </c>
      <c r="K837" s="5" t="s">
        <v>29</v>
      </c>
      <c r="L837" s="7">
        <v>1.54</v>
      </c>
      <c r="M837" s="5" t="s">
        <v>396</v>
      </c>
      <c r="N837" s="5" t="s">
        <v>29</v>
      </c>
      <c r="O837" s="5" t="s">
        <v>397</v>
      </c>
      <c r="P837" s="5" t="s">
        <v>137</v>
      </c>
      <c r="Q837" s="8">
        <v>43404</v>
      </c>
      <c r="R837" s="8">
        <v>43411</v>
      </c>
      <c r="S837" s="5" t="s">
        <v>33</v>
      </c>
      <c r="T837" t="str">
        <f>VLOOKUP(H837,'Segment 3 Descriptions'!A:B,2,FALSE)</f>
        <v>Overtime/Comp Time/On Call</v>
      </c>
    </row>
    <row r="838" spans="1:20" x14ac:dyDescent="0.25">
      <c r="A838" s="5" t="s">
        <v>19</v>
      </c>
      <c r="B838" s="5" t="s">
        <v>20</v>
      </c>
      <c r="C838" s="5" t="s">
        <v>314</v>
      </c>
      <c r="D838" s="5" t="s">
        <v>43</v>
      </c>
      <c r="E838" s="5" t="s">
        <v>23</v>
      </c>
      <c r="F838" s="5" t="s">
        <v>44</v>
      </c>
      <c r="G838" s="6" t="s">
        <v>25</v>
      </c>
      <c r="H838" s="5" t="s">
        <v>45</v>
      </c>
      <c r="I838" s="5" t="s">
        <v>46</v>
      </c>
      <c r="J838" s="6" t="s">
        <v>47</v>
      </c>
      <c r="K838" s="5" t="s">
        <v>29</v>
      </c>
      <c r="L838" s="7">
        <v>347.3</v>
      </c>
      <c r="M838" s="5" t="s">
        <v>396</v>
      </c>
      <c r="N838" s="5" t="s">
        <v>29</v>
      </c>
      <c r="O838" s="5" t="s">
        <v>397</v>
      </c>
      <c r="P838" s="5" t="s">
        <v>137</v>
      </c>
      <c r="Q838" s="8">
        <v>43404</v>
      </c>
      <c r="R838" s="8">
        <v>43411</v>
      </c>
      <c r="S838" s="5" t="s">
        <v>33</v>
      </c>
      <c r="T838" t="str">
        <f>VLOOKUP(H838,'Segment 3 Descriptions'!A:B,2,FALSE)</f>
        <v>Overtime/Comp Time/On Call</v>
      </c>
    </row>
    <row r="839" spans="1:20" x14ac:dyDescent="0.25">
      <c r="A839" s="5" t="s">
        <v>19</v>
      </c>
      <c r="B839" s="5" t="s">
        <v>20</v>
      </c>
      <c r="C839" s="5" t="s">
        <v>314</v>
      </c>
      <c r="D839" s="5" t="s">
        <v>348</v>
      </c>
      <c r="E839" s="5" t="s">
        <v>23</v>
      </c>
      <c r="F839" s="5" t="s">
        <v>44</v>
      </c>
      <c r="G839" s="6" t="s">
        <v>25</v>
      </c>
      <c r="H839" s="5" t="s">
        <v>45</v>
      </c>
      <c r="I839" s="5" t="s">
        <v>71</v>
      </c>
      <c r="J839" s="6" t="s">
        <v>72</v>
      </c>
      <c r="K839" s="5" t="s">
        <v>29</v>
      </c>
      <c r="L839" s="7">
        <v>7.46</v>
      </c>
      <c r="M839" s="5" t="s">
        <v>396</v>
      </c>
      <c r="N839" s="5" t="s">
        <v>29</v>
      </c>
      <c r="O839" s="5" t="s">
        <v>397</v>
      </c>
      <c r="P839" s="5" t="s">
        <v>137</v>
      </c>
      <c r="Q839" s="8">
        <v>43404</v>
      </c>
      <c r="R839" s="8">
        <v>43411</v>
      </c>
      <c r="S839" s="5" t="s">
        <v>33</v>
      </c>
      <c r="T839" t="str">
        <f>VLOOKUP(H839,'Segment 3 Descriptions'!A:B,2,FALSE)</f>
        <v>Overtime/Comp Time/On Call</v>
      </c>
    </row>
    <row r="840" spans="1:20" x14ac:dyDescent="0.25">
      <c r="A840" s="5" t="s">
        <v>19</v>
      </c>
      <c r="B840" s="5" t="s">
        <v>20</v>
      </c>
      <c r="C840" s="5" t="s">
        <v>314</v>
      </c>
      <c r="D840" s="5" t="s">
        <v>325</v>
      </c>
      <c r="E840" s="5" t="s">
        <v>23</v>
      </c>
      <c r="F840" s="5" t="s">
        <v>44</v>
      </c>
      <c r="G840" s="6" t="s">
        <v>25</v>
      </c>
      <c r="H840" s="5" t="s">
        <v>45</v>
      </c>
      <c r="I840" s="5" t="s">
        <v>74</v>
      </c>
      <c r="J840" s="6" t="s">
        <v>75</v>
      </c>
      <c r="K840" s="5" t="s">
        <v>29</v>
      </c>
      <c r="L840" s="7">
        <v>30.61</v>
      </c>
      <c r="M840" s="5" t="s">
        <v>396</v>
      </c>
      <c r="N840" s="5" t="s">
        <v>29</v>
      </c>
      <c r="O840" s="5" t="s">
        <v>397</v>
      </c>
      <c r="P840" s="5" t="s">
        <v>137</v>
      </c>
      <c r="Q840" s="8">
        <v>43404</v>
      </c>
      <c r="R840" s="8">
        <v>43411</v>
      </c>
      <c r="S840" s="5" t="s">
        <v>33</v>
      </c>
      <c r="T840" t="str">
        <f>VLOOKUP(H840,'Segment 3 Descriptions'!A:B,2,FALSE)</f>
        <v>Overtime/Comp Time/On Call</v>
      </c>
    </row>
    <row r="841" spans="1:20" x14ac:dyDescent="0.25">
      <c r="A841" s="5" t="s">
        <v>19</v>
      </c>
      <c r="B841" s="5" t="s">
        <v>20</v>
      </c>
      <c r="C841" s="5" t="s">
        <v>314</v>
      </c>
      <c r="D841" s="5" t="s">
        <v>324</v>
      </c>
      <c r="E841" s="5" t="s">
        <v>23</v>
      </c>
      <c r="F841" s="5" t="s">
        <v>44</v>
      </c>
      <c r="G841" s="6" t="s">
        <v>25</v>
      </c>
      <c r="H841" s="5" t="s">
        <v>45</v>
      </c>
      <c r="I841" s="5" t="s">
        <v>61</v>
      </c>
      <c r="J841" s="6" t="s">
        <v>47</v>
      </c>
      <c r="K841" s="5" t="s">
        <v>29</v>
      </c>
      <c r="L841" s="7">
        <v>96.63</v>
      </c>
      <c r="M841" s="5" t="s">
        <v>396</v>
      </c>
      <c r="N841" s="5" t="s">
        <v>29</v>
      </c>
      <c r="O841" s="5" t="s">
        <v>397</v>
      </c>
      <c r="P841" s="5" t="s">
        <v>137</v>
      </c>
      <c r="Q841" s="8">
        <v>43404</v>
      </c>
      <c r="R841" s="8">
        <v>43411</v>
      </c>
      <c r="S841" s="5" t="s">
        <v>33</v>
      </c>
      <c r="T841" t="str">
        <f>VLOOKUP(H841,'Segment 3 Descriptions'!A:B,2,FALSE)</f>
        <v>Overtime/Comp Time/On Call</v>
      </c>
    </row>
    <row r="842" spans="1:20" x14ac:dyDescent="0.25">
      <c r="A842" s="5" t="s">
        <v>19</v>
      </c>
      <c r="B842" s="5" t="s">
        <v>20</v>
      </c>
      <c r="C842" s="5" t="s">
        <v>314</v>
      </c>
      <c r="D842" s="5" t="s">
        <v>351</v>
      </c>
      <c r="E842" s="5" t="s">
        <v>23</v>
      </c>
      <c r="F842" s="5" t="s">
        <v>44</v>
      </c>
      <c r="G842" s="6" t="s">
        <v>25</v>
      </c>
      <c r="H842" s="5" t="s">
        <v>45</v>
      </c>
      <c r="I842" s="5" t="s">
        <v>112</v>
      </c>
      <c r="J842" s="6" t="s">
        <v>56</v>
      </c>
      <c r="K842" s="5" t="s">
        <v>29</v>
      </c>
      <c r="L842" s="7">
        <v>5.36</v>
      </c>
      <c r="M842" s="5" t="s">
        <v>396</v>
      </c>
      <c r="N842" s="5" t="s">
        <v>29</v>
      </c>
      <c r="O842" s="5" t="s">
        <v>397</v>
      </c>
      <c r="P842" s="5" t="s">
        <v>137</v>
      </c>
      <c r="Q842" s="8">
        <v>43404</v>
      </c>
      <c r="R842" s="8">
        <v>43411</v>
      </c>
      <c r="S842" s="5" t="s">
        <v>33</v>
      </c>
      <c r="T842" t="str">
        <f>VLOOKUP(H842,'Segment 3 Descriptions'!A:B,2,FALSE)</f>
        <v>Overtime/Comp Time/On Call</v>
      </c>
    </row>
    <row r="843" spans="1:20" x14ac:dyDescent="0.25">
      <c r="A843" s="5" t="s">
        <v>19</v>
      </c>
      <c r="B843" s="5" t="s">
        <v>20</v>
      </c>
      <c r="C843" s="5" t="s">
        <v>314</v>
      </c>
      <c r="D843" s="5" t="s">
        <v>352</v>
      </c>
      <c r="E843" s="5" t="s">
        <v>23</v>
      </c>
      <c r="F843" s="5" t="s">
        <v>44</v>
      </c>
      <c r="G843" s="6" t="s">
        <v>25</v>
      </c>
      <c r="H843" s="5" t="s">
        <v>45</v>
      </c>
      <c r="I843" s="5" t="s">
        <v>109</v>
      </c>
      <c r="J843" s="6" t="s">
        <v>110</v>
      </c>
      <c r="K843" s="5" t="s">
        <v>29</v>
      </c>
      <c r="L843" s="7">
        <v>6.82</v>
      </c>
      <c r="M843" s="5" t="s">
        <v>396</v>
      </c>
      <c r="N843" s="5" t="s">
        <v>29</v>
      </c>
      <c r="O843" s="5" t="s">
        <v>397</v>
      </c>
      <c r="P843" s="5" t="s">
        <v>137</v>
      </c>
      <c r="Q843" s="8">
        <v>43404</v>
      </c>
      <c r="R843" s="8">
        <v>43411</v>
      </c>
      <c r="S843" s="5" t="s">
        <v>33</v>
      </c>
      <c r="T843" t="str">
        <f>VLOOKUP(H843,'Segment 3 Descriptions'!A:B,2,FALSE)</f>
        <v>Overtime/Comp Time/On Call</v>
      </c>
    </row>
    <row r="844" spans="1:20" x14ac:dyDescent="0.25">
      <c r="A844" s="5" t="s">
        <v>19</v>
      </c>
      <c r="B844" s="5" t="s">
        <v>20</v>
      </c>
      <c r="C844" s="5" t="s">
        <v>314</v>
      </c>
      <c r="D844" s="5" t="s">
        <v>343</v>
      </c>
      <c r="E844" s="5" t="s">
        <v>23</v>
      </c>
      <c r="F844" s="5" t="s">
        <v>44</v>
      </c>
      <c r="G844" s="6" t="s">
        <v>25</v>
      </c>
      <c r="H844" s="5" t="s">
        <v>45</v>
      </c>
      <c r="I844" s="5" t="s">
        <v>338</v>
      </c>
      <c r="J844" s="6" t="s">
        <v>339</v>
      </c>
      <c r="K844" s="5" t="s">
        <v>29</v>
      </c>
      <c r="L844" s="7">
        <v>18.010000000000002</v>
      </c>
      <c r="M844" s="5" t="s">
        <v>396</v>
      </c>
      <c r="N844" s="5" t="s">
        <v>29</v>
      </c>
      <c r="O844" s="5" t="s">
        <v>397</v>
      </c>
      <c r="P844" s="5" t="s">
        <v>137</v>
      </c>
      <c r="Q844" s="8">
        <v>43404</v>
      </c>
      <c r="R844" s="8">
        <v>43411</v>
      </c>
      <c r="S844" s="5" t="s">
        <v>33</v>
      </c>
      <c r="T844" t="str">
        <f>VLOOKUP(H844,'Segment 3 Descriptions'!A:B,2,FALSE)</f>
        <v>Overtime/Comp Time/On Call</v>
      </c>
    </row>
    <row r="845" spans="1:20" x14ac:dyDescent="0.25">
      <c r="A845" s="5" t="s">
        <v>19</v>
      </c>
      <c r="B845" s="5" t="s">
        <v>20</v>
      </c>
      <c r="C845" s="5" t="s">
        <v>314</v>
      </c>
      <c r="D845" s="5" t="s">
        <v>264</v>
      </c>
      <c r="E845" s="5" t="s">
        <v>23</v>
      </c>
      <c r="F845" s="5" t="s">
        <v>44</v>
      </c>
      <c r="G845" s="6" t="s">
        <v>25</v>
      </c>
      <c r="H845" s="5" t="s">
        <v>26</v>
      </c>
      <c r="I845" s="5" t="s">
        <v>109</v>
      </c>
      <c r="J845" s="6" t="s">
        <v>110</v>
      </c>
      <c r="K845" s="5" t="s">
        <v>29</v>
      </c>
      <c r="L845" s="7">
        <v>60.69</v>
      </c>
      <c r="M845" s="5" t="s">
        <v>396</v>
      </c>
      <c r="N845" s="5" t="s">
        <v>29</v>
      </c>
      <c r="O845" s="5" t="s">
        <v>397</v>
      </c>
      <c r="P845" s="5" t="s">
        <v>137</v>
      </c>
      <c r="Q845" s="8">
        <v>43404</v>
      </c>
      <c r="R845" s="8">
        <v>43411</v>
      </c>
      <c r="S845" s="5" t="s">
        <v>33</v>
      </c>
      <c r="T845" t="str">
        <f>VLOOKUP(H845,'Segment 3 Descriptions'!A:B,2,FALSE)</f>
        <v>Salaries</v>
      </c>
    </row>
    <row r="846" spans="1:20" x14ac:dyDescent="0.25">
      <c r="A846" s="5" t="s">
        <v>19</v>
      </c>
      <c r="B846" s="5" t="s">
        <v>20</v>
      </c>
      <c r="C846" s="5" t="s">
        <v>314</v>
      </c>
      <c r="D846" s="5" t="s">
        <v>353</v>
      </c>
      <c r="E846" s="5" t="s">
        <v>23</v>
      </c>
      <c r="F846" s="5" t="s">
        <v>44</v>
      </c>
      <c r="G846" s="6" t="s">
        <v>25</v>
      </c>
      <c r="H846" s="5" t="s">
        <v>26</v>
      </c>
      <c r="I846" s="5" t="s">
        <v>142</v>
      </c>
      <c r="J846" s="6" t="s">
        <v>143</v>
      </c>
      <c r="K846" s="5" t="s">
        <v>29</v>
      </c>
      <c r="L846" s="7">
        <v>13.74</v>
      </c>
      <c r="M846" s="5" t="s">
        <v>396</v>
      </c>
      <c r="N846" s="5" t="s">
        <v>29</v>
      </c>
      <c r="O846" s="5" t="s">
        <v>397</v>
      </c>
      <c r="P846" s="5" t="s">
        <v>137</v>
      </c>
      <c r="Q846" s="8">
        <v>43404</v>
      </c>
      <c r="R846" s="8">
        <v>43411</v>
      </c>
      <c r="S846" s="5" t="s">
        <v>33</v>
      </c>
      <c r="T846" t="str">
        <f>VLOOKUP(H846,'Segment 3 Descriptions'!A:B,2,FALSE)</f>
        <v>Salaries</v>
      </c>
    </row>
    <row r="847" spans="1:20" x14ac:dyDescent="0.25">
      <c r="A847" s="5" t="s">
        <v>19</v>
      </c>
      <c r="B847" s="5" t="s">
        <v>20</v>
      </c>
      <c r="C847" s="5" t="s">
        <v>314</v>
      </c>
      <c r="D847" s="5" t="s">
        <v>54</v>
      </c>
      <c r="E847" s="5" t="s">
        <v>23</v>
      </c>
      <c r="F847" s="5" t="s">
        <v>44</v>
      </c>
      <c r="G847" s="6" t="s">
        <v>25</v>
      </c>
      <c r="H847" s="5" t="s">
        <v>26</v>
      </c>
      <c r="I847" s="5" t="s">
        <v>55</v>
      </c>
      <c r="J847" s="6" t="s">
        <v>56</v>
      </c>
      <c r="K847" s="5" t="s">
        <v>29</v>
      </c>
      <c r="L847" s="7">
        <v>174.05</v>
      </c>
      <c r="M847" s="5" t="s">
        <v>396</v>
      </c>
      <c r="N847" s="5" t="s">
        <v>29</v>
      </c>
      <c r="O847" s="5" t="s">
        <v>397</v>
      </c>
      <c r="P847" s="5" t="s">
        <v>137</v>
      </c>
      <c r="Q847" s="8">
        <v>43404</v>
      </c>
      <c r="R847" s="8">
        <v>43411</v>
      </c>
      <c r="S847" s="5" t="s">
        <v>33</v>
      </c>
      <c r="T847" t="str">
        <f>VLOOKUP(H847,'Segment 3 Descriptions'!A:B,2,FALSE)</f>
        <v>Salaries</v>
      </c>
    </row>
    <row r="848" spans="1:20" x14ac:dyDescent="0.25">
      <c r="A848" s="5" t="s">
        <v>19</v>
      </c>
      <c r="B848" s="5" t="s">
        <v>20</v>
      </c>
      <c r="C848" s="5" t="s">
        <v>314</v>
      </c>
      <c r="D848" s="5" t="s">
        <v>59</v>
      </c>
      <c r="E848" s="5" t="s">
        <v>23</v>
      </c>
      <c r="F848" s="5" t="s">
        <v>44</v>
      </c>
      <c r="G848" s="6" t="s">
        <v>25</v>
      </c>
      <c r="H848" s="5" t="s">
        <v>26</v>
      </c>
      <c r="I848" s="5" t="s">
        <v>46</v>
      </c>
      <c r="J848" s="6" t="s">
        <v>47</v>
      </c>
      <c r="K848" s="5" t="s">
        <v>29</v>
      </c>
      <c r="L848" s="7">
        <v>3089.57</v>
      </c>
      <c r="M848" s="5" t="s">
        <v>396</v>
      </c>
      <c r="N848" s="5" t="s">
        <v>29</v>
      </c>
      <c r="O848" s="5" t="s">
        <v>397</v>
      </c>
      <c r="P848" s="5" t="s">
        <v>137</v>
      </c>
      <c r="Q848" s="8">
        <v>43404</v>
      </c>
      <c r="R848" s="8">
        <v>43411</v>
      </c>
      <c r="S848" s="5" t="s">
        <v>33</v>
      </c>
      <c r="T848" t="str">
        <f>VLOOKUP(H848,'Segment 3 Descriptions'!A:B,2,FALSE)</f>
        <v>Salaries</v>
      </c>
    </row>
    <row r="849" spans="1:20" x14ac:dyDescent="0.25">
      <c r="A849" s="5" t="s">
        <v>19</v>
      </c>
      <c r="B849" s="5" t="s">
        <v>20</v>
      </c>
      <c r="C849" s="5" t="s">
        <v>314</v>
      </c>
      <c r="D849" s="5" t="s">
        <v>70</v>
      </c>
      <c r="E849" s="5" t="s">
        <v>23</v>
      </c>
      <c r="F849" s="5" t="s">
        <v>44</v>
      </c>
      <c r="G849" s="6" t="s">
        <v>25</v>
      </c>
      <c r="H849" s="5" t="s">
        <v>26</v>
      </c>
      <c r="I849" s="5" t="s">
        <v>71</v>
      </c>
      <c r="J849" s="6" t="s">
        <v>72</v>
      </c>
      <c r="K849" s="5" t="s">
        <v>29</v>
      </c>
      <c r="L849" s="7">
        <v>66.38</v>
      </c>
      <c r="M849" s="5" t="s">
        <v>396</v>
      </c>
      <c r="N849" s="5" t="s">
        <v>29</v>
      </c>
      <c r="O849" s="5" t="s">
        <v>397</v>
      </c>
      <c r="P849" s="5" t="s">
        <v>137</v>
      </c>
      <c r="Q849" s="8">
        <v>43404</v>
      </c>
      <c r="R849" s="8">
        <v>43411</v>
      </c>
      <c r="S849" s="5" t="s">
        <v>33</v>
      </c>
      <c r="T849" t="str">
        <f>VLOOKUP(H849,'Segment 3 Descriptions'!A:B,2,FALSE)</f>
        <v>Salaries</v>
      </c>
    </row>
    <row r="850" spans="1:20" x14ac:dyDescent="0.25">
      <c r="A850" s="5" t="s">
        <v>19</v>
      </c>
      <c r="B850" s="5" t="s">
        <v>20</v>
      </c>
      <c r="C850" s="5" t="s">
        <v>314</v>
      </c>
      <c r="D850" s="5" t="s">
        <v>254</v>
      </c>
      <c r="E850" s="5" t="s">
        <v>23</v>
      </c>
      <c r="F850" s="5" t="s">
        <v>44</v>
      </c>
      <c r="G850" s="6" t="s">
        <v>25</v>
      </c>
      <c r="H850" s="5" t="s">
        <v>26</v>
      </c>
      <c r="I850" s="5" t="s">
        <v>67</v>
      </c>
      <c r="J850" s="6" t="s">
        <v>47</v>
      </c>
      <c r="K850" s="5" t="s">
        <v>29</v>
      </c>
      <c r="L850" s="7">
        <v>48.72</v>
      </c>
      <c r="M850" s="5" t="s">
        <v>396</v>
      </c>
      <c r="N850" s="5" t="s">
        <v>29</v>
      </c>
      <c r="O850" s="5" t="s">
        <v>397</v>
      </c>
      <c r="P850" s="5" t="s">
        <v>137</v>
      </c>
      <c r="Q850" s="8">
        <v>43404</v>
      </c>
      <c r="R850" s="8">
        <v>43411</v>
      </c>
      <c r="S850" s="5" t="s">
        <v>33</v>
      </c>
      <c r="T850" t="str">
        <f>VLOOKUP(H850,'Segment 3 Descriptions'!A:B,2,FALSE)</f>
        <v>Salaries</v>
      </c>
    </row>
    <row r="851" spans="1:20" x14ac:dyDescent="0.25">
      <c r="A851" s="5" t="s">
        <v>19</v>
      </c>
      <c r="B851" s="5" t="s">
        <v>20</v>
      </c>
      <c r="C851" s="5" t="s">
        <v>314</v>
      </c>
      <c r="D851" s="5" t="s">
        <v>262</v>
      </c>
      <c r="E851" s="5" t="s">
        <v>23</v>
      </c>
      <c r="F851" s="5" t="s">
        <v>44</v>
      </c>
      <c r="G851" s="6" t="s">
        <v>25</v>
      </c>
      <c r="H851" s="5" t="s">
        <v>26</v>
      </c>
      <c r="I851" s="5" t="s">
        <v>112</v>
      </c>
      <c r="J851" s="6" t="s">
        <v>56</v>
      </c>
      <c r="K851" s="5" t="s">
        <v>29</v>
      </c>
      <c r="L851" s="7">
        <v>47.71</v>
      </c>
      <c r="M851" s="5" t="s">
        <v>396</v>
      </c>
      <c r="N851" s="5" t="s">
        <v>29</v>
      </c>
      <c r="O851" s="5" t="s">
        <v>397</v>
      </c>
      <c r="P851" s="5" t="s">
        <v>137</v>
      </c>
      <c r="Q851" s="8">
        <v>43404</v>
      </c>
      <c r="R851" s="8">
        <v>43411</v>
      </c>
      <c r="S851" s="5" t="s">
        <v>33</v>
      </c>
      <c r="T851" t="str">
        <f>VLOOKUP(H851,'Segment 3 Descriptions'!A:B,2,FALSE)</f>
        <v>Salaries</v>
      </c>
    </row>
    <row r="852" spans="1:20" x14ac:dyDescent="0.25">
      <c r="A852" s="5" t="s">
        <v>19</v>
      </c>
      <c r="B852" s="5" t="s">
        <v>20</v>
      </c>
      <c r="C852" s="5" t="s">
        <v>314</v>
      </c>
      <c r="D852" s="5" t="s">
        <v>337</v>
      </c>
      <c r="E852" s="5" t="s">
        <v>23</v>
      </c>
      <c r="F852" s="5" t="s">
        <v>44</v>
      </c>
      <c r="G852" s="6" t="s">
        <v>25</v>
      </c>
      <c r="H852" s="5" t="s">
        <v>26</v>
      </c>
      <c r="I852" s="5" t="s">
        <v>338</v>
      </c>
      <c r="J852" s="6" t="s">
        <v>339</v>
      </c>
      <c r="K852" s="5" t="s">
        <v>29</v>
      </c>
      <c r="L852" s="7">
        <v>160.19</v>
      </c>
      <c r="M852" s="5" t="s">
        <v>396</v>
      </c>
      <c r="N852" s="5" t="s">
        <v>29</v>
      </c>
      <c r="O852" s="5" t="s">
        <v>397</v>
      </c>
      <c r="P852" s="5" t="s">
        <v>137</v>
      </c>
      <c r="Q852" s="8">
        <v>43404</v>
      </c>
      <c r="R852" s="8">
        <v>43411</v>
      </c>
      <c r="S852" s="5" t="s">
        <v>33</v>
      </c>
      <c r="T852" t="str">
        <f>VLOOKUP(H852,'Segment 3 Descriptions'!A:B,2,FALSE)</f>
        <v>Salaries</v>
      </c>
    </row>
    <row r="853" spans="1:20" x14ac:dyDescent="0.25">
      <c r="A853" s="5" t="s">
        <v>19</v>
      </c>
      <c r="B853" s="5" t="s">
        <v>20</v>
      </c>
      <c r="C853" s="5" t="s">
        <v>314</v>
      </c>
      <c r="D853" s="5" t="s">
        <v>58</v>
      </c>
      <c r="E853" s="5" t="s">
        <v>23</v>
      </c>
      <c r="F853" s="5" t="s">
        <v>44</v>
      </c>
      <c r="G853" s="6" t="s">
        <v>25</v>
      </c>
      <c r="H853" s="5" t="s">
        <v>26</v>
      </c>
      <c r="I853" s="5" t="s">
        <v>27</v>
      </c>
      <c r="J853" s="6" t="s">
        <v>28</v>
      </c>
      <c r="K853" s="5" t="s">
        <v>29</v>
      </c>
      <c r="L853" s="7">
        <v>109.13</v>
      </c>
      <c r="M853" s="5" t="s">
        <v>396</v>
      </c>
      <c r="N853" s="5" t="s">
        <v>29</v>
      </c>
      <c r="O853" s="5" t="s">
        <v>397</v>
      </c>
      <c r="P853" s="5" t="s">
        <v>137</v>
      </c>
      <c r="Q853" s="8">
        <v>43404</v>
      </c>
      <c r="R853" s="8">
        <v>43411</v>
      </c>
      <c r="S853" s="5" t="s">
        <v>33</v>
      </c>
      <c r="T853" t="str">
        <f>VLOOKUP(H853,'Segment 3 Descriptions'!A:B,2,FALSE)</f>
        <v>Salaries</v>
      </c>
    </row>
    <row r="854" spans="1:20" x14ac:dyDescent="0.25">
      <c r="A854" s="5" t="s">
        <v>19</v>
      </c>
      <c r="B854" s="5" t="s">
        <v>20</v>
      </c>
      <c r="C854" s="5" t="s">
        <v>314</v>
      </c>
      <c r="D854" s="5" t="s">
        <v>60</v>
      </c>
      <c r="E854" s="5" t="s">
        <v>23</v>
      </c>
      <c r="F854" s="5" t="s">
        <v>44</v>
      </c>
      <c r="G854" s="6" t="s">
        <v>25</v>
      </c>
      <c r="H854" s="5" t="s">
        <v>26</v>
      </c>
      <c r="I854" s="5" t="s">
        <v>61</v>
      </c>
      <c r="J854" s="6" t="s">
        <v>47</v>
      </c>
      <c r="K854" s="5" t="s">
        <v>29</v>
      </c>
      <c r="L854" s="7">
        <v>859.66</v>
      </c>
      <c r="M854" s="5" t="s">
        <v>396</v>
      </c>
      <c r="N854" s="5" t="s">
        <v>29</v>
      </c>
      <c r="O854" s="5" t="s">
        <v>397</v>
      </c>
      <c r="P854" s="5" t="s">
        <v>137</v>
      </c>
      <c r="Q854" s="8">
        <v>43404</v>
      </c>
      <c r="R854" s="8">
        <v>43411</v>
      </c>
      <c r="S854" s="5" t="s">
        <v>33</v>
      </c>
      <c r="T854" t="str">
        <f>VLOOKUP(H854,'Segment 3 Descriptions'!A:B,2,FALSE)</f>
        <v>Salaries</v>
      </c>
    </row>
    <row r="855" spans="1:20" x14ac:dyDescent="0.25">
      <c r="A855" s="5" t="s">
        <v>19</v>
      </c>
      <c r="B855" s="5" t="s">
        <v>20</v>
      </c>
      <c r="C855" s="5" t="s">
        <v>314</v>
      </c>
      <c r="D855" s="5" t="s">
        <v>340</v>
      </c>
      <c r="E855" s="5" t="s">
        <v>23</v>
      </c>
      <c r="F855" s="5" t="s">
        <v>44</v>
      </c>
      <c r="G855" s="6" t="s">
        <v>25</v>
      </c>
      <c r="H855" s="5" t="s">
        <v>26</v>
      </c>
      <c r="I855" s="5" t="s">
        <v>341</v>
      </c>
      <c r="J855" s="6" t="s">
        <v>342</v>
      </c>
      <c r="K855" s="5" t="s">
        <v>29</v>
      </c>
      <c r="L855" s="7">
        <v>108.73</v>
      </c>
      <c r="M855" s="5" t="s">
        <v>396</v>
      </c>
      <c r="N855" s="5" t="s">
        <v>29</v>
      </c>
      <c r="O855" s="5" t="s">
        <v>397</v>
      </c>
      <c r="P855" s="5" t="s">
        <v>137</v>
      </c>
      <c r="Q855" s="8">
        <v>43404</v>
      </c>
      <c r="R855" s="8">
        <v>43411</v>
      </c>
      <c r="S855" s="5" t="s">
        <v>33</v>
      </c>
      <c r="T855" t="str">
        <f>VLOOKUP(H855,'Segment 3 Descriptions'!A:B,2,FALSE)</f>
        <v>Salaries</v>
      </c>
    </row>
    <row r="856" spans="1:20" x14ac:dyDescent="0.25">
      <c r="A856" s="5" t="s">
        <v>19</v>
      </c>
      <c r="B856" s="5" t="s">
        <v>20</v>
      </c>
      <c r="C856" s="5" t="s">
        <v>314</v>
      </c>
      <c r="D856" s="5" t="s">
        <v>401</v>
      </c>
      <c r="E856" s="5" t="s">
        <v>23</v>
      </c>
      <c r="F856" s="5" t="s">
        <v>44</v>
      </c>
      <c r="G856" s="6" t="s">
        <v>25</v>
      </c>
      <c r="H856" s="5" t="s">
        <v>156</v>
      </c>
      <c r="I856" s="5" t="s">
        <v>74</v>
      </c>
      <c r="J856" s="6" t="s">
        <v>75</v>
      </c>
      <c r="K856" s="5" t="s">
        <v>29</v>
      </c>
      <c r="L856" s="7">
        <v>128.44</v>
      </c>
      <c r="M856" s="5" t="s">
        <v>396</v>
      </c>
      <c r="N856" s="5" t="s">
        <v>29</v>
      </c>
      <c r="O856" s="5" t="s">
        <v>397</v>
      </c>
      <c r="P856" s="5" t="s">
        <v>137</v>
      </c>
      <c r="Q856" s="8">
        <v>43404</v>
      </c>
      <c r="R856" s="8">
        <v>43411</v>
      </c>
      <c r="S856" s="5" t="s">
        <v>33</v>
      </c>
      <c r="T856" t="str">
        <f>VLOOKUP(H856,'Segment 3 Descriptions'!A:B,2,FALSE)</f>
        <v>Supplies &amp; Misc Dept Expenses</v>
      </c>
    </row>
    <row r="857" spans="1:20" x14ac:dyDescent="0.25">
      <c r="A857" s="5" t="s">
        <v>19</v>
      </c>
      <c r="B857" s="5" t="s">
        <v>20</v>
      </c>
      <c r="C857" s="5" t="s">
        <v>268</v>
      </c>
      <c r="D857" s="5" t="s">
        <v>125</v>
      </c>
      <c r="E857" s="5" t="s">
        <v>23</v>
      </c>
      <c r="F857" s="5" t="s">
        <v>78</v>
      </c>
      <c r="G857" s="6" t="s">
        <v>25</v>
      </c>
      <c r="H857" s="5" t="s">
        <v>101</v>
      </c>
      <c r="I857" s="5" t="s">
        <v>102</v>
      </c>
      <c r="J857" s="6" t="s">
        <v>103</v>
      </c>
      <c r="K857" s="5" t="s">
        <v>29</v>
      </c>
      <c r="L857" s="7">
        <v>-0.48</v>
      </c>
      <c r="M857" s="5" t="s">
        <v>126</v>
      </c>
      <c r="N857" s="5" t="s">
        <v>29</v>
      </c>
      <c r="O857" s="5" t="s">
        <v>127</v>
      </c>
      <c r="P857" s="5" t="s">
        <v>269</v>
      </c>
      <c r="Q857" s="8">
        <v>43404</v>
      </c>
      <c r="R857" s="8">
        <v>43411</v>
      </c>
      <c r="S857" s="5" t="s">
        <v>33</v>
      </c>
      <c r="T857" t="str">
        <f>VLOOKUP(H857,'Segment 3 Descriptions'!A:B,2,FALSE)</f>
        <v>Workers Compensation</v>
      </c>
    </row>
    <row r="858" spans="1:20" x14ac:dyDescent="0.25">
      <c r="A858" s="5" t="s">
        <v>19</v>
      </c>
      <c r="B858" s="5" t="s">
        <v>20</v>
      </c>
      <c r="C858" s="5" t="s">
        <v>268</v>
      </c>
      <c r="D858" s="5" t="s">
        <v>128</v>
      </c>
      <c r="E858" s="5" t="s">
        <v>23</v>
      </c>
      <c r="F858" s="5" t="s">
        <v>78</v>
      </c>
      <c r="G858" s="6" t="s">
        <v>25</v>
      </c>
      <c r="H858" s="5" t="s">
        <v>95</v>
      </c>
      <c r="I858" s="5" t="s">
        <v>87</v>
      </c>
      <c r="J858" s="6" t="s">
        <v>88</v>
      </c>
      <c r="K858" s="5" t="s">
        <v>29</v>
      </c>
      <c r="L858" s="7">
        <v>-1.52</v>
      </c>
      <c r="M858" s="5" t="s">
        <v>126</v>
      </c>
      <c r="N858" s="5" t="s">
        <v>29</v>
      </c>
      <c r="O858" s="5" t="s">
        <v>127</v>
      </c>
      <c r="P858" s="5" t="s">
        <v>269</v>
      </c>
      <c r="Q858" s="8">
        <v>43404</v>
      </c>
      <c r="R858" s="8">
        <v>43411</v>
      </c>
      <c r="S858" s="5" t="s">
        <v>33</v>
      </c>
      <c r="T858" t="str">
        <f>VLOOKUP(H858,'Segment 3 Descriptions'!A:B,2,FALSE)</f>
        <v>Other Health-related Benefits</v>
      </c>
    </row>
    <row r="859" spans="1:20" x14ac:dyDescent="0.25">
      <c r="A859" s="5" t="s">
        <v>19</v>
      </c>
      <c r="B859" s="5" t="s">
        <v>20</v>
      </c>
      <c r="C859" s="5" t="s">
        <v>268</v>
      </c>
      <c r="D859" s="5" t="s">
        <v>133</v>
      </c>
      <c r="E859" s="5" t="s">
        <v>23</v>
      </c>
      <c r="F859" s="5" t="s">
        <v>78</v>
      </c>
      <c r="G859" s="6" t="s">
        <v>25</v>
      </c>
      <c r="H859" s="5" t="s">
        <v>97</v>
      </c>
      <c r="I859" s="5" t="s">
        <v>87</v>
      </c>
      <c r="J859" s="6" t="s">
        <v>88</v>
      </c>
      <c r="K859" s="5" t="s">
        <v>29</v>
      </c>
      <c r="L859" s="7">
        <v>-5.2</v>
      </c>
      <c r="M859" s="5" t="s">
        <v>126</v>
      </c>
      <c r="N859" s="5" t="s">
        <v>29</v>
      </c>
      <c r="O859" s="5" t="s">
        <v>127</v>
      </c>
      <c r="P859" s="5" t="s">
        <v>269</v>
      </c>
      <c r="Q859" s="8">
        <v>43404</v>
      </c>
      <c r="R859" s="8">
        <v>43411</v>
      </c>
      <c r="S859" s="5" t="s">
        <v>33</v>
      </c>
      <c r="T859" t="str">
        <f>VLOOKUP(H859,'Segment 3 Descriptions'!A:B,2,FALSE)</f>
        <v>401K Stock Match</v>
      </c>
    </row>
    <row r="860" spans="1:20" x14ac:dyDescent="0.25">
      <c r="A860" s="5" t="s">
        <v>19</v>
      </c>
      <c r="B860" s="5" t="s">
        <v>20</v>
      </c>
      <c r="C860" s="5" t="s">
        <v>268</v>
      </c>
      <c r="D860" s="5" t="s">
        <v>129</v>
      </c>
      <c r="E860" s="5" t="s">
        <v>23</v>
      </c>
      <c r="F860" s="5" t="s">
        <v>78</v>
      </c>
      <c r="G860" s="6" t="s">
        <v>25</v>
      </c>
      <c r="H860" s="5" t="s">
        <v>99</v>
      </c>
      <c r="I860" s="5" t="s">
        <v>87</v>
      </c>
      <c r="J860" s="6" t="s">
        <v>88</v>
      </c>
      <c r="K860" s="5" t="s">
        <v>29</v>
      </c>
      <c r="L860" s="7">
        <v>-10.64</v>
      </c>
      <c r="M860" s="5" t="s">
        <v>126</v>
      </c>
      <c r="N860" s="5" t="s">
        <v>29</v>
      </c>
      <c r="O860" s="5" t="s">
        <v>127</v>
      </c>
      <c r="P860" s="5" t="s">
        <v>269</v>
      </c>
      <c r="Q860" s="8">
        <v>43404</v>
      </c>
      <c r="R860" s="8">
        <v>43411</v>
      </c>
      <c r="S860" s="5" t="s">
        <v>33</v>
      </c>
      <c r="T860" t="str">
        <f>VLOOKUP(H860,'Segment 3 Descriptions'!A:B,2,FALSE)</f>
        <v>401K Cash Match</v>
      </c>
    </row>
    <row r="861" spans="1:20" x14ac:dyDescent="0.25">
      <c r="A861" s="5" t="s">
        <v>19</v>
      </c>
      <c r="B861" s="5" t="s">
        <v>20</v>
      </c>
      <c r="C861" s="5" t="s">
        <v>268</v>
      </c>
      <c r="D861" s="5" t="s">
        <v>130</v>
      </c>
      <c r="E861" s="5" t="s">
        <v>23</v>
      </c>
      <c r="F861" s="5" t="s">
        <v>78</v>
      </c>
      <c r="G861" s="6" t="s">
        <v>25</v>
      </c>
      <c r="H861" s="5" t="s">
        <v>105</v>
      </c>
      <c r="I861" s="5" t="s">
        <v>87</v>
      </c>
      <c r="J861" s="6" t="s">
        <v>88</v>
      </c>
      <c r="K861" s="5" t="s">
        <v>29</v>
      </c>
      <c r="L861" s="7">
        <v>-34.159999999999997</v>
      </c>
      <c r="M861" s="5" t="s">
        <v>126</v>
      </c>
      <c r="N861" s="5" t="s">
        <v>29</v>
      </c>
      <c r="O861" s="5" t="s">
        <v>127</v>
      </c>
      <c r="P861" s="5" t="s">
        <v>269</v>
      </c>
      <c r="Q861" s="8">
        <v>43404</v>
      </c>
      <c r="R861" s="8">
        <v>43411</v>
      </c>
      <c r="S861" s="5" t="s">
        <v>33</v>
      </c>
      <c r="T861" t="str">
        <f>VLOOKUP(H861,'Segment 3 Descriptions'!A:B,2,FALSE)</f>
        <v>Benefit Claims, Opt Out Cr, P/R W/H</v>
      </c>
    </row>
    <row r="862" spans="1:20" x14ac:dyDescent="0.25">
      <c r="A862" s="5" t="s">
        <v>19</v>
      </c>
      <c r="B862" s="5" t="s">
        <v>20</v>
      </c>
      <c r="C862" s="5" t="s">
        <v>268</v>
      </c>
      <c r="D862" s="5" t="s">
        <v>131</v>
      </c>
      <c r="E862" s="5" t="s">
        <v>23</v>
      </c>
      <c r="F862" s="5" t="s">
        <v>78</v>
      </c>
      <c r="G862" s="6" t="s">
        <v>25</v>
      </c>
      <c r="H862" s="5" t="s">
        <v>86</v>
      </c>
      <c r="I862" s="5" t="s">
        <v>87</v>
      </c>
      <c r="J862" s="6" t="s">
        <v>88</v>
      </c>
      <c r="K862" s="5" t="s">
        <v>29</v>
      </c>
      <c r="L862" s="7">
        <v>7.12</v>
      </c>
      <c r="M862" s="5" t="s">
        <v>126</v>
      </c>
      <c r="N862" s="5" t="s">
        <v>29</v>
      </c>
      <c r="O862" s="5" t="s">
        <v>127</v>
      </c>
      <c r="P862" s="5" t="s">
        <v>269</v>
      </c>
      <c r="Q862" s="8">
        <v>43404</v>
      </c>
      <c r="R862" s="8">
        <v>43411</v>
      </c>
      <c r="S862" s="5" t="s">
        <v>33</v>
      </c>
      <c r="T862" t="str">
        <f>VLOOKUP(H862,'Segment 3 Descriptions'!A:B,2,FALSE)</f>
        <v>Benefit Withholding</v>
      </c>
    </row>
    <row r="863" spans="1:20" x14ac:dyDescent="0.25">
      <c r="A863" s="5" t="s">
        <v>19</v>
      </c>
      <c r="B863" s="5" t="s">
        <v>20</v>
      </c>
      <c r="C863" s="5" t="s">
        <v>268</v>
      </c>
      <c r="D863" s="5" t="s">
        <v>132</v>
      </c>
      <c r="E863" s="5" t="s">
        <v>23</v>
      </c>
      <c r="F863" s="5" t="s">
        <v>78</v>
      </c>
      <c r="G863" s="6" t="s">
        <v>25</v>
      </c>
      <c r="H863" s="5" t="s">
        <v>93</v>
      </c>
      <c r="I863" s="5" t="s">
        <v>87</v>
      </c>
      <c r="J863" s="6" t="s">
        <v>88</v>
      </c>
      <c r="K863" s="5" t="s">
        <v>29</v>
      </c>
      <c r="L863" s="7">
        <v>-5.36</v>
      </c>
      <c r="M863" s="5" t="s">
        <v>126</v>
      </c>
      <c r="N863" s="5" t="s">
        <v>29</v>
      </c>
      <c r="O863" s="5" t="s">
        <v>127</v>
      </c>
      <c r="P863" s="5" t="s">
        <v>269</v>
      </c>
      <c r="Q863" s="8">
        <v>43404</v>
      </c>
      <c r="R863" s="8">
        <v>43411</v>
      </c>
      <c r="S863" s="5" t="s">
        <v>33</v>
      </c>
      <c r="T863" t="str">
        <f>VLOOKUP(H863,'Segment 3 Descriptions'!A:B,2,FALSE)</f>
        <v>Benefit Administrative Fees</v>
      </c>
    </row>
  </sheetData>
  <autoFilter ref="A1:T863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53"/>
  <sheetViews>
    <sheetView topLeftCell="A1213" workbookViewId="0">
      <selection activeCell="A1213" sqref="A1:XFD1048576"/>
    </sheetView>
  </sheetViews>
  <sheetFormatPr defaultRowHeight="15" x14ac:dyDescent="0.25"/>
  <sheetData>
    <row r="1" spans="1:2" ht="30" x14ac:dyDescent="0.35">
      <c r="A1" s="9" t="s">
        <v>541</v>
      </c>
      <c r="B1" s="9" t="s">
        <v>12</v>
      </c>
    </row>
    <row r="2" spans="1:2" x14ac:dyDescent="0.25">
      <c r="A2" s="5" t="s">
        <v>542</v>
      </c>
      <c r="B2" t="s">
        <v>543</v>
      </c>
    </row>
    <row r="3" spans="1:2" x14ac:dyDescent="0.25">
      <c r="A3" s="5" t="s">
        <v>544</v>
      </c>
      <c r="B3" t="s">
        <v>545</v>
      </c>
    </row>
    <row r="4" spans="1:2" x14ac:dyDescent="0.25">
      <c r="A4" s="5" t="s">
        <v>546</v>
      </c>
      <c r="B4" t="s">
        <v>547</v>
      </c>
    </row>
    <row r="5" spans="1:2" x14ac:dyDescent="0.25">
      <c r="A5" s="5" t="s">
        <v>548</v>
      </c>
      <c r="B5" t="s">
        <v>549</v>
      </c>
    </row>
    <row r="6" spans="1:2" x14ac:dyDescent="0.25">
      <c r="A6" s="5" t="s">
        <v>550</v>
      </c>
      <c r="B6" t="s">
        <v>551</v>
      </c>
    </row>
    <row r="7" spans="1:2" x14ac:dyDescent="0.25">
      <c r="A7" s="5" t="s">
        <v>552</v>
      </c>
      <c r="B7" t="s">
        <v>553</v>
      </c>
    </row>
    <row r="8" spans="1:2" x14ac:dyDescent="0.25">
      <c r="A8" s="5" t="s">
        <v>554</v>
      </c>
      <c r="B8" t="s">
        <v>555</v>
      </c>
    </row>
    <row r="9" spans="1:2" x14ac:dyDescent="0.25">
      <c r="A9" s="5" t="s">
        <v>556</v>
      </c>
      <c r="B9" t="s">
        <v>557</v>
      </c>
    </row>
    <row r="10" spans="1:2" x14ac:dyDescent="0.25">
      <c r="A10" s="5" t="s">
        <v>558</v>
      </c>
      <c r="B10" t="s">
        <v>559</v>
      </c>
    </row>
    <row r="11" spans="1:2" x14ac:dyDescent="0.25">
      <c r="A11" s="5" t="s">
        <v>560</v>
      </c>
      <c r="B11" t="s">
        <v>561</v>
      </c>
    </row>
    <row r="12" spans="1:2" x14ac:dyDescent="0.25">
      <c r="A12" s="5" t="s">
        <v>562</v>
      </c>
      <c r="B12" t="s">
        <v>563</v>
      </c>
    </row>
    <row r="13" spans="1:2" x14ac:dyDescent="0.25">
      <c r="A13" s="5" t="s">
        <v>564</v>
      </c>
      <c r="B13" t="s">
        <v>565</v>
      </c>
    </row>
    <row r="14" spans="1:2" x14ac:dyDescent="0.25">
      <c r="A14" s="5" t="s">
        <v>566</v>
      </c>
      <c r="B14" t="s">
        <v>567</v>
      </c>
    </row>
    <row r="15" spans="1:2" x14ac:dyDescent="0.25">
      <c r="A15" s="5" t="s">
        <v>568</v>
      </c>
      <c r="B15" t="s">
        <v>569</v>
      </c>
    </row>
    <row r="16" spans="1:2" x14ac:dyDescent="0.25">
      <c r="A16" s="5" t="s">
        <v>570</v>
      </c>
      <c r="B16" t="s">
        <v>571</v>
      </c>
    </row>
    <row r="17" spans="1:2" x14ac:dyDescent="0.25">
      <c r="A17" s="5" t="s">
        <v>572</v>
      </c>
      <c r="B17" t="s">
        <v>573</v>
      </c>
    </row>
    <row r="18" spans="1:2" x14ac:dyDescent="0.25">
      <c r="A18" s="5" t="s">
        <v>574</v>
      </c>
      <c r="B18" t="s">
        <v>575</v>
      </c>
    </row>
    <row r="19" spans="1:2" x14ac:dyDescent="0.25">
      <c r="A19" s="5" t="s">
        <v>576</v>
      </c>
      <c r="B19" t="s">
        <v>577</v>
      </c>
    </row>
    <row r="20" spans="1:2" x14ac:dyDescent="0.25">
      <c r="A20" s="5" t="s">
        <v>578</v>
      </c>
      <c r="B20" t="s">
        <v>579</v>
      </c>
    </row>
    <row r="21" spans="1:2" x14ac:dyDescent="0.25">
      <c r="A21" s="5" t="s">
        <v>580</v>
      </c>
      <c r="B21" t="s">
        <v>581</v>
      </c>
    </row>
    <row r="22" spans="1:2" x14ac:dyDescent="0.25">
      <c r="A22" s="5" t="s">
        <v>582</v>
      </c>
      <c r="B22" t="s">
        <v>583</v>
      </c>
    </row>
    <row r="23" spans="1:2" x14ac:dyDescent="0.25">
      <c r="A23" s="5" t="s">
        <v>584</v>
      </c>
      <c r="B23" t="s">
        <v>585</v>
      </c>
    </row>
    <row r="24" spans="1:2" x14ac:dyDescent="0.25">
      <c r="A24" s="5" t="s">
        <v>586</v>
      </c>
      <c r="B24" t="s">
        <v>587</v>
      </c>
    </row>
    <row r="25" spans="1:2" x14ac:dyDescent="0.25">
      <c r="A25" s="5" t="s">
        <v>588</v>
      </c>
      <c r="B25" t="s">
        <v>589</v>
      </c>
    </row>
    <row r="26" spans="1:2" x14ac:dyDescent="0.25">
      <c r="A26" s="5" t="s">
        <v>590</v>
      </c>
      <c r="B26" t="s">
        <v>591</v>
      </c>
    </row>
    <row r="27" spans="1:2" x14ac:dyDescent="0.25">
      <c r="A27" s="10" t="s">
        <v>592</v>
      </c>
      <c r="B27" s="11" t="s">
        <v>593</v>
      </c>
    </row>
    <row r="28" spans="1:2" x14ac:dyDescent="0.25">
      <c r="A28" s="5" t="s">
        <v>594</v>
      </c>
      <c r="B28" t="s">
        <v>595</v>
      </c>
    </row>
    <row r="29" spans="1:2" x14ac:dyDescent="0.25">
      <c r="A29" s="5" t="s">
        <v>596</v>
      </c>
      <c r="B29" t="s">
        <v>597</v>
      </c>
    </row>
    <row r="30" spans="1:2" x14ac:dyDescent="0.25">
      <c r="A30" s="5" t="s">
        <v>598</v>
      </c>
      <c r="B30" t="s">
        <v>599</v>
      </c>
    </row>
    <row r="31" spans="1:2" x14ac:dyDescent="0.25">
      <c r="A31" s="5" t="s">
        <v>600</v>
      </c>
      <c r="B31" t="s">
        <v>601</v>
      </c>
    </row>
    <row r="32" spans="1:2" x14ac:dyDescent="0.25">
      <c r="A32" s="5" t="s">
        <v>602</v>
      </c>
      <c r="B32" t="s">
        <v>603</v>
      </c>
    </row>
    <row r="33" spans="1:2" x14ac:dyDescent="0.25">
      <c r="A33" s="5" t="s">
        <v>604</v>
      </c>
      <c r="B33" t="s">
        <v>605</v>
      </c>
    </row>
    <row r="34" spans="1:2" x14ac:dyDescent="0.25">
      <c r="A34" s="5" t="s">
        <v>606</v>
      </c>
      <c r="B34" t="s">
        <v>607</v>
      </c>
    </row>
    <row r="35" spans="1:2" x14ac:dyDescent="0.25">
      <c r="A35" s="5" t="s">
        <v>608</v>
      </c>
      <c r="B35" t="s">
        <v>609</v>
      </c>
    </row>
    <row r="36" spans="1:2" x14ac:dyDescent="0.25">
      <c r="A36" s="5" t="s">
        <v>610</v>
      </c>
      <c r="B36" t="s">
        <v>611</v>
      </c>
    </row>
    <row r="37" spans="1:2" x14ac:dyDescent="0.25">
      <c r="A37" s="5" t="s">
        <v>612</v>
      </c>
      <c r="B37" t="s">
        <v>613</v>
      </c>
    </row>
    <row r="38" spans="1:2" x14ac:dyDescent="0.25">
      <c r="A38" s="5" t="s">
        <v>614</v>
      </c>
      <c r="B38" t="s">
        <v>615</v>
      </c>
    </row>
    <row r="39" spans="1:2" x14ac:dyDescent="0.25">
      <c r="A39" s="5" t="s">
        <v>616</v>
      </c>
      <c r="B39" t="s">
        <v>617</v>
      </c>
    </row>
    <row r="40" spans="1:2" x14ac:dyDescent="0.25">
      <c r="A40" s="5" t="s">
        <v>618</v>
      </c>
      <c r="B40" t="s">
        <v>619</v>
      </c>
    </row>
    <row r="41" spans="1:2" x14ac:dyDescent="0.25">
      <c r="A41" s="5" t="s">
        <v>620</v>
      </c>
      <c r="B41" t="s">
        <v>621</v>
      </c>
    </row>
    <row r="42" spans="1:2" x14ac:dyDescent="0.25">
      <c r="A42" s="5" t="s">
        <v>622</v>
      </c>
      <c r="B42" t="s">
        <v>623</v>
      </c>
    </row>
    <row r="43" spans="1:2" x14ac:dyDescent="0.25">
      <c r="A43" s="10" t="s">
        <v>624</v>
      </c>
      <c r="B43" t="s">
        <v>625</v>
      </c>
    </row>
    <row r="44" spans="1:2" x14ac:dyDescent="0.25">
      <c r="A44" s="10" t="s">
        <v>626</v>
      </c>
      <c r="B44" t="s">
        <v>627</v>
      </c>
    </row>
    <row r="45" spans="1:2" x14ac:dyDescent="0.25">
      <c r="A45" s="10" t="s">
        <v>628</v>
      </c>
      <c r="B45" s="11" t="s">
        <v>629</v>
      </c>
    </row>
    <row r="46" spans="1:2" x14ac:dyDescent="0.25">
      <c r="A46" s="10" t="s">
        <v>630</v>
      </c>
      <c r="B46" s="11" t="s">
        <v>631</v>
      </c>
    </row>
    <row r="47" spans="1:2" x14ac:dyDescent="0.25">
      <c r="A47" s="10" t="s">
        <v>632</v>
      </c>
      <c r="B47" s="11" t="s">
        <v>633</v>
      </c>
    </row>
    <row r="48" spans="1:2" x14ac:dyDescent="0.25">
      <c r="A48" s="10" t="s">
        <v>634</v>
      </c>
      <c r="B48" s="11" t="s">
        <v>635</v>
      </c>
    </row>
    <row r="49" spans="1:2" x14ac:dyDescent="0.25">
      <c r="A49" s="5" t="s">
        <v>636</v>
      </c>
      <c r="B49" t="s">
        <v>637</v>
      </c>
    </row>
    <row r="50" spans="1:2" x14ac:dyDescent="0.25">
      <c r="A50" s="5" t="s">
        <v>638</v>
      </c>
      <c r="B50" t="s">
        <v>639</v>
      </c>
    </row>
    <row r="51" spans="1:2" x14ac:dyDescent="0.25">
      <c r="A51" s="5" t="s">
        <v>640</v>
      </c>
      <c r="B51" t="s">
        <v>641</v>
      </c>
    </row>
    <row r="52" spans="1:2" x14ac:dyDescent="0.25">
      <c r="A52" s="5" t="s">
        <v>642</v>
      </c>
      <c r="B52" t="s">
        <v>643</v>
      </c>
    </row>
    <row r="53" spans="1:2" x14ac:dyDescent="0.25">
      <c r="A53" s="5" t="s">
        <v>644</v>
      </c>
      <c r="B53" t="s">
        <v>645</v>
      </c>
    </row>
    <row r="54" spans="1:2" x14ac:dyDescent="0.25">
      <c r="A54" s="5" t="s">
        <v>646</v>
      </c>
      <c r="B54" t="s">
        <v>647</v>
      </c>
    </row>
    <row r="55" spans="1:2" x14ac:dyDescent="0.25">
      <c r="A55" s="5" t="s">
        <v>648</v>
      </c>
      <c r="B55" t="s">
        <v>649</v>
      </c>
    </row>
    <row r="56" spans="1:2" x14ac:dyDescent="0.25">
      <c r="A56" s="5" t="s">
        <v>650</v>
      </c>
      <c r="B56" t="s">
        <v>651</v>
      </c>
    </row>
    <row r="57" spans="1:2" x14ac:dyDescent="0.25">
      <c r="A57" s="5" t="s">
        <v>652</v>
      </c>
      <c r="B57" t="s">
        <v>653</v>
      </c>
    </row>
    <row r="58" spans="1:2" x14ac:dyDescent="0.25">
      <c r="A58" s="5" t="s">
        <v>654</v>
      </c>
      <c r="B58" t="s">
        <v>655</v>
      </c>
    </row>
    <row r="59" spans="1:2" x14ac:dyDescent="0.25">
      <c r="A59" s="5" t="s">
        <v>656</v>
      </c>
      <c r="B59" t="s">
        <v>657</v>
      </c>
    </row>
    <row r="60" spans="1:2" x14ac:dyDescent="0.25">
      <c r="A60" s="10" t="s">
        <v>658</v>
      </c>
      <c r="B60" s="11" t="s">
        <v>659</v>
      </c>
    </row>
    <row r="61" spans="1:2" x14ac:dyDescent="0.25">
      <c r="A61" s="5" t="s">
        <v>660</v>
      </c>
      <c r="B61" t="s">
        <v>661</v>
      </c>
    </row>
    <row r="62" spans="1:2" x14ac:dyDescent="0.25">
      <c r="A62" s="5" t="s">
        <v>662</v>
      </c>
      <c r="B62" t="s">
        <v>663</v>
      </c>
    </row>
    <row r="63" spans="1:2" x14ac:dyDescent="0.25">
      <c r="A63" s="5" t="s">
        <v>664</v>
      </c>
      <c r="B63" t="s">
        <v>665</v>
      </c>
    </row>
    <row r="64" spans="1:2" x14ac:dyDescent="0.25">
      <c r="A64" s="5" t="s">
        <v>666</v>
      </c>
      <c r="B64" t="s">
        <v>667</v>
      </c>
    </row>
    <row r="65" spans="1:2" x14ac:dyDescent="0.25">
      <c r="A65" s="5" t="s">
        <v>668</v>
      </c>
      <c r="B65" t="s">
        <v>669</v>
      </c>
    </row>
    <row r="66" spans="1:2" x14ac:dyDescent="0.25">
      <c r="A66" s="5" t="s">
        <v>670</v>
      </c>
      <c r="B66" t="s">
        <v>671</v>
      </c>
    </row>
    <row r="67" spans="1:2" x14ac:dyDescent="0.25">
      <c r="A67" s="5" t="s">
        <v>672</v>
      </c>
      <c r="B67" t="s">
        <v>673</v>
      </c>
    </row>
    <row r="68" spans="1:2" x14ac:dyDescent="0.25">
      <c r="A68" s="5" t="s">
        <v>674</v>
      </c>
      <c r="B68" t="s">
        <v>675</v>
      </c>
    </row>
    <row r="69" spans="1:2" x14ac:dyDescent="0.25">
      <c r="A69" s="5" t="s">
        <v>676</v>
      </c>
      <c r="B69" t="s">
        <v>677</v>
      </c>
    </row>
    <row r="70" spans="1:2" x14ac:dyDescent="0.25">
      <c r="A70" s="5" t="s">
        <v>678</v>
      </c>
      <c r="B70" t="s">
        <v>679</v>
      </c>
    </row>
    <row r="71" spans="1:2" x14ac:dyDescent="0.25">
      <c r="A71" s="5" t="s">
        <v>680</v>
      </c>
      <c r="B71" t="s">
        <v>681</v>
      </c>
    </row>
    <row r="72" spans="1:2" x14ac:dyDescent="0.25">
      <c r="A72" s="5" t="s">
        <v>682</v>
      </c>
      <c r="B72" t="s">
        <v>683</v>
      </c>
    </row>
    <row r="73" spans="1:2" x14ac:dyDescent="0.25">
      <c r="A73" s="5" t="s">
        <v>684</v>
      </c>
      <c r="B73" t="s">
        <v>685</v>
      </c>
    </row>
    <row r="74" spans="1:2" x14ac:dyDescent="0.25">
      <c r="A74" s="5" t="s">
        <v>686</v>
      </c>
      <c r="B74" t="s">
        <v>687</v>
      </c>
    </row>
    <row r="75" spans="1:2" x14ac:dyDescent="0.25">
      <c r="A75" s="5" t="s">
        <v>688</v>
      </c>
      <c r="B75" t="s">
        <v>689</v>
      </c>
    </row>
    <row r="76" spans="1:2" x14ac:dyDescent="0.25">
      <c r="A76" s="5" t="s">
        <v>690</v>
      </c>
      <c r="B76" t="s">
        <v>691</v>
      </c>
    </row>
    <row r="77" spans="1:2" x14ac:dyDescent="0.25">
      <c r="A77" s="5" t="s">
        <v>692</v>
      </c>
      <c r="B77" t="s">
        <v>693</v>
      </c>
    </row>
    <row r="78" spans="1:2" x14ac:dyDescent="0.25">
      <c r="A78" s="10" t="s">
        <v>694</v>
      </c>
      <c r="B78" s="11" t="s">
        <v>695</v>
      </c>
    </row>
    <row r="79" spans="1:2" x14ac:dyDescent="0.25">
      <c r="A79" s="5" t="s">
        <v>696</v>
      </c>
      <c r="B79" t="s">
        <v>697</v>
      </c>
    </row>
    <row r="80" spans="1:2" x14ac:dyDescent="0.25">
      <c r="A80" s="5" t="s">
        <v>698</v>
      </c>
      <c r="B80" t="s">
        <v>699</v>
      </c>
    </row>
    <row r="81" spans="1:2" x14ac:dyDescent="0.25">
      <c r="A81" s="5" t="s">
        <v>700</v>
      </c>
      <c r="B81" t="s">
        <v>701</v>
      </c>
    </row>
    <row r="82" spans="1:2" x14ac:dyDescent="0.25">
      <c r="A82" s="5" t="s">
        <v>702</v>
      </c>
      <c r="B82" t="s">
        <v>703</v>
      </c>
    </row>
    <row r="83" spans="1:2" x14ac:dyDescent="0.25">
      <c r="A83" s="5" t="s">
        <v>704</v>
      </c>
      <c r="B83" t="s">
        <v>705</v>
      </c>
    </row>
    <row r="84" spans="1:2" x14ac:dyDescent="0.25">
      <c r="A84" s="5" t="s">
        <v>706</v>
      </c>
      <c r="B84" t="s">
        <v>707</v>
      </c>
    </row>
    <row r="85" spans="1:2" x14ac:dyDescent="0.25">
      <c r="A85" s="5" t="s">
        <v>708</v>
      </c>
      <c r="B85" t="s">
        <v>709</v>
      </c>
    </row>
    <row r="86" spans="1:2" x14ac:dyDescent="0.25">
      <c r="A86" s="5" t="s">
        <v>710</v>
      </c>
      <c r="B86" t="s">
        <v>711</v>
      </c>
    </row>
    <row r="87" spans="1:2" x14ac:dyDescent="0.25">
      <c r="A87" s="5" t="s">
        <v>712</v>
      </c>
      <c r="B87" t="s">
        <v>713</v>
      </c>
    </row>
    <row r="88" spans="1:2" x14ac:dyDescent="0.25">
      <c r="A88" s="5" t="s">
        <v>714</v>
      </c>
      <c r="B88" t="s">
        <v>715</v>
      </c>
    </row>
    <row r="89" spans="1:2" x14ac:dyDescent="0.25">
      <c r="A89" s="5" t="s">
        <v>716</v>
      </c>
      <c r="B89" t="s">
        <v>717</v>
      </c>
    </row>
    <row r="90" spans="1:2" x14ac:dyDescent="0.25">
      <c r="A90" s="10" t="s">
        <v>718</v>
      </c>
      <c r="B90" s="11" t="s">
        <v>719</v>
      </c>
    </row>
    <row r="91" spans="1:2" x14ac:dyDescent="0.25">
      <c r="A91" s="5" t="s">
        <v>720</v>
      </c>
      <c r="B91" t="s">
        <v>721</v>
      </c>
    </row>
    <row r="92" spans="1:2" x14ac:dyDescent="0.25">
      <c r="A92" s="5" t="s">
        <v>722</v>
      </c>
      <c r="B92" t="s">
        <v>723</v>
      </c>
    </row>
    <row r="93" spans="1:2" x14ac:dyDescent="0.25">
      <c r="A93" s="5" t="s">
        <v>724</v>
      </c>
      <c r="B93" t="s">
        <v>725</v>
      </c>
    </row>
    <row r="94" spans="1:2" x14ac:dyDescent="0.25">
      <c r="A94" s="10" t="s">
        <v>726</v>
      </c>
      <c r="B94" s="11" t="s">
        <v>727</v>
      </c>
    </row>
    <row r="95" spans="1:2" x14ac:dyDescent="0.25">
      <c r="A95" s="10" t="s">
        <v>728</v>
      </c>
      <c r="B95" s="11" t="s">
        <v>729</v>
      </c>
    </row>
    <row r="96" spans="1:2" x14ac:dyDescent="0.25">
      <c r="A96" s="10" t="s">
        <v>730</v>
      </c>
      <c r="B96" s="11" t="s">
        <v>731</v>
      </c>
    </row>
    <row r="97" spans="1:2" x14ac:dyDescent="0.25">
      <c r="A97" s="10" t="s">
        <v>732</v>
      </c>
      <c r="B97" s="11" t="s">
        <v>733</v>
      </c>
    </row>
    <row r="98" spans="1:2" x14ac:dyDescent="0.25">
      <c r="A98" s="10" t="s">
        <v>734</v>
      </c>
      <c r="B98" s="11" t="s">
        <v>735</v>
      </c>
    </row>
    <row r="99" spans="1:2" x14ac:dyDescent="0.25">
      <c r="A99" s="10" t="s">
        <v>736</v>
      </c>
      <c r="B99" s="11" t="s">
        <v>737</v>
      </c>
    </row>
    <row r="100" spans="1:2" x14ac:dyDescent="0.25">
      <c r="A100" s="10" t="s">
        <v>738</v>
      </c>
      <c r="B100" s="11" t="s">
        <v>739</v>
      </c>
    </row>
    <row r="101" spans="1:2" x14ac:dyDescent="0.25">
      <c r="A101" s="10" t="s">
        <v>740</v>
      </c>
      <c r="B101" s="11" t="s">
        <v>741</v>
      </c>
    </row>
    <row r="102" spans="1:2" x14ac:dyDescent="0.25">
      <c r="A102" s="10" t="s">
        <v>742</v>
      </c>
      <c r="B102" s="11" t="s">
        <v>743</v>
      </c>
    </row>
    <row r="103" spans="1:2" x14ac:dyDescent="0.25">
      <c r="A103" s="10" t="s">
        <v>744</v>
      </c>
      <c r="B103" s="11" t="s">
        <v>745</v>
      </c>
    </row>
    <row r="104" spans="1:2" x14ac:dyDescent="0.25">
      <c r="A104" s="10" t="s">
        <v>746</v>
      </c>
      <c r="B104" s="11" t="s">
        <v>747</v>
      </c>
    </row>
    <row r="105" spans="1:2" x14ac:dyDescent="0.25">
      <c r="A105" s="10" t="s">
        <v>748</v>
      </c>
      <c r="B105" s="11" t="s">
        <v>749</v>
      </c>
    </row>
    <row r="106" spans="1:2" x14ac:dyDescent="0.25">
      <c r="A106" s="10" t="s">
        <v>750</v>
      </c>
      <c r="B106" s="11" t="s">
        <v>751</v>
      </c>
    </row>
    <row r="107" spans="1:2" x14ac:dyDescent="0.25">
      <c r="A107" s="10" t="s">
        <v>752</v>
      </c>
      <c r="B107" s="11" t="s">
        <v>753</v>
      </c>
    </row>
    <row r="108" spans="1:2" x14ac:dyDescent="0.25">
      <c r="A108" s="10" t="s">
        <v>754</v>
      </c>
      <c r="B108" s="11" t="s">
        <v>755</v>
      </c>
    </row>
    <row r="109" spans="1:2" x14ac:dyDescent="0.25">
      <c r="A109" s="10" t="s">
        <v>756</v>
      </c>
      <c r="B109" s="11" t="s">
        <v>757</v>
      </c>
    </row>
    <row r="110" spans="1:2" x14ac:dyDescent="0.25">
      <c r="A110" s="10" t="s">
        <v>758</v>
      </c>
      <c r="B110" s="11" t="s">
        <v>759</v>
      </c>
    </row>
    <row r="111" spans="1:2" x14ac:dyDescent="0.25">
      <c r="A111" s="12" t="s">
        <v>760</v>
      </c>
      <c r="B111" s="13" t="s">
        <v>761</v>
      </c>
    </row>
    <row r="112" spans="1:2" x14ac:dyDescent="0.25">
      <c r="A112" s="10" t="s">
        <v>762</v>
      </c>
      <c r="B112" s="11" t="s">
        <v>763</v>
      </c>
    </row>
    <row r="113" spans="1:2" x14ac:dyDescent="0.25">
      <c r="A113" s="10" t="s">
        <v>764</v>
      </c>
      <c r="B113" s="11" t="s">
        <v>765</v>
      </c>
    </row>
    <row r="114" spans="1:2" x14ac:dyDescent="0.25">
      <c r="A114" s="5" t="s">
        <v>766</v>
      </c>
      <c r="B114" t="s">
        <v>767</v>
      </c>
    </row>
    <row r="115" spans="1:2" x14ac:dyDescent="0.25">
      <c r="A115" s="5" t="s">
        <v>768</v>
      </c>
      <c r="B115" t="s">
        <v>769</v>
      </c>
    </row>
    <row r="116" spans="1:2" x14ac:dyDescent="0.25">
      <c r="A116" s="5" t="s">
        <v>770</v>
      </c>
      <c r="B116" t="s">
        <v>771</v>
      </c>
    </row>
    <row r="117" spans="1:2" x14ac:dyDescent="0.25">
      <c r="A117" s="5" t="s">
        <v>772</v>
      </c>
      <c r="B117" t="s">
        <v>773</v>
      </c>
    </row>
    <row r="118" spans="1:2" x14ac:dyDescent="0.25">
      <c r="A118" s="5" t="s">
        <v>774</v>
      </c>
      <c r="B118" t="s">
        <v>775</v>
      </c>
    </row>
    <row r="119" spans="1:2" x14ac:dyDescent="0.25">
      <c r="A119" s="10" t="s">
        <v>776</v>
      </c>
      <c r="B119" s="14" t="s">
        <v>777</v>
      </c>
    </row>
    <row r="120" spans="1:2" x14ac:dyDescent="0.25">
      <c r="A120" s="10" t="s">
        <v>778</v>
      </c>
      <c r="B120" s="14" t="s">
        <v>779</v>
      </c>
    </row>
    <row r="121" spans="1:2" x14ac:dyDescent="0.25">
      <c r="A121" s="10" t="s">
        <v>780</v>
      </c>
      <c r="B121" s="14" t="s">
        <v>781</v>
      </c>
    </row>
    <row r="122" spans="1:2" x14ac:dyDescent="0.25">
      <c r="A122" s="15" t="s">
        <v>782</v>
      </c>
      <c r="B122" t="s">
        <v>783</v>
      </c>
    </row>
    <row r="123" spans="1:2" x14ac:dyDescent="0.25">
      <c r="A123" s="5" t="s">
        <v>784</v>
      </c>
      <c r="B123" t="s">
        <v>785</v>
      </c>
    </row>
    <row r="124" spans="1:2" x14ac:dyDescent="0.25">
      <c r="A124" s="5" t="s">
        <v>786</v>
      </c>
      <c r="B124" t="s">
        <v>787</v>
      </c>
    </row>
    <row r="125" spans="1:2" x14ac:dyDescent="0.25">
      <c r="A125" s="5" t="s">
        <v>788</v>
      </c>
      <c r="B125" t="s">
        <v>789</v>
      </c>
    </row>
    <row r="126" spans="1:2" x14ac:dyDescent="0.25">
      <c r="A126" s="5" t="s">
        <v>790</v>
      </c>
      <c r="B126" t="s">
        <v>791</v>
      </c>
    </row>
    <row r="127" spans="1:2" x14ac:dyDescent="0.25">
      <c r="A127" s="5" t="s">
        <v>792</v>
      </c>
      <c r="B127" t="s">
        <v>793</v>
      </c>
    </row>
    <row r="128" spans="1:2" x14ac:dyDescent="0.25">
      <c r="A128" s="10" t="s">
        <v>794</v>
      </c>
      <c r="B128" s="11" t="s">
        <v>795</v>
      </c>
    </row>
    <row r="129" spans="1:2" x14ac:dyDescent="0.25">
      <c r="A129" s="5" t="s">
        <v>796</v>
      </c>
      <c r="B129" t="s">
        <v>797</v>
      </c>
    </row>
    <row r="130" spans="1:2" x14ac:dyDescent="0.25">
      <c r="A130" s="10" t="s">
        <v>798</v>
      </c>
      <c r="B130" s="11" t="s">
        <v>799</v>
      </c>
    </row>
    <row r="131" spans="1:2" x14ac:dyDescent="0.25">
      <c r="A131" s="5" t="s">
        <v>800</v>
      </c>
      <c r="B131" t="s">
        <v>801</v>
      </c>
    </row>
    <row r="132" spans="1:2" x14ac:dyDescent="0.25">
      <c r="A132" s="5" t="s">
        <v>802</v>
      </c>
      <c r="B132" t="s">
        <v>803</v>
      </c>
    </row>
    <row r="133" spans="1:2" x14ac:dyDescent="0.25">
      <c r="A133" s="5" t="s">
        <v>804</v>
      </c>
      <c r="B133" t="s">
        <v>805</v>
      </c>
    </row>
    <row r="134" spans="1:2" x14ac:dyDescent="0.25">
      <c r="A134" s="5" t="s">
        <v>806</v>
      </c>
      <c r="B134" t="s">
        <v>807</v>
      </c>
    </row>
    <row r="135" spans="1:2" x14ac:dyDescent="0.25">
      <c r="A135" s="5" t="s">
        <v>808</v>
      </c>
      <c r="B135" t="s">
        <v>809</v>
      </c>
    </row>
    <row r="136" spans="1:2" x14ac:dyDescent="0.25">
      <c r="A136" s="5" t="s">
        <v>810</v>
      </c>
      <c r="B136" t="s">
        <v>811</v>
      </c>
    </row>
    <row r="137" spans="1:2" x14ac:dyDescent="0.25">
      <c r="A137" s="5" t="s">
        <v>812</v>
      </c>
      <c r="B137" t="s">
        <v>813</v>
      </c>
    </row>
    <row r="138" spans="1:2" x14ac:dyDescent="0.25">
      <c r="A138" s="5" t="s">
        <v>814</v>
      </c>
      <c r="B138" t="s">
        <v>815</v>
      </c>
    </row>
    <row r="139" spans="1:2" x14ac:dyDescent="0.25">
      <c r="A139" s="5" t="s">
        <v>816</v>
      </c>
      <c r="B139" t="s">
        <v>817</v>
      </c>
    </row>
    <row r="140" spans="1:2" x14ac:dyDescent="0.25">
      <c r="A140" s="5" t="s">
        <v>818</v>
      </c>
      <c r="B140" t="s">
        <v>819</v>
      </c>
    </row>
    <row r="141" spans="1:2" x14ac:dyDescent="0.25">
      <c r="A141" s="5" t="s">
        <v>820</v>
      </c>
      <c r="B141" t="s">
        <v>821</v>
      </c>
    </row>
    <row r="142" spans="1:2" x14ac:dyDescent="0.25">
      <c r="A142" s="5" t="s">
        <v>822</v>
      </c>
      <c r="B142" t="s">
        <v>823</v>
      </c>
    </row>
    <row r="143" spans="1:2" x14ac:dyDescent="0.25">
      <c r="A143" s="5" t="s">
        <v>824</v>
      </c>
      <c r="B143" t="s">
        <v>825</v>
      </c>
    </row>
    <row r="144" spans="1:2" x14ac:dyDescent="0.25">
      <c r="A144" s="5" t="s">
        <v>826</v>
      </c>
      <c r="B144" t="s">
        <v>827</v>
      </c>
    </row>
    <row r="145" spans="1:2" x14ac:dyDescent="0.25">
      <c r="A145" s="5" t="s">
        <v>828</v>
      </c>
      <c r="B145" t="s">
        <v>829</v>
      </c>
    </row>
    <row r="146" spans="1:2" x14ac:dyDescent="0.25">
      <c r="A146" s="5" t="s">
        <v>830</v>
      </c>
      <c r="B146" t="s">
        <v>831</v>
      </c>
    </row>
    <row r="147" spans="1:2" x14ac:dyDescent="0.25">
      <c r="A147" s="5" t="s">
        <v>832</v>
      </c>
      <c r="B147" t="s">
        <v>833</v>
      </c>
    </row>
    <row r="148" spans="1:2" x14ac:dyDescent="0.25">
      <c r="A148" s="5" t="s">
        <v>834</v>
      </c>
      <c r="B148" t="s">
        <v>835</v>
      </c>
    </row>
    <row r="149" spans="1:2" x14ac:dyDescent="0.25">
      <c r="A149" s="5" t="s">
        <v>836</v>
      </c>
      <c r="B149" t="s">
        <v>837</v>
      </c>
    </row>
    <row r="150" spans="1:2" x14ac:dyDescent="0.25">
      <c r="A150" s="5" t="s">
        <v>838</v>
      </c>
      <c r="B150" t="s">
        <v>839</v>
      </c>
    </row>
    <row r="151" spans="1:2" x14ac:dyDescent="0.25">
      <c r="A151" s="5" t="s">
        <v>840</v>
      </c>
      <c r="B151" t="s">
        <v>841</v>
      </c>
    </row>
    <row r="152" spans="1:2" x14ac:dyDescent="0.25">
      <c r="A152" s="5" t="s">
        <v>842</v>
      </c>
      <c r="B152" t="s">
        <v>843</v>
      </c>
    </row>
    <row r="153" spans="1:2" x14ac:dyDescent="0.25">
      <c r="A153" s="5" t="s">
        <v>844</v>
      </c>
      <c r="B153" t="s">
        <v>845</v>
      </c>
    </row>
    <row r="154" spans="1:2" x14ac:dyDescent="0.25">
      <c r="A154" s="5" t="s">
        <v>846</v>
      </c>
      <c r="B154" t="s">
        <v>847</v>
      </c>
    </row>
    <row r="155" spans="1:2" x14ac:dyDescent="0.25">
      <c r="A155" s="5" t="s">
        <v>848</v>
      </c>
      <c r="B155" t="s">
        <v>849</v>
      </c>
    </row>
    <row r="156" spans="1:2" x14ac:dyDescent="0.25">
      <c r="A156" s="5" t="s">
        <v>850</v>
      </c>
      <c r="B156" t="s">
        <v>851</v>
      </c>
    </row>
    <row r="157" spans="1:2" x14ac:dyDescent="0.25">
      <c r="A157" s="5" t="s">
        <v>852</v>
      </c>
      <c r="B157" t="s">
        <v>853</v>
      </c>
    </row>
    <row r="158" spans="1:2" x14ac:dyDescent="0.25">
      <c r="A158" s="5" t="s">
        <v>854</v>
      </c>
      <c r="B158" t="s">
        <v>855</v>
      </c>
    </row>
    <row r="159" spans="1:2" x14ac:dyDescent="0.25">
      <c r="A159" s="5" t="s">
        <v>856</v>
      </c>
      <c r="B159" t="s">
        <v>857</v>
      </c>
    </row>
    <row r="160" spans="1:2" x14ac:dyDescent="0.25">
      <c r="A160" s="5" t="s">
        <v>858</v>
      </c>
      <c r="B160" t="s">
        <v>859</v>
      </c>
    </row>
    <row r="161" spans="1:2" x14ac:dyDescent="0.25">
      <c r="A161" s="5" t="s">
        <v>860</v>
      </c>
      <c r="B161" t="s">
        <v>861</v>
      </c>
    </row>
    <row r="162" spans="1:2" x14ac:dyDescent="0.25">
      <c r="A162" s="10" t="s">
        <v>862</v>
      </c>
      <c r="B162" s="11" t="s">
        <v>863</v>
      </c>
    </row>
    <row r="163" spans="1:2" x14ac:dyDescent="0.25">
      <c r="A163" s="5" t="s">
        <v>864</v>
      </c>
      <c r="B163" t="s">
        <v>861</v>
      </c>
    </row>
    <row r="164" spans="1:2" x14ac:dyDescent="0.25">
      <c r="A164" s="5" t="s">
        <v>865</v>
      </c>
      <c r="B164" t="s">
        <v>866</v>
      </c>
    </row>
    <row r="165" spans="1:2" x14ac:dyDescent="0.25">
      <c r="A165" s="5" t="s">
        <v>867</v>
      </c>
      <c r="B165" t="s">
        <v>868</v>
      </c>
    </row>
    <row r="166" spans="1:2" x14ac:dyDescent="0.25">
      <c r="A166" s="5" t="s">
        <v>869</v>
      </c>
      <c r="B166" t="s">
        <v>870</v>
      </c>
    </row>
    <row r="167" spans="1:2" x14ac:dyDescent="0.25">
      <c r="A167" s="5" t="s">
        <v>871</v>
      </c>
      <c r="B167" t="s">
        <v>872</v>
      </c>
    </row>
    <row r="168" spans="1:2" x14ac:dyDescent="0.25">
      <c r="A168" s="5" t="s">
        <v>873</v>
      </c>
      <c r="B168" t="s">
        <v>874</v>
      </c>
    </row>
    <row r="169" spans="1:2" x14ac:dyDescent="0.25">
      <c r="A169" s="5" t="s">
        <v>875</v>
      </c>
      <c r="B169" t="s">
        <v>876</v>
      </c>
    </row>
    <row r="170" spans="1:2" x14ac:dyDescent="0.25">
      <c r="A170" s="5" t="s">
        <v>877</v>
      </c>
      <c r="B170" t="s">
        <v>878</v>
      </c>
    </row>
    <row r="171" spans="1:2" x14ac:dyDescent="0.25">
      <c r="A171" s="5" t="s">
        <v>879</v>
      </c>
      <c r="B171" t="s">
        <v>880</v>
      </c>
    </row>
    <row r="172" spans="1:2" x14ac:dyDescent="0.25">
      <c r="A172" s="5" t="s">
        <v>881</v>
      </c>
      <c r="B172" t="s">
        <v>882</v>
      </c>
    </row>
    <row r="173" spans="1:2" x14ac:dyDescent="0.25">
      <c r="A173" s="5" t="s">
        <v>883</v>
      </c>
      <c r="B173" t="s">
        <v>884</v>
      </c>
    </row>
    <row r="174" spans="1:2" x14ac:dyDescent="0.25">
      <c r="A174" s="5" t="s">
        <v>885</v>
      </c>
      <c r="B174" t="s">
        <v>886</v>
      </c>
    </row>
    <row r="175" spans="1:2" x14ac:dyDescent="0.25">
      <c r="A175" s="5" t="s">
        <v>887</v>
      </c>
      <c r="B175" t="s">
        <v>888</v>
      </c>
    </row>
    <row r="176" spans="1:2" x14ac:dyDescent="0.25">
      <c r="A176" s="5" t="s">
        <v>889</v>
      </c>
      <c r="B176" t="s">
        <v>890</v>
      </c>
    </row>
    <row r="177" spans="1:2" x14ac:dyDescent="0.25">
      <c r="A177" s="5" t="s">
        <v>891</v>
      </c>
      <c r="B177" t="s">
        <v>892</v>
      </c>
    </row>
    <row r="178" spans="1:2" x14ac:dyDescent="0.25">
      <c r="A178" s="5" t="s">
        <v>893</v>
      </c>
      <c r="B178" t="s">
        <v>894</v>
      </c>
    </row>
    <row r="179" spans="1:2" x14ac:dyDescent="0.25">
      <c r="A179" s="5" t="s">
        <v>895</v>
      </c>
      <c r="B179" t="s">
        <v>896</v>
      </c>
    </row>
    <row r="180" spans="1:2" x14ac:dyDescent="0.25">
      <c r="A180" s="5" t="s">
        <v>897</v>
      </c>
      <c r="B180" t="s">
        <v>898</v>
      </c>
    </row>
    <row r="181" spans="1:2" x14ac:dyDescent="0.25">
      <c r="A181" s="5" t="s">
        <v>899</v>
      </c>
      <c r="B181" t="s">
        <v>900</v>
      </c>
    </row>
    <row r="182" spans="1:2" x14ac:dyDescent="0.25">
      <c r="A182" s="5" t="s">
        <v>901</v>
      </c>
      <c r="B182" t="s">
        <v>902</v>
      </c>
    </row>
    <row r="183" spans="1:2" x14ac:dyDescent="0.25">
      <c r="A183" s="5" t="s">
        <v>903</v>
      </c>
      <c r="B183" t="s">
        <v>904</v>
      </c>
    </row>
    <row r="184" spans="1:2" x14ac:dyDescent="0.25">
      <c r="A184" s="5" t="s">
        <v>905</v>
      </c>
      <c r="B184" t="s">
        <v>906</v>
      </c>
    </row>
    <row r="185" spans="1:2" x14ac:dyDescent="0.25">
      <c r="A185" s="5" t="s">
        <v>907</v>
      </c>
      <c r="B185" t="s">
        <v>908</v>
      </c>
    </row>
    <row r="186" spans="1:2" x14ac:dyDescent="0.25">
      <c r="A186" s="5" t="s">
        <v>909</v>
      </c>
      <c r="B186" t="s">
        <v>910</v>
      </c>
    </row>
    <row r="187" spans="1:2" x14ac:dyDescent="0.25">
      <c r="A187" s="5" t="s">
        <v>911</v>
      </c>
      <c r="B187" t="s">
        <v>912</v>
      </c>
    </row>
    <row r="188" spans="1:2" x14ac:dyDescent="0.25">
      <c r="A188" s="5" t="s">
        <v>913</v>
      </c>
      <c r="B188" t="s">
        <v>914</v>
      </c>
    </row>
    <row r="189" spans="1:2" x14ac:dyDescent="0.25">
      <c r="A189" s="5" t="s">
        <v>915</v>
      </c>
      <c r="B189" t="s">
        <v>916</v>
      </c>
    </row>
    <row r="190" spans="1:2" x14ac:dyDescent="0.25">
      <c r="A190" s="5" t="s">
        <v>917</v>
      </c>
      <c r="B190" t="s">
        <v>918</v>
      </c>
    </row>
    <row r="191" spans="1:2" x14ac:dyDescent="0.25">
      <c r="A191" s="5" t="s">
        <v>919</v>
      </c>
      <c r="B191" t="s">
        <v>920</v>
      </c>
    </row>
    <row r="192" spans="1:2" x14ac:dyDescent="0.25">
      <c r="A192" s="5" t="s">
        <v>921</v>
      </c>
      <c r="B192" t="s">
        <v>922</v>
      </c>
    </row>
    <row r="193" spans="1:2" x14ac:dyDescent="0.25">
      <c r="A193" s="5" t="s">
        <v>923</v>
      </c>
      <c r="B193" t="s">
        <v>924</v>
      </c>
    </row>
    <row r="194" spans="1:2" x14ac:dyDescent="0.25">
      <c r="A194" s="5" t="s">
        <v>925</v>
      </c>
      <c r="B194" t="s">
        <v>926</v>
      </c>
    </row>
    <row r="195" spans="1:2" x14ac:dyDescent="0.25">
      <c r="A195" s="14" t="s">
        <v>927</v>
      </c>
      <c r="B195" t="s">
        <v>928</v>
      </c>
    </row>
    <row r="196" spans="1:2" x14ac:dyDescent="0.25">
      <c r="A196" s="5" t="s">
        <v>929</v>
      </c>
      <c r="B196" t="s">
        <v>930</v>
      </c>
    </row>
    <row r="197" spans="1:2" x14ac:dyDescent="0.25">
      <c r="A197" s="5" t="s">
        <v>931</v>
      </c>
      <c r="B197" t="s">
        <v>932</v>
      </c>
    </row>
    <row r="198" spans="1:2" x14ac:dyDescent="0.25">
      <c r="A198" s="10" t="s">
        <v>933</v>
      </c>
      <c r="B198" t="s">
        <v>934</v>
      </c>
    </row>
    <row r="199" spans="1:2" x14ac:dyDescent="0.25">
      <c r="A199" s="16" t="s">
        <v>935</v>
      </c>
      <c r="B199" t="s">
        <v>936</v>
      </c>
    </row>
    <row r="200" spans="1:2" x14ac:dyDescent="0.25">
      <c r="A200" s="16" t="s">
        <v>937</v>
      </c>
      <c r="B200" t="s">
        <v>938</v>
      </c>
    </row>
    <row r="201" spans="1:2" x14ac:dyDescent="0.25">
      <c r="A201" s="10" t="s">
        <v>939</v>
      </c>
      <c r="B201" t="s">
        <v>940</v>
      </c>
    </row>
    <row r="202" spans="1:2" x14ac:dyDescent="0.25">
      <c r="A202" s="10" t="s">
        <v>941</v>
      </c>
      <c r="B202" t="s">
        <v>942</v>
      </c>
    </row>
    <row r="203" spans="1:2" x14ac:dyDescent="0.25">
      <c r="A203" s="16" t="s">
        <v>943</v>
      </c>
      <c r="B203" t="s">
        <v>944</v>
      </c>
    </row>
    <row r="204" spans="1:2" x14ac:dyDescent="0.25">
      <c r="A204" s="17" t="s">
        <v>945</v>
      </c>
      <c r="B204" s="18" t="s">
        <v>946</v>
      </c>
    </row>
    <row r="205" spans="1:2" x14ac:dyDescent="0.25">
      <c r="A205" s="17" t="s">
        <v>947</v>
      </c>
      <c r="B205" s="18" t="s">
        <v>948</v>
      </c>
    </row>
    <row r="206" spans="1:2" x14ac:dyDescent="0.25">
      <c r="A206" s="16" t="s">
        <v>949</v>
      </c>
      <c r="B206" t="s">
        <v>950</v>
      </c>
    </row>
    <row r="207" spans="1:2" x14ac:dyDescent="0.25">
      <c r="A207" s="5" t="s">
        <v>951</v>
      </c>
      <c r="B207" t="s">
        <v>952</v>
      </c>
    </row>
    <row r="208" spans="1:2" x14ac:dyDescent="0.25">
      <c r="A208" s="5" t="s">
        <v>953</v>
      </c>
      <c r="B208" t="s">
        <v>954</v>
      </c>
    </row>
    <row r="209" spans="1:2" x14ac:dyDescent="0.25">
      <c r="A209" s="5" t="s">
        <v>955</v>
      </c>
      <c r="B209" t="s">
        <v>956</v>
      </c>
    </row>
    <row r="210" spans="1:2" x14ac:dyDescent="0.25">
      <c r="A210" s="5" t="s">
        <v>957</v>
      </c>
      <c r="B210" t="s">
        <v>958</v>
      </c>
    </row>
    <row r="211" spans="1:2" x14ac:dyDescent="0.25">
      <c r="A211" s="5" t="s">
        <v>959</v>
      </c>
      <c r="B211" t="s">
        <v>960</v>
      </c>
    </row>
    <row r="212" spans="1:2" x14ac:dyDescent="0.25">
      <c r="A212" s="5" t="s">
        <v>961</v>
      </c>
      <c r="B212" t="s">
        <v>962</v>
      </c>
    </row>
    <row r="213" spans="1:2" x14ac:dyDescent="0.25">
      <c r="A213" s="5" t="s">
        <v>963</v>
      </c>
      <c r="B213" t="s">
        <v>964</v>
      </c>
    </row>
    <row r="214" spans="1:2" x14ac:dyDescent="0.25">
      <c r="A214" s="5" t="s">
        <v>965</v>
      </c>
      <c r="B214" t="s">
        <v>966</v>
      </c>
    </row>
    <row r="215" spans="1:2" x14ac:dyDescent="0.25">
      <c r="A215" s="5" t="s">
        <v>967</v>
      </c>
      <c r="B215" t="s">
        <v>968</v>
      </c>
    </row>
    <row r="216" spans="1:2" x14ac:dyDescent="0.25">
      <c r="A216" s="5" t="s">
        <v>969</v>
      </c>
      <c r="B216" t="s">
        <v>970</v>
      </c>
    </row>
    <row r="217" spans="1:2" x14ac:dyDescent="0.25">
      <c r="A217" s="5" t="s">
        <v>971</v>
      </c>
      <c r="B217" t="s">
        <v>972</v>
      </c>
    </row>
    <row r="218" spans="1:2" x14ac:dyDescent="0.25">
      <c r="A218" s="5" t="s">
        <v>973</v>
      </c>
      <c r="B218" t="s">
        <v>974</v>
      </c>
    </row>
    <row r="219" spans="1:2" x14ac:dyDescent="0.25">
      <c r="A219" s="5" t="s">
        <v>975</v>
      </c>
      <c r="B219" t="s">
        <v>976</v>
      </c>
    </row>
    <row r="220" spans="1:2" x14ac:dyDescent="0.25">
      <c r="A220" s="5" t="s">
        <v>977</v>
      </c>
      <c r="B220" t="s">
        <v>978</v>
      </c>
    </row>
    <row r="221" spans="1:2" x14ac:dyDescent="0.25">
      <c r="A221" s="5" t="s">
        <v>979</v>
      </c>
      <c r="B221" t="s">
        <v>980</v>
      </c>
    </row>
    <row r="222" spans="1:2" x14ac:dyDescent="0.25">
      <c r="A222" s="5" t="s">
        <v>981</v>
      </c>
      <c r="B222" t="s">
        <v>982</v>
      </c>
    </row>
    <row r="223" spans="1:2" x14ac:dyDescent="0.25">
      <c r="A223" s="5" t="s">
        <v>983</v>
      </c>
      <c r="B223" t="s">
        <v>984</v>
      </c>
    </row>
    <row r="224" spans="1:2" x14ac:dyDescent="0.25">
      <c r="A224" s="5" t="s">
        <v>985</v>
      </c>
      <c r="B224" t="s">
        <v>986</v>
      </c>
    </row>
    <row r="225" spans="1:2" x14ac:dyDescent="0.25">
      <c r="A225" s="5" t="s">
        <v>987</v>
      </c>
      <c r="B225" t="s">
        <v>988</v>
      </c>
    </row>
    <row r="226" spans="1:2" x14ac:dyDescent="0.25">
      <c r="A226" s="5" t="s">
        <v>989</v>
      </c>
      <c r="B226" t="s">
        <v>990</v>
      </c>
    </row>
    <row r="227" spans="1:2" x14ac:dyDescent="0.25">
      <c r="A227" s="19" t="s">
        <v>991</v>
      </c>
      <c r="B227" s="20" t="s">
        <v>992</v>
      </c>
    </row>
    <row r="228" spans="1:2" x14ac:dyDescent="0.25">
      <c r="A228" s="21" t="s">
        <v>993</v>
      </c>
      <c r="B228" s="22" t="s">
        <v>994</v>
      </c>
    </row>
    <row r="229" spans="1:2" x14ac:dyDescent="0.25">
      <c r="A229" s="19" t="s">
        <v>995</v>
      </c>
      <c r="B229" t="s">
        <v>996</v>
      </c>
    </row>
    <row r="230" spans="1:2" x14ac:dyDescent="0.25">
      <c r="A230" s="19" t="s">
        <v>997</v>
      </c>
      <c r="B230" t="s">
        <v>998</v>
      </c>
    </row>
    <row r="231" spans="1:2" x14ac:dyDescent="0.25">
      <c r="A231" s="19" t="s">
        <v>999</v>
      </c>
      <c r="B231" t="s">
        <v>1000</v>
      </c>
    </row>
    <row r="232" spans="1:2" x14ac:dyDescent="0.25">
      <c r="A232" s="19" t="s">
        <v>1001</v>
      </c>
      <c r="B232" t="s">
        <v>1002</v>
      </c>
    </row>
    <row r="233" spans="1:2" ht="15.75" thickBot="1" x14ac:dyDescent="0.3">
      <c r="A233" s="19" t="s">
        <v>1003</v>
      </c>
      <c r="B233" t="s">
        <v>1004</v>
      </c>
    </row>
    <row r="234" spans="1:2" x14ac:dyDescent="0.25">
      <c r="A234" s="23" t="s">
        <v>1005</v>
      </c>
      <c r="B234" s="24" t="s">
        <v>1006</v>
      </c>
    </row>
    <row r="235" spans="1:2" x14ac:dyDescent="0.25">
      <c r="A235" s="25" t="s">
        <v>1007</v>
      </c>
      <c r="B235" s="26" t="s">
        <v>1008</v>
      </c>
    </row>
    <row r="236" spans="1:2" x14ac:dyDescent="0.25">
      <c r="A236" s="25" t="s">
        <v>1009</v>
      </c>
      <c r="B236" s="27" t="s">
        <v>1010</v>
      </c>
    </row>
    <row r="237" spans="1:2" x14ac:dyDescent="0.25">
      <c r="A237" s="25" t="s">
        <v>1011</v>
      </c>
      <c r="B237" s="26" t="s">
        <v>1012</v>
      </c>
    </row>
    <row r="238" spans="1:2" x14ac:dyDescent="0.25">
      <c r="A238" s="25" t="s">
        <v>1013</v>
      </c>
      <c r="B238" s="26" t="s">
        <v>1014</v>
      </c>
    </row>
    <row r="239" spans="1:2" x14ac:dyDescent="0.25">
      <c r="A239" s="25" t="s">
        <v>1015</v>
      </c>
      <c r="B239" s="28" t="s">
        <v>1016</v>
      </c>
    </row>
    <row r="240" spans="1:2" x14ac:dyDescent="0.25">
      <c r="A240" s="25" t="s">
        <v>1017</v>
      </c>
      <c r="B240" s="26" t="s">
        <v>1018</v>
      </c>
    </row>
    <row r="241" spans="1:2" x14ac:dyDescent="0.25">
      <c r="A241" s="25" t="s">
        <v>1019</v>
      </c>
      <c r="B241" s="26" t="s">
        <v>1020</v>
      </c>
    </row>
    <row r="242" spans="1:2" x14ac:dyDescent="0.25">
      <c r="A242" s="25" t="s">
        <v>1021</v>
      </c>
      <c r="B242" s="26" t="s">
        <v>1022</v>
      </c>
    </row>
    <row r="243" spans="1:2" x14ac:dyDescent="0.25">
      <c r="A243" s="25" t="s">
        <v>1023</v>
      </c>
      <c r="B243" s="26" t="s">
        <v>1024</v>
      </c>
    </row>
    <row r="244" spans="1:2" x14ac:dyDescent="0.25">
      <c r="A244" s="25" t="s">
        <v>1025</v>
      </c>
      <c r="B244" s="26" t="s">
        <v>1026</v>
      </c>
    </row>
    <row r="245" spans="1:2" x14ac:dyDescent="0.25">
      <c r="A245" s="25" t="s">
        <v>1027</v>
      </c>
      <c r="B245" s="26" t="s">
        <v>1028</v>
      </c>
    </row>
    <row r="246" spans="1:2" ht="15.75" thickBot="1" x14ac:dyDescent="0.3">
      <c r="A246" s="29" t="s">
        <v>1029</v>
      </c>
      <c r="B246" s="30" t="s">
        <v>1030</v>
      </c>
    </row>
    <row r="247" spans="1:2" x14ac:dyDescent="0.25">
      <c r="A247" s="5" t="s">
        <v>1031</v>
      </c>
      <c r="B247" t="s">
        <v>1032</v>
      </c>
    </row>
    <row r="248" spans="1:2" x14ac:dyDescent="0.25">
      <c r="A248" s="5" t="s">
        <v>1033</v>
      </c>
      <c r="B248" t="s">
        <v>1034</v>
      </c>
    </row>
    <row r="249" spans="1:2" x14ac:dyDescent="0.25">
      <c r="A249" s="5" t="s">
        <v>1035</v>
      </c>
      <c r="B249" t="s">
        <v>1036</v>
      </c>
    </row>
    <row r="250" spans="1:2" x14ac:dyDescent="0.25">
      <c r="A250" s="5" t="s">
        <v>1037</v>
      </c>
      <c r="B250" t="s">
        <v>1038</v>
      </c>
    </row>
    <row r="251" spans="1:2" x14ac:dyDescent="0.25">
      <c r="A251" s="19" t="s">
        <v>1039</v>
      </c>
      <c r="B251" s="20" t="s">
        <v>1040</v>
      </c>
    </row>
    <row r="252" spans="1:2" x14ac:dyDescent="0.25">
      <c r="A252" s="19" t="s">
        <v>1041</v>
      </c>
      <c r="B252" t="s">
        <v>1042</v>
      </c>
    </row>
    <row r="253" spans="1:2" x14ac:dyDescent="0.25">
      <c r="A253" s="19" t="s">
        <v>1043</v>
      </c>
      <c r="B253" t="s">
        <v>1044</v>
      </c>
    </row>
    <row r="254" spans="1:2" x14ac:dyDescent="0.25">
      <c r="A254" s="19" t="s">
        <v>1045</v>
      </c>
      <c r="B254" t="s">
        <v>1046</v>
      </c>
    </row>
    <row r="255" spans="1:2" x14ac:dyDescent="0.25">
      <c r="A255" s="19" t="s">
        <v>1047</v>
      </c>
      <c r="B255" t="s">
        <v>1048</v>
      </c>
    </row>
    <row r="256" spans="1:2" ht="15.75" thickBot="1" x14ac:dyDescent="0.3">
      <c r="A256" s="19" t="s">
        <v>1049</v>
      </c>
      <c r="B256" t="s">
        <v>1050</v>
      </c>
    </row>
    <row r="257" spans="1:2" x14ac:dyDescent="0.25">
      <c r="A257" s="31" t="s">
        <v>1051</v>
      </c>
      <c r="B257" s="32" t="s">
        <v>1052</v>
      </c>
    </row>
    <row r="258" spans="1:2" x14ac:dyDescent="0.25">
      <c r="A258" s="33" t="s">
        <v>1053</v>
      </c>
      <c r="B258" s="34" t="s">
        <v>1054</v>
      </c>
    </row>
    <row r="259" spans="1:2" x14ac:dyDescent="0.25">
      <c r="A259" s="33" t="s">
        <v>1055</v>
      </c>
      <c r="B259" s="34" t="s">
        <v>1056</v>
      </c>
    </row>
    <row r="260" spans="1:2" x14ac:dyDescent="0.25">
      <c r="A260" s="33" t="s">
        <v>1057</v>
      </c>
      <c r="B260" s="34" t="s">
        <v>1058</v>
      </c>
    </row>
    <row r="261" spans="1:2" x14ac:dyDescent="0.25">
      <c r="A261" s="33" t="s">
        <v>1059</v>
      </c>
      <c r="B261" s="34" t="s">
        <v>1060</v>
      </c>
    </row>
    <row r="262" spans="1:2" x14ac:dyDescent="0.25">
      <c r="A262" s="33" t="s">
        <v>1061</v>
      </c>
      <c r="B262" s="34" t="s">
        <v>1062</v>
      </c>
    </row>
    <row r="263" spans="1:2" x14ac:dyDescent="0.25">
      <c r="A263" s="33" t="s">
        <v>1063</v>
      </c>
      <c r="B263" s="34" t="s">
        <v>1064</v>
      </c>
    </row>
    <row r="264" spans="1:2" x14ac:dyDescent="0.25">
      <c r="A264" s="33" t="s">
        <v>1065</v>
      </c>
      <c r="B264" s="34" t="s">
        <v>1066</v>
      </c>
    </row>
    <row r="265" spans="1:2" x14ac:dyDescent="0.25">
      <c r="A265" s="33" t="s">
        <v>1067</v>
      </c>
      <c r="B265" s="34" t="s">
        <v>1068</v>
      </c>
    </row>
    <row r="266" spans="1:2" x14ac:dyDescent="0.25">
      <c r="A266" s="33" t="s">
        <v>1069</v>
      </c>
      <c r="B266" s="34" t="s">
        <v>1070</v>
      </c>
    </row>
    <row r="267" spans="1:2" x14ac:dyDescent="0.25">
      <c r="A267" s="33" t="s">
        <v>1071</v>
      </c>
      <c r="B267" s="34" t="s">
        <v>1072</v>
      </c>
    </row>
    <row r="268" spans="1:2" x14ac:dyDescent="0.25">
      <c r="A268" s="33" t="s">
        <v>1073</v>
      </c>
      <c r="B268" s="34" t="s">
        <v>1074</v>
      </c>
    </row>
    <row r="269" spans="1:2" x14ac:dyDescent="0.25">
      <c r="A269" s="33" t="s">
        <v>1075</v>
      </c>
      <c r="B269" s="34" t="s">
        <v>1076</v>
      </c>
    </row>
    <row r="270" spans="1:2" x14ac:dyDescent="0.25">
      <c r="A270" s="33" t="s">
        <v>1077</v>
      </c>
      <c r="B270" s="34" t="s">
        <v>1078</v>
      </c>
    </row>
    <row r="271" spans="1:2" x14ac:dyDescent="0.25">
      <c r="A271" s="33" t="s">
        <v>1079</v>
      </c>
      <c r="B271" s="34" t="s">
        <v>1080</v>
      </c>
    </row>
    <row r="272" spans="1:2" x14ac:dyDescent="0.25">
      <c r="A272" s="33" t="s">
        <v>1081</v>
      </c>
      <c r="B272" s="34" t="s">
        <v>1082</v>
      </c>
    </row>
    <row r="273" spans="1:2" x14ac:dyDescent="0.25">
      <c r="A273" s="33" t="s">
        <v>1083</v>
      </c>
      <c r="B273" s="34" t="s">
        <v>1084</v>
      </c>
    </row>
    <row r="274" spans="1:2" x14ac:dyDescent="0.25">
      <c r="A274" s="33" t="s">
        <v>1085</v>
      </c>
      <c r="B274" s="34" t="s">
        <v>1086</v>
      </c>
    </row>
    <row r="275" spans="1:2" x14ac:dyDescent="0.25">
      <c r="A275" s="33" t="s">
        <v>1087</v>
      </c>
      <c r="B275" s="34" t="s">
        <v>1088</v>
      </c>
    </row>
    <row r="276" spans="1:2" x14ac:dyDescent="0.25">
      <c r="A276" s="33" t="s">
        <v>1089</v>
      </c>
      <c r="B276" s="34" t="s">
        <v>1090</v>
      </c>
    </row>
    <row r="277" spans="1:2" x14ac:dyDescent="0.25">
      <c r="A277" s="33" t="s">
        <v>1091</v>
      </c>
      <c r="B277" s="34" t="s">
        <v>1092</v>
      </c>
    </row>
    <row r="278" spans="1:2" x14ac:dyDescent="0.25">
      <c r="A278" s="33" t="s">
        <v>1093</v>
      </c>
      <c r="B278" s="34" t="s">
        <v>1094</v>
      </c>
    </row>
    <row r="279" spans="1:2" x14ac:dyDescent="0.25">
      <c r="A279" s="35" t="s">
        <v>1095</v>
      </c>
      <c r="B279" s="36" t="s">
        <v>1096</v>
      </c>
    </row>
    <row r="280" spans="1:2" x14ac:dyDescent="0.25">
      <c r="A280" s="33" t="s">
        <v>1097</v>
      </c>
      <c r="B280" s="34" t="s">
        <v>1098</v>
      </c>
    </row>
    <row r="281" spans="1:2" x14ac:dyDescent="0.25">
      <c r="A281" s="33" t="s">
        <v>1099</v>
      </c>
      <c r="B281" s="34" t="s">
        <v>1100</v>
      </c>
    </row>
    <row r="282" spans="1:2" x14ac:dyDescent="0.25">
      <c r="A282" s="33" t="s">
        <v>1101</v>
      </c>
      <c r="B282" s="34" t="s">
        <v>1102</v>
      </c>
    </row>
    <row r="283" spans="1:2" x14ac:dyDescent="0.25">
      <c r="A283" s="33" t="s">
        <v>1103</v>
      </c>
      <c r="B283" s="34" t="s">
        <v>1104</v>
      </c>
    </row>
    <row r="284" spans="1:2" x14ac:dyDescent="0.25">
      <c r="A284" s="33" t="s">
        <v>1105</v>
      </c>
      <c r="B284" s="34" t="s">
        <v>1106</v>
      </c>
    </row>
    <row r="285" spans="1:2" x14ac:dyDescent="0.25">
      <c r="A285" s="33" t="s">
        <v>1107</v>
      </c>
      <c r="B285" s="34" t="s">
        <v>1108</v>
      </c>
    </row>
    <row r="286" spans="1:2" x14ac:dyDescent="0.25">
      <c r="A286" s="37" t="s">
        <v>1109</v>
      </c>
      <c r="B286" s="34" t="s">
        <v>1110</v>
      </c>
    </row>
    <row r="287" spans="1:2" x14ac:dyDescent="0.25">
      <c r="A287" s="37" t="s">
        <v>1111</v>
      </c>
      <c r="B287" s="38" t="s">
        <v>1112</v>
      </c>
    </row>
    <row r="288" spans="1:2" x14ac:dyDescent="0.25">
      <c r="A288" s="37" t="s">
        <v>1113</v>
      </c>
      <c r="B288" s="38" t="s">
        <v>1114</v>
      </c>
    </row>
    <row r="289" spans="1:2" x14ac:dyDescent="0.25">
      <c r="A289" s="39" t="s">
        <v>1115</v>
      </c>
      <c r="B289" s="40" t="s">
        <v>1116</v>
      </c>
    </row>
    <row r="290" spans="1:2" x14ac:dyDescent="0.25">
      <c r="A290" s="33" t="s">
        <v>1117</v>
      </c>
      <c r="B290" s="34" t="s">
        <v>1118</v>
      </c>
    </row>
    <row r="291" spans="1:2" x14ac:dyDescent="0.25">
      <c r="A291" s="37" t="s">
        <v>1119</v>
      </c>
      <c r="B291" s="34" t="s">
        <v>1120</v>
      </c>
    </row>
    <row r="292" spans="1:2" x14ac:dyDescent="0.25">
      <c r="A292" s="37" t="s">
        <v>1121</v>
      </c>
      <c r="B292" s="38" t="s">
        <v>1122</v>
      </c>
    </row>
    <row r="293" spans="1:2" x14ac:dyDescent="0.25">
      <c r="A293" s="37" t="s">
        <v>1123</v>
      </c>
      <c r="B293" s="38" t="s">
        <v>1124</v>
      </c>
    </row>
    <row r="294" spans="1:2" ht="15.75" thickBot="1" x14ac:dyDescent="0.3">
      <c r="A294" s="41" t="s">
        <v>1125</v>
      </c>
      <c r="B294" s="42" t="s">
        <v>1126</v>
      </c>
    </row>
    <row r="295" spans="1:2" x14ac:dyDescent="0.25">
      <c r="A295" s="5" t="s">
        <v>1127</v>
      </c>
      <c r="B295" t="s">
        <v>1128</v>
      </c>
    </row>
    <row r="296" spans="1:2" x14ac:dyDescent="0.25">
      <c r="A296" s="5" t="s">
        <v>1129</v>
      </c>
      <c r="B296" t="s">
        <v>1130</v>
      </c>
    </row>
    <row r="297" spans="1:2" x14ac:dyDescent="0.25">
      <c r="A297" s="5" t="s">
        <v>1131</v>
      </c>
      <c r="B297" t="s">
        <v>1132</v>
      </c>
    </row>
    <row r="298" spans="1:2" x14ac:dyDescent="0.25">
      <c r="A298" s="5" t="s">
        <v>1133</v>
      </c>
      <c r="B298" t="s">
        <v>1134</v>
      </c>
    </row>
    <row r="299" spans="1:2" x14ac:dyDescent="0.25">
      <c r="A299" s="5" t="s">
        <v>1135</v>
      </c>
      <c r="B299" t="s">
        <v>1136</v>
      </c>
    </row>
    <row r="300" spans="1:2" x14ac:dyDescent="0.25">
      <c r="A300" s="5" t="s">
        <v>1137</v>
      </c>
      <c r="B300" t="s">
        <v>1138</v>
      </c>
    </row>
    <row r="301" spans="1:2" x14ac:dyDescent="0.25">
      <c r="A301" s="5" t="s">
        <v>1139</v>
      </c>
      <c r="B301" t="s">
        <v>1140</v>
      </c>
    </row>
    <row r="302" spans="1:2" x14ac:dyDescent="0.25">
      <c r="A302" s="5" t="s">
        <v>1141</v>
      </c>
      <c r="B302" t="s">
        <v>1142</v>
      </c>
    </row>
    <row r="303" spans="1:2" x14ac:dyDescent="0.25">
      <c r="A303" s="5" t="s">
        <v>1143</v>
      </c>
      <c r="B303" t="s">
        <v>1144</v>
      </c>
    </row>
    <row r="304" spans="1:2" x14ac:dyDescent="0.25">
      <c r="A304" s="5" t="s">
        <v>1145</v>
      </c>
      <c r="B304" t="s">
        <v>1146</v>
      </c>
    </row>
    <row r="305" spans="1:2" x14ac:dyDescent="0.25">
      <c r="A305" s="5" t="s">
        <v>1147</v>
      </c>
      <c r="B305" t="s">
        <v>1148</v>
      </c>
    </row>
    <row r="306" spans="1:2" x14ac:dyDescent="0.25">
      <c r="A306" s="5" t="s">
        <v>1149</v>
      </c>
      <c r="B306" t="s">
        <v>1150</v>
      </c>
    </row>
    <row r="307" spans="1:2" x14ac:dyDescent="0.25">
      <c r="A307" s="5" t="s">
        <v>1151</v>
      </c>
      <c r="B307" t="s">
        <v>1152</v>
      </c>
    </row>
    <row r="308" spans="1:2" x14ac:dyDescent="0.25">
      <c r="A308" s="5" t="s">
        <v>1153</v>
      </c>
      <c r="B308" t="s">
        <v>1154</v>
      </c>
    </row>
    <row r="309" spans="1:2" x14ac:dyDescent="0.25">
      <c r="A309" s="5" t="s">
        <v>1155</v>
      </c>
      <c r="B309" t="s">
        <v>1156</v>
      </c>
    </row>
    <row r="310" spans="1:2" x14ac:dyDescent="0.25">
      <c r="A310" s="10" t="s">
        <v>1157</v>
      </c>
      <c r="B310" t="s">
        <v>1158</v>
      </c>
    </row>
    <row r="311" spans="1:2" x14ac:dyDescent="0.25">
      <c r="A311" s="5" t="s">
        <v>1159</v>
      </c>
      <c r="B311" t="s">
        <v>1160</v>
      </c>
    </row>
    <row r="312" spans="1:2" x14ac:dyDescent="0.25">
      <c r="A312" s="5" t="s">
        <v>1161</v>
      </c>
      <c r="B312" t="s">
        <v>1162</v>
      </c>
    </row>
    <row r="313" spans="1:2" x14ac:dyDescent="0.25">
      <c r="A313" s="5" t="s">
        <v>1163</v>
      </c>
      <c r="B313" t="s">
        <v>1164</v>
      </c>
    </row>
    <row r="314" spans="1:2" x14ac:dyDescent="0.25">
      <c r="A314" s="5" t="s">
        <v>1165</v>
      </c>
      <c r="B314" t="s">
        <v>1166</v>
      </c>
    </row>
    <row r="315" spans="1:2" x14ac:dyDescent="0.25">
      <c r="A315" s="5" t="s">
        <v>1167</v>
      </c>
      <c r="B315" t="s">
        <v>1168</v>
      </c>
    </row>
    <row r="316" spans="1:2" x14ac:dyDescent="0.25">
      <c r="A316" s="5" t="s">
        <v>1169</v>
      </c>
      <c r="B316" t="s">
        <v>1170</v>
      </c>
    </row>
    <row r="317" spans="1:2" x14ac:dyDescent="0.25">
      <c r="A317" s="5" t="s">
        <v>1171</v>
      </c>
      <c r="B317" t="s">
        <v>1172</v>
      </c>
    </row>
    <row r="318" spans="1:2" x14ac:dyDescent="0.25">
      <c r="A318" s="5" t="s">
        <v>1173</v>
      </c>
      <c r="B318" t="s">
        <v>1174</v>
      </c>
    </row>
    <row r="319" spans="1:2" x14ac:dyDescent="0.25">
      <c r="A319" s="5" t="s">
        <v>1175</v>
      </c>
      <c r="B319" t="s">
        <v>1176</v>
      </c>
    </row>
    <row r="320" spans="1:2" x14ac:dyDescent="0.25">
      <c r="A320" s="5" t="s">
        <v>1177</v>
      </c>
      <c r="B320" t="s">
        <v>1178</v>
      </c>
    </row>
    <row r="321" spans="1:2" x14ac:dyDescent="0.25">
      <c r="A321" s="5" t="s">
        <v>1179</v>
      </c>
      <c r="B321" t="s">
        <v>1180</v>
      </c>
    </row>
    <row r="322" spans="1:2" x14ac:dyDescent="0.25">
      <c r="A322" s="5" t="s">
        <v>1181</v>
      </c>
      <c r="B322" t="s">
        <v>1182</v>
      </c>
    </row>
    <row r="323" spans="1:2" x14ac:dyDescent="0.25">
      <c r="A323" s="5" t="s">
        <v>1183</v>
      </c>
      <c r="B323" t="s">
        <v>1184</v>
      </c>
    </row>
    <row r="324" spans="1:2" x14ac:dyDescent="0.25">
      <c r="A324" s="5" t="s">
        <v>1185</v>
      </c>
      <c r="B324" t="s">
        <v>1186</v>
      </c>
    </row>
    <row r="325" spans="1:2" x14ac:dyDescent="0.25">
      <c r="A325" s="5" t="s">
        <v>1187</v>
      </c>
      <c r="B325" t="s">
        <v>1188</v>
      </c>
    </row>
    <row r="326" spans="1:2" x14ac:dyDescent="0.25">
      <c r="A326" s="5" t="s">
        <v>1189</v>
      </c>
      <c r="B326" t="s">
        <v>1190</v>
      </c>
    </row>
    <row r="327" spans="1:2" x14ac:dyDescent="0.25">
      <c r="A327" s="10" t="s">
        <v>1191</v>
      </c>
      <c r="B327" s="11" t="s">
        <v>1192</v>
      </c>
    </row>
    <row r="328" spans="1:2" x14ac:dyDescent="0.25">
      <c r="A328" s="10" t="s">
        <v>1193</v>
      </c>
      <c r="B328" s="11" t="s">
        <v>1194</v>
      </c>
    </row>
    <row r="329" spans="1:2" x14ac:dyDescent="0.25">
      <c r="A329" s="10" t="s">
        <v>1195</v>
      </c>
      <c r="B329" s="11" t="s">
        <v>1196</v>
      </c>
    </row>
    <row r="330" spans="1:2" x14ac:dyDescent="0.25">
      <c r="A330" s="43" t="s">
        <v>1197</v>
      </c>
      <c r="B330" s="44" t="s">
        <v>1198</v>
      </c>
    </row>
    <row r="331" spans="1:2" x14ac:dyDescent="0.25">
      <c r="A331" s="43" t="s">
        <v>1199</v>
      </c>
      <c r="B331" s="44" t="s">
        <v>1200</v>
      </c>
    </row>
    <row r="332" spans="1:2" x14ac:dyDescent="0.25">
      <c r="A332" s="5" t="s">
        <v>1201</v>
      </c>
      <c r="B332" t="s">
        <v>1202</v>
      </c>
    </row>
    <row r="333" spans="1:2" x14ac:dyDescent="0.25">
      <c r="A333" s="5" t="s">
        <v>1203</v>
      </c>
      <c r="B333" t="s">
        <v>1204</v>
      </c>
    </row>
    <row r="334" spans="1:2" x14ac:dyDescent="0.25">
      <c r="A334" s="10" t="s">
        <v>1205</v>
      </c>
      <c r="B334" s="11" t="s">
        <v>1206</v>
      </c>
    </row>
    <row r="335" spans="1:2" x14ac:dyDescent="0.25">
      <c r="A335" s="10" t="s">
        <v>1207</v>
      </c>
      <c r="B335" s="11" t="s">
        <v>1208</v>
      </c>
    </row>
    <row r="336" spans="1:2" x14ac:dyDescent="0.25">
      <c r="A336" s="5" t="s">
        <v>1209</v>
      </c>
      <c r="B336" t="s">
        <v>1210</v>
      </c>
    </row>
    <row r="337" spans="1:2" x14ac:dyDescent="0.25">
      <c r="A337" s="5" t="s">
        <v>1211</v>
      </c>
      <c r="B337" t="s">
        <v>1212</v>
      </c>
    </row>
    <row r="338" spans="1:2" x14ac:dyDescent="0.25">
      <c r="A338" s="5" t="s">
        <v>1213</v>
      </c>
      <c r="B338" t="s">
        <v>1214</v>
      </c>
    </row>
    <row r="339" spans="1:2" x14ac:dyDescent="0.25">
      <c r="A339" s="5" t="s">
        <v>1215</v>
      </c>
      <c r="B339" t="s">
        <v>1216</v>
      </c>
    </row>
    <row r="340" spans="1:2" x14ac:dyDescent="0.25">
      <c r="A340" s="5" t="s">
        <v>1217</v>
      </c>
      <c r="B340" t="s">
        <v>1218</v>
      </c>
    </row>
    <row r="341" spans="1:2" x14ac:dyDescent="0.25">
      <c r="A341" s="5" t="s">
        <v>1219</v>
      </c>
      <c r="B341" t="s">
        <v>1220</v>
      </c>
    </row>
    <row r="342" spans="1:2" x14ac:dyDescent="0.25">
      <c r="A342" s="5" t="s">
        <v>1221</v>
      </c>
      <c r="B342" t="s">
        <v>1222</v>
      </c>
    </row>
    <row r="343" spans="1:2" x14ac:dyDescent="0.25">
      <c r="A343" s="5" t="s">
        <v>1223</v>
      </c>
      <c r="B343" t="s">
        <v>1224</v>
      </c>
    </row>
    <row r="344" spans="1:2" x14ac:dyDescent="0.25">
      <c r="A344" s="5" t="s">
        <v>1225</v>
      </c>
      <c r="B344" t="s">
        <v>1226</v>
      </c>
    </row>
    <row r="345" spans="1:2" x14ac:dyDescent="0.25">
      <c r="A345" s="5" t="s">
        <v>1227</v>
      </c>
      <c r="B345" t="s">
        <v>1228</v>
      </c>
    </row>
    <row r="346" spans="1:2" x14ac:dyDescent="0.25">
      <c r="A346" s="5" t="s">
        <v>1229</v>
      </c>
      <c r="B346" t="s">
        <v>1230</v>
      </c>
    </row>
    <row r="347" spans="1:2" x14ac:dyDescent="0.25">
      <c r="A347" s="5" t="s">
        <v>1231</v>
      </c>
      <c r="B347" t="s">
        <v>1232</v>
      </c>
    </row>
    <row r="348" spans="1:2" x14ac:dyDescent="0.25">
      <c r="A348" s="5" t="s">
        <v>1233</v>
      </c>
      <c r="B348" t="s">
        <v>1234</v>
      </c>
    </row>
    <row r="349" spans="1:2" x14ac:dyDescent="0.25">
      <c r="A349" s="5" t="s">
        <v>1235</v>
      </c>
      <c r="B349" t="s">
        <v>1236</v>
      </c>
    </row>
    <row r="350" spans="1:2" x14ac:dyDescent="0.25">
      <c r="A350" s="5" t="s">
        <v>1237</v>
      </c>
      <c r="B350" t="s">
        <v>1238</v>
      </c>
    </row>
    <row r="351" spans="1:2" x14ac:dyDescent="0.25">
      <c r="A351" s="5" t="s">
        <v>1239</v>
      </c>
      <c r="B351" t="s">
        <v>1240</v>
      </c>
    </row>
    <row r="352" spans="1:2" x14ac:dyDescent="0.25">
      <c r="A352" s="5" t="s">
        <v>1241</v>
      </c>
      <c r="B352" t="s">
        <v>1242</v>
      </c>
    </row>
    <row r="353" spans="1:2" x14ac:dyDescent="0.25">
      <c r="A353" s="5" t="s">
        <v>1243</v>
      </c>
      <c r="B353" t="s">
        <v>1244</v>
      </c>
    </row>
    <row r="354" spans="1:2" x14ac:dyDescent="0.25">
      <c r="A354" s="5" t="s">
        <v>1245</v>
      </c>
      <c r="B354" t="s">
        <v>1246</v>
      </c>
    </row>
    <row r="355" spans="1:2" x14ac:dyDescent="0.25">
      <c r="A355" s="5" t="s">
        <v>1247</v>
      </c>
      <c r="B355" t="s">
        <v>1248</v>
      </c>
    </row>
    <row r="356" spans="1:2" x14ac:dyDescent="0.25">
      <c r="A356" s="5" t="s">
        <v>1249</v>
      </c>
      <c r="B356" t="s">
        <v>1250</v>
      </c>
    </row>
    <row r="357" spans="1:2" x14ac:dyDescent="0.25">
      <c r="A357" s="5" t="s">
        <v>1251</v>
      </c>
      <c r="B357" t="s">
        <v>1252</v>
      </c>
    </row>
    <row r="358" spans="1:2" x14ac:dyDescent="0.25">
      <c r="A358" s="5" t="s">
        <v>1253</v>
      </c>
      <c r="B358" t="s">
        <v>1254</v>
      </c>
    </row>
    <row r="359" spans="1:2" x14ac:dyDescent="0.25">
      <c r="A359" s="45" t="s">
        <v>1255</v>
      </c>
      <c r="B359" t="s">
        <v>1256</v>
      </c>
    </row>
    <row r="360" spans="1:2" x14ac:dyDescent="0.25">
      <c r="A360" s="45" t="s">
        <v>1257</v>
      </c>
      <c r="B360" t="s">
        <v>1258</v>
      </c>
    </row>
    <row r="361" spans="1:2" x14ac:dyDescent="0.25">
      <c r="A361" s="5" t="s">
        <v>1259</v>
      </c>
      <c r="B361" t="s">
        <v>1260</v>
      </c>
    </row>
    <row r="362" spans="1:2" x14ac:dyDescent="0.25">
      <c r="A362" s="46" t="s">
        <v>1261</v>
      </c>
      <c r="B362" s="47" t="s">
        <v>1262</v>
      </c>
    </row>
    <row r="363" spans="1:2" x14ac:dyDescent="0.25">
      <c r="A363" s="5" t="s">
        <v>1263</v>
      </c>
      <c r="B363" t="s">
        <v>1264</v>
      </c>
    </row>
    <row r="364" spans="1:2" x14ac:dyDescent="0.25">
      <c r="A364" s="5" t="s">
        <v>1265</v>
      </c>
      <c r="B364" t="s">
        <v>1266</v>
      </c>
    </row>
    <row r="365" spans="1:2" x14ac:dyDescent="0.25">
      <c r="A365" s="5" t="s">
        <v>1267</v>
      </c>
      <c r="B365" t="s">
        <v>1268</v>
      </c>
    </row>
    <row r="366" spans="1:2" x14ac:dyDescent="0.25">
      <c r="A366" s="5" t="s">
        <v>1269</v>
      </c>
      <c r="B366" t="s">
        <v>1270</v>
      </c>
    </row>
    <row r="367" spans="1:2" x14ac:dyDescent="0.25">
      <c r="A367" s="5" t="s">
        <v>1271</v>
      </c>
      <c r="B367" t="s">
        <v>1272</v>
      </c>
    </row>
    <row r="368" spans="1:2" x14ac:dyDescent="0.25">
      <c r="A368" s="5" t="s">
        <v>1273</v>
      </c>
      <c r="B368" t="s">
        <v>1274</v>
      </c>
    </row>
    <row r="369" spans="1:2" x14ac:dyDescent="0.25">
      <c r="A369" s="5" t="s">
        <v>1275</v>
      </c>
      <c r="B369" t="s">
        <v>1276</v>
      </c>
    </row>
    <row r="370" spans="1:2" x14ac:dyDescent="0.25">
      <c r="A370" s="5" t="s">
        <v>1277</v>
      </c>
      <c r="B370" t="s">
        <v>1278</v>
      </c>
    </row>
    <row r="371" spans="1:2" x14ac:dyDescent="0.25">
      <c r="A371" s="5" t="s">
        <v>1279</v>
      </c>
      <c r="B371" t="s">
        <v>1280</v>
      </c>
    </row>
    <row r="372" spans="1:2" x14ac:dyDescent="0.25">
      <c r="A372" s="5" t="s">
        <v>1281</v>
      </c>
      <c r="B372" t="s">
        <v>1282</v>
      </c>
    </row>
    <row r="373" spans="1:2" x14ac:dyDescent="0.25">
      <c r="A373" s="5" t="s">
        <v>1283</v>
      </c>
      <c r="B373" t="s">
        <v>1284</v>
      </c>
    </row>
    <row r="374" spans="1:2" x14ac:dyDescent="0.25">
      <c r="A374" s="5" t="s">
        <v>1285</v>
      </c>
      <c r="B374" t="s">
        <v>1286</v>
      </c>
    </row>
    <row r="375" spans="1:2" x14ac:dyDescent="0.25">
      <c r="A375" s="5" t="s">
        <v>1287</v>
      </c>
      <c r="B375" t="s">
        <v>1288</v>
      </c>
    </row>
    <row r="376" spans="1:2" x14ac:dyDescent="0.25">
      <c r="A376" s="5" t="s">
        <v>1289</v>
      </c>
      <c r="B376" t="s">
        <v>1290</v>
      </c>
    </row>
    <row r="377" spans="1:2" x14ac:dyDescent="0.25">
      <c r="A377" s="5" t="s">
        <v>1291</v>
      </c>
      <c r="B377" t="s">
        <v>1292</v>
      </c>
    </row>
    <row r="378" spans="1:2" x14ac:dyDescent="0.25">
      <c r="A378" s="5" t="s">
        <v>1293</v>
      </c>
      <c r="B378" t="s">
        <v>1294</v>
      </c>
    </row>
    <row r="379" spans="1:2" x14ac:dyDescent="0.25">
      <c r="A379" s="5" t="s">
        <v>1295</v>
      </c>
      <c r="B379" t="s">
        <v>1296</v>
      </c>
    </row>
    <row r="380" spans="1:2" x14ac:dyDescent="0.25">
      <c r="A380" s="5" t="s">
        <v>1297</v>
      </c>
      <c r="B380" t="s">
        <v>1298</v>
      </c>
    </row>
    <row r="381" spans="1:2" x14ac:dyDescent="0.25">
      <c r="A381" s="5" t="s">
        <v>1299</v>
      </c>
      <c r="B381" t="s">
        <v>1300</v>
      </c>
    </row>
    <row r="382" spans="1:2" x14ac:dyDescent="0.25">
      <c r="A382" s="5" t="s">
        <v>1301</v>
      </c>
      <c r="B382" t="s">
        <v>1302</v>
      </c>
    </row>
    <row r="383" spans="1:2" x14ac:dyDescent="0.25">
      <c r="A383" s="5" t="s">
        <v>1303</v>
      </c>
      <c r="B383" t="s">
        <v>1304</v>
      </c>
    </row>
    <row r="384" spans="1:2" x14ac:dyDescent="0.25">
      <c r="A384" s="5" t="s">
        <v>1305</v>
      </c>
      <c r="B384" t="s">
        <v>1306</v>
      </c>
    </row>
    <row r="385" spans="1:2" x14ac:dyDescent="0.25">
      <c r="A385" s="5" t="s">
        <v>1307</v>
      </c>
      <c r="B385" t="s">
        <v>1308</v>
      </c>
    </row>
    <row r="386" spans="1:2" x14ac:dyDescent="0.25">
      <c r="A386" s="48" t="s">
        <v>1309</v>
      </c>
      <c r="B386" s="49" t="s">
        <v>1310</v>
      </c>
    </row>
    <row r="387" spans="1:2" x14ac:dyDescent="0.25">
      <c r="A387" s="50" t="s">
        <v>1311</v>
      </c>
      <c r="B387" s="51" t="s">
        <v>1312</v>
      </c>
    </row>
    <row r="388" spans="1:2" x14ac:dyDescent="0.25">
      <c r="A388" s="5" t="s">
        <v>1313</v>
      </c>
      <c r="B388" t="s">
        <v>1314</v>
      </c>
    </row>
    <row r="389" spans="1:2" x14ac:dyDescent="0.25">
      <c r="A389" s="5" t="s">
        <v>1315</v>
      </c>
      <c r="B389" t="s">
        <v>1316</v>
      </c>
    </row>
    <row r="390" spans="1:2" x14ac:dyDescent="0.25">
      <c r="A390" s="5" t="s">
        <v>1317</v>
      </c>
      <c r="B390" t="s">
        <v>1318</v>
      </c>
    </row>
    <row r="391" spans="1:2" x14ac:dyDescent="0.25">
      <c r="A391" s="5" t="s">
        <v>1319</v>
      </c>
      <c r="B391" t="s">
        <v>1320</v>
      </c>
    </row>
    <row r="392" spans="1:2" x14ac:dyDescent="0.25">
      <c r="A392" s="5" t="s">
        <v>1321</v>
      </c>
      <c r="B392" t="s">
        <v>1322</v>
      </c>
    </row>
    <row r="393" spans="1:2" x14ac:dyDescent="0.25">
      <c r="A393" s="5" t="s">
        <v>1323</v>
      </c>
      <c r="B393" t="s">
        <v>1324</v>
      </c>
    </row>
    <row r="394" spans="1:2" x14ac:dyDescent="0.25">
      <c r="A394" s="5" t="s">
        <v>1325</v>
      </c>
      <c r="B394" t="s">
        <v>1326</v>
      </c>
    </row>
    <row r="395" spans="1:2" x14ac:dyDescent="0.25">
      <c r="A395" s="5" t="s">
        <v>1327</v>
      </c>
      <c r="B395" t="s">
        <v>1328</v>
      </c>
    </row>
    <row r="396" spans="1:2" x14ac:dyDescent="0.25">
      <c r="A396" s="5" t="s">
        <v>1329</v>
      </c>
      <c r="B396" t="s">
        <v>1330</v>
      </c>
    </row>
    <row r="397" spans="1:2" x14ac:dyDescent="0.25">
      <c r="A397" s="5" t="s">
        <v>1331</v>
      </c>
      <c r="B397" t="s">
        <v>1332</v>
      </c>
    </row>
    <row r="398" spans="1:2" x14ac:dyDescent="0.25">
      <c r="A398" s="10" t="s">
        <v>1333</v>
      </c>
      <c r="B398" t="s">
        <v>1334</v>
      </c>
    </row>
    <row r="399" spans="1:2" x14ac:dyDescent="0.25">
      <c r="A399" s="5" t="s">
        <v>1335</v>
      </c>
      <c r="B399" t="s">
        <v>1336</v>
      </c>
    </row>
    <row r="400" spans="1:2" x14ac:dyDescent="0.25">
      <c r="A400" s="5" t="s">
        <v>1337</v>
      </c>
      <c r="B400" t="s">
        <v>1338</v>
      </c>
    </row>
    <row r="401" spans="1:2" x14ac:dyDescent="0.25">
      <c r="A401" s="10" t="s">
        <v>1339</v>
      </c>
      <c r="B401" s="11" t="s">
        <v>1340</v>
      </c>
    </row>
    <row r="402" spans="1:2" x14ac:dyDescent="0.25">
      <c r="A402" s="50" t="s">
        <v>1341</v>
      </c>
      <c r="B402" s="51" t="s">
        <v>1342</v>
      </c>
    </row>
    <row r="403" spans="1:2" x14ac:dyDescent="0.25">
      <c r="A403" s="5" t="s">
        <v>1343</v>
      </c>
      <c r="B403" t="s">
        <v>1344</v>
      </c>
    </row>
    <row r="404" spans="1:2" x14ac:dyDescent="0.25">
      <c r="A404" s="5" t="s">
        <v>1345</v>
      </c>
      <c r="B404" t="s">
        <v>1346</v>
      </c>
    </row>
    <row r="405" spans="1:2" x14ac:dyDescent="0.25">
      <c r="A405" s="5" t="s">
        <v>1347</v>
      </c>
      <c r="B405" t="s">
        <v>1348</v>
      </c>
    </row>
    <row r="406" spans="1:2" x14ac:dyDescent="0.25">
      <c r="A406" s="10" t="s">
        <v>1349</v>
      </c>
      <c r="B406" s="11" t="s">
        <v>1350</v>
      </c>
    </row>
    <row r="407" spans="1:2" x14ac:dyDescent="0.25">
      <c r="A407" s="10" t="s">
        <v>1351</v>
      </c>
      <c r="B407" s="11" t="s">
        <v>1352</v>
      </c>
    </row>
    <row r="408" spans="1:2" x14ac:dyDescent="0.25">
      <c r="A408" s="10" t="s">
        <v>1353</v>
      </c>
      <c r="B408" s="11" t="s">
        <v>1354</v>
      </c>
    </row>
    <row r="409" spans="1:2" x14ac:dyDescent="0.25">
      <c r="A409" s="10" t="s">
        <v>1355</v>
      </c>
      <c r="B409" s="11" t="s">
        <v>1356</v>
      </c>
    </row>
    <row r="410" spans="1:2" x14ac:dyDescent="0.25">
      <c r="A410" s="10" t="s">
        <v>1357</v>
      </c>
      <c r="B410" s="11" t="s">
        <v>1358</v>
      </c>
    </row>
    <row r="411" spans="1:2" x14ac:dyDescent="0.25">
      <c r="A411" s="5" t="s">
        <v>1359</v>
      </c>
      <c r="B411" t="s">
        <v>1360</v>
      </c>
    </row>
    <row r="412" spans="1:2" x14ac:dyDescent="0.25">
      <c r="A412" s="52" t="s">
        <v>1361</v>
      </c>
      <c r="B412" s="53" t="s">
        <v>1362</v>
      </c>
    </row>
    <row r="413" spans="1:2" x14ac:dyDescent="0.25">
      <c r="A413" s="10" t="s">
        <v>1363</v>
      </c>
      <c r="B413" s="11" t="s">
        <v>1364</v>
      </c>
    </row>
    <row r="414" spans="1:2" x14ac:dyDescent="0.25">
      <c r="A414" s="5" t="s">
        <v>1365</v>
      </c>
      <c r="B414" t="s">
        <v>1366</v>
      </c>
    </row>
    <row r="415" spans="1:2" x14ac:dyDescent="0.25">
      <c r="A415" s="5" t="s">
        <v>1367</v>
      </c>
      <c r="B415" t="s">
        <v>1368</v>
      </c>
    </row>
    <row r="416" spans="1:2" x14ac:dyDescent="0.25">
      <c r="A416" s="5" t="s">
        <v>1369</v>
      </c>
      <c r="B416" t="s">
        <v>1370</v>
      </c>
    </row>
    <row r="417" spans="1:2" x14ac:dyDescent="0.25">
      <c r="A417" s="5" t="s">
        <v>1371</v>
      </c>
      <c r="B417" t="s">
        <v>1372</v>
      </c>
    </row>
    <row r="418" spans="1:2" x14ac:dyDescent="0.25">
      <c r="A418" s="5" t="s">
        <v>1373</v>
      </c>
      <c r="B418" t="s">
        <v>1374</v>
      </c>
    </row>
    <row r="419" spans="1:2" x14ac:dyDescent="0.25">
      <c r="A419" s="5" t="s">
        <v>1375</v>
      </c>
      <c r="B419" t="s">
        <v>1376</v>
      </c>
    </row>
    <row r="420" spans="1:2" x14ac:dyDescent="0.25">
      <c r="A420" s="5" t="s">
        <v>1377</v>
      </c>
      <c r="B420" t="s">
        <v>1378</v>
      </c>
    </row>
    <row r="421" spans="1:2" x14ac:dyDescent="0.25">
      <c r="A421" s="5" t="s">
        <v>1379</v>
      </c>
      <c r="B421" t="s">
        <v>1380</v>
      </c>
    </row>
    <row r="422" spans="1:2" x14ac:dyDescent="0.25">
      <c r="A422" s="5" t="s">
        <v>1381</v>
      </c>
      <c r="B422" s="11" t="s">
        <v>1382</v>
      </c>
    </row>
    <row r="423" spans="1:2" x14ac:dyDescent="0.25">
      <c r="A423" s="52" t="s">
        <v>1383</v>
      </c>
      <c r="B423" s="53" t="s">
        <v>1384</v>
      </c>
    </row>
    <row r="424" spans="1:2" x14ac:dyDescent="0.25">
      <c r="A424" s="5" t="s">
        <v>1385</v>
      </c>
      <c r="B424" t="s">
        <v>1386</v>
      </c>
    </row>
    <row r="425" spans="1:2" x14ac:dyDescent="0.25">
      <c r="A425" s="10" t="s">
        <v>1387</v>
      </c>
      <c r="B425" s="11" t="s">
        <v>1388</v>
      </c>
    </row>
    <row r="426" spans="1:2" x14ac:dyDescent="0.25">
      <c r="A426" s="5" t="s">
        <v>1389</v>
      </c>
      <c r="B426" t="s">
        <v>1390</v>
      </c>
    </row>
    <row r="427" spans="1:2" x14ac:dyDescent="0.25">
      <c r="A427" s="5" t="s">
        <v>1391</v>
      </c>
      <c r="B427" t="s">
        <v>1392</v>
      </c>
    </row>
    <row r="428" spans="1:2" x14ac:dyDescent="0.25">
      <c r="A428" s="5" t="s">
        <v>1393</v>
      </c>
      <c r="B428" t="s">
        <v>1394</v>
      </c>
    </row>
    <row r="429" spans="1:2" x14ac:dyDescent="0.25">
      <c r="A429" s="5" t="s">
        <v>1395</v>
      </c>
      <c r="B429" t="s">
        <v>1396</v>
      </c>
    </row>
    <row r="430" spans="1:2" x14ac:dyDescent="0.25">
      <c r="A430" s="5" t="s">
        <v>1397</v>
      </c>
      <c r="B430" t="s">
        <v>1398</v>
      </c>
    </row>
    <row r="431" spans="1:2" x14ac:dyDescent="0.25">
      <c r="A431" s="5" t="s">
        <v>1399</v>
      </c>
      <c r="B431" t="s">
        <v>1400</v>
      </c>
    </row>
    <row r="432" spans="1:2" x14ac:dyDescent="0.25">
      <c r="A432" s="5" t="s">
        <v>1401</v>
      </c>
      <c r="B432" t="s">
        <v>1402</v>
      </c>
    </row>
    <row r="433" spans="1:2" x14ac:dyDescent="0.25">
      <c r="A433" s="5" t="s">
        <v>1403</v>
      </c>
      <c r="B433" t="s">
        <v>1404</v>
      </c>
    </row>
    <row r="434" spans="1:2" x14ac:dyDescent="0.25">
      <c r="A434" s="5" t="s">
        <v>1405</v>
      </c>
      <c r="B434" t="s">
        <v>1406</v>
      </c>
    </row>
    <row r="435" spans="1:2" x14ac:dyDescent="0.25">
      <c r="A435" s="5" t="s">
        <v>1407</v>
      </c>
      <c r="B435" t="s">
        <v>1408</v>
      </c>
    </row>
    <row r="436" spans="1:2" x14ac:dyDescent="0.25">
      <c r="A436" s="5" t="s">
        <v>1409</v>
      </c>
      <c r="B436" t="s">
        <v>1410</v>
      </c>
    </row>
    <row r="437" spans="1:2" x14ac:dyDescent="0.25">
      <c r="A437" s="5" t="s">
        <v>1411</v>
      </c>
      <c r="B437" t="s">
        <v>1412</v>
      </c>
    </row>
    <row r="438" spans="1:2" x14ac:dyDescent="0.25">
      <c r="A438" s="5" t="s">
        <v>1413</v>
      </c>
      <c r="B438" t="s">
        <v>1414</v>
      </c>
    </row>
    <row r="439" spans="1:2" x14ac:dyDescent="0.25">
      <c r="A439" s="5" t="s">
        <v>1415</v>
      </c>
      <c r="B439" t="s">
        <v>1416</v>
      </c>
    </row>
    <row r="440" spans="1:2" x14ac:dyDescent="0.25">
      <c r="A440" s="5" t="s">
        <v>1417</v>
      </c>
      <c r="B440" t="s">
        <v>1418</v>
      </c>
    </row>
    <row r="441" spans="1:2" x14ac:dyDescent="0.25">
      <c r="A441" s="5" t="s">
        <v>1419</v>
      </c>
      <c r="B441" t="s">
        <v>1420</v>
      </c>
    </row>
    <row r="442" spans="1:2" x14ac:dyDescent="0.25">
      <c r="A442" s="5" t="s">
        <v>1421</v>
      </c>
      <c r="B442" t="s">
        <v>1422</v>
      </c>
    </row>
    <row r="443" spans="1:2" x14ac:dyDescent="0.25">
      <c r="A443" s="5" t="s">
        <v>1423</v>
      </c>
      <c r="B443" t="s">
        <v>1424</v>
      </c>
    </row>
    <row r="444" spans="1:2" x14ac:dyDescent="0.25">
      <c r="A444" s="5" t="s">
        <v>1425</v>
      </c>
      <c r="B444" t="s">
        <v>1426</v>
      </c>
    </row>
    <row r="445" spans="1:2" x14ac:dyDescent="0.25">
      <c r="A445" s="5" t="s">
        <v>1427</v>
      </c>
      <c r="B445" t="s">
        <v>1428</v>
      </c>
    </row>
    <row r="446" spans="1:2" x14ac:dyDescent="0.25">
      <c r="A446" s="5" t="s">
        <v>1429</v>
      </c>
      <c r="B446" t="s">
        <v>1430</v>
      </c>
    </row>
    <row r="447" spans="1:2" x14ac:dyDescent="0.25">
      <c r="A447" s="5" t="s">
        <v>1431</v>
      </c>
      <c r="B447" t="s">
        <v>1432</v>
      </c>
    </row>
    <row r="448" spans="1:2" x14ac:dyDescent="0.25">
      <c r="A448" s="5" t="s">
        <v>1433</v>
      </c>
      <c r="B448" t="s">
        <v>1434</v>
      </c>
    </row>
    <row r="449" spans="1:2" x14ac:dyDescent="0.25">
      <c r="A449" s="5" t="s">
        <v>1435</v>
      </c>
      <c r="B449" t="s">
        <v>1436</v>
      </c>
    </row>
    <row r="450" spans="1:2" x14ac:dyDescent="0.25">
      <c r="A450" s="5" t="s">
        <v>1437</v>
      </c>
      <c r="B450" t="s">
        <v>1438</v>
      </c>
    </row>
    <row r="451" spans="1:2" x14ac:dyDescent="0.25">
      <c r="A451" s="5" t="s">
        <v>1439</v>
      </c>
      <c r="B451" t="s">
        <v>1440</v>
      </c>
    </row>
    <row r="452" spans="1:2" x14ac:dyDescent="0.25">
      <c r="A452" s="5" t="s">
        <v>1441</v>
      </c>
      <c r="B452" t="s">
        <v>1442</v>
      </c>
    </row>
    <row r="453" spans="1:2" x14ac:dyDescent="0.25">
      <c r="A453" s="5" t="s">
        <v>1443</v>
      </c>
      <c r="B453" t="s">
        <v>1444</v>
      </c>
    </row>
    <row r="454" spans="1:2" x14ac:dyDescent="0.25">
      <c r="A454" s="5" t="s">
        <v>1445</v>
      </c>
      <c r="B454" t="s">
        <v>1446</v>
      </c>
    </row>
    <row r="455" spans="1:2" x14ac:dyDescent="0.25">
      <c r="A455" s="5" t="s">
        <v>1447</v>
      </c>
      <c r="B455" t="s">
        <v>1448</v>
      </c>
    </row>
    <row r="456" spans="1:2" x14ac:dyDescent="0.25">
      <c r="A456" s="5" t="s">
        <v>1449</v>
      </c>
      <c r="B456" t="s">
        <v>1450</v>
      </c>
    </row>
    <row r="457" spans="1:2" x14ac:dyDescent="0.25">
      <c r="A457" s="5" t="s">
        <v>1451</v>
      </c>
      <c r="B457" t="s">
        <v>1452</v>
      </c>
    </row>
    <row r="458" spans="1:2" x14ac:dyDescent="0.25">
      <c r="A458" s="5" t="s">
        <v>1453</v>
      </c>
      <c r="B458" t="s">
        <v>1454</v>
      </c>
    </row>
    <row r="459" spans="1:2" x14ac:dyDescent="0.25">
      <c r="A459" s="5" t="s">
        <v>1455</v>
      </c>
      <c r="B459" t="s">
        <v>1456</v>
      </c>
    </row>
    <row r="460" spans="1:2" x14ac:dyDescent="0.25">
      <c r="A460" s="5" t="s">
        <v>1457</v>
      </c>
      <c r="B460" t="s">
        <v>1458</v>
      </c>
    </row>
    <row r="461" spans="1:2" x14ac:dyDescent="0.25">
      <c r="A461" s="54" t="s">
        <v>1459</v>
      </c>
      <c r="B461" s="55" t="s">
        <v>1460</v>
      </c>
    </row>
    <row r="462" spans="1:2" x14ac:dyDescent="0.25">
      <c r="A462" s="5" t="s">
        <v>1461</v>
      </c>
      <c r="B462" t="s">
        <v>1462</v>
      </c>
    </row>
    <row r="463" spans="1:2" x14ac:dyDescent="0.25">
      <c r="A463" s="5" t="s">
        <v>1463</v>
      </c>
      <c r="B463" t="s">
        <v>1464</v>
      </c>
    </row>
    <row r="464" spans="1:2" x14ac:dyDescent="0.25">
      <c r="A464" s="5" t="s">
        <v>1465</v>
      </c>
      <c r="B464" t="s">
        <v>1466</v>
      </c>
    </row>
    <row r="465" spans="1:2" x14ac:dyDescent="0.25">
      <c r="A465" s="56" t="s">
        <v>1467</v>
      </c>
      <c r="B465" s="57" t="s">
        <v>1468</v>
      </c>
    </row>
    <row r="466" spans="1:2" x14ac:dyDescent="0.25">
      <c r="A466" s="10" t="s">
        <v>1469</v>
      </c>
      <c r="B466" s="11" t="s">
        <v>1470</v>
      </c>
    </row>
    <row r="467" spans="1:2" x14ac:dyDescent="0.25">
      <c r="A467" s="5" t="s">
        <v>1471</v>
      </c>
      <c r="B467" t="s">
        <v>1472</v>
      </c>
    </row>
    <row r="468" spans="1:2" x14ac:dyDescent="0.25">
      <c r="A468" s="5" t="s">
        <v>1473</v>
      </c>
      <c r="B468" t="s">
        <v>1474</v>
      </c>
    </row>
    <row r="469" spans="1:2" x14ac:dyDescent="0.25">
      <c r="A469" s="5" t="s">
        <v>1475</v>
      </c>
      <c r="B469" t="s">
        <v>1476</v>
      </c>
    </row>
    <row r="470" spans="1:2" x14ac:dyDescent="0.25">
      <c r="A470" s="5" t="s">
        <v>1477</v>
      </c>
      <c r="B470" t="s">
        <v>1478</v>
      </c>
    </row>
    <row r="471" spans="1:2" x14ac:dyDescent="0.25">
      <c r="A471" s="5" t="s">
        <v>1479</v>
      </c>
      <c r="B471" t="s">
        <v>1480</v>
      </c>
    </row>
    <row r="472" spans="1:2" x14ac:dyDescent="0.25">
      <c r="A472" s="5" t="s">
        <v>1481</v>
      </c>
      <c r="B472" t="s">
        <v>1482</v>
      </c>
    </row>
    <row r="473" spans="1:2" x14ac:dyDescent="0.25">
      <c r="A473" s="5" t="s">
        <v>1483</v>
      </c>
      <c r="B473" t="s">
        <v>1484</v>
      </c>
    </row>
    <row r="474" spans="1:2" x14ac:dyDescent="0.25">
      <c r="A474" s="5" t="s">
        <v>1485</v>
      </c>
      <c r="B474" t="s">
        <v>1486</v>
      </c>
    </row>
    <row r="475" spans="1:2" x14ac:dyDescent="0.25">
      <c r="A475" s="5" t="s">
        <v>1487</v>
      </c>
      <c r="B475" t="s">
        <v>1488</v>
      </c>
    </row>
    <row r="476" spans="1:2" x14ac:dyDescent="0.25">
      <c r="A476" s="5" t="s">
        <v>1489</v>
      </c>
      <c r="B476" t="s">
        <v>1490</v>
      </c>
    </row>
    <row r="477" spans="1:2" x14ac:dyDescent="0.25">
      <c r="A477" s="5" t="s">
        <v>1491</v>
      </c>
      <c r="B477" t="s">
        <v>1492</v>
      </c>
    </row>
    <row r="478" spans="1:2" x14ac:dyDescent="0.25">
      <c r="A478" s="5" t="s">
        <v>1493</v>
      </c>
      <c r="B478" t="s">
        <v>1494</v>
      </c>
    </row>
    <row r="479" spans="1:2" x14ac:dyDescent="0.25">
      <c r="A479" s="5" t="s">
        <v>1495</v>
      </c>
      <c r="B479" t="s">
        <v>1496</v>
      </c>
    </row>
    <row r="480" spans="1:2" x14ac:dyDescent="0.25">
      <c r="A480" s="5" t="s">
        <v>1497</v>
      </c>
      <c r="B480" t="s">
        <v>1498</v>
      </c>
    </row>
    <row r="481" spans="1:2" x14ac:dyDescent="0.25">
      <c r="A481" s="5" t="s">
        <v>1499</v>
      </c>
      <c r="B481" t="s">
        <v>1500</v>
      </c>
    </row>
    <row r="482" spans="1:2" x14ac:dyDescent="0.25">
      <c r="A482" s="5" t="s">
        <v>1501</v>
      </c>
      <c r="B482" t="s">
        <v>1502</v>
      </c>
    </row>
    <row r="483" spans="1:2" x14ac:dyDescent="0.25">
      <c r="A483" s="5" t="s">
        <v>1503</v>
      </c>
      <c r="B483" t="s">
        <v>1504</v>
      </c>
    </row>
    <row r="484" spans="1:2" x14ac:dyDescent="0.25">
      <c r="A484" s="5" t="s">
        <v>1505</v>
      </c>
      <c r="B484" t="s">
        <v>1506</v>
      </c>
    </row>
    <row r="485" spans="1:2" x14ac:dyDescent="0.25">
      <c r="A485" s="5" t="s">
        <v>1507</v>
      </c>
      <c r="B485" t="s">
        <v>1508</v>
      </c>
    </row>
    <row r="486" spans="1:2" x14ac:dyDescent="0.25">
      <c r="A486" s="5" t="s">
        <v>1509</v>
      </c>
      <c r="B486" t="s">
        <v>1510</v>
      </c>
    </row>
    <row r="487" spans="1:2" x14ac:dyDescent="0.25">
      <c r="A487" s="5" t="s">
        <v>1511</v>
      </c>
      <c r="B487" t="s">
        <v>1512</v>
      </c>
    </row>
    <row r="488" spans="1:2" x14ac:dyDescent="0.25">
      <c r="A488" s="10" t="s">
        <v>1513</v>
      </c>
      <c r="B488" s="11" t="s">
        <v>1514</v>
      </c>
    </row>
    <row r="489" spans="1:2" x14ac:dyDescent="0.25">
      <c r="A489" s="5" t="s">
        <v>1515</v>
      </c>
      <c r="B489" t="s">
        <v>1516</v>
      </c>
    </row>
    <row r="490" spans="1:2" x14ac:dyDescent="0.25">
      <c r="A490" s="5" t="s">
        <v>1517</v>
      </c>
      <c r="B490" t="s">
        <v>1518</v>
      </c>
    </row>
    <row r="491" spans="1:2" x14ac:dyDescent="0.25">
      <c r="A491" s="5" t="s">
        <v>1519</v>
      </c>
      <c r="B491" t="s">
        <v>1520</v>
      </c>
    </row>
    <row r="492" spans="1:2" x14ac:dyDescent="0.25">
      <c r="A492" s="5" t="s">
        <v>1521</v>
      </c>
      <c r="B492" t="s">
        <v>1522</v>
      </c>
    </row>
    <row r="493" spans="1:2" x14ac:dyDescent="0.25">
      <c r="A493" s="5" t="s">
        <v>1523</v>
      </c>
      <c r="B493" t="s">
        <v>1524</v>
      </c>
    </row>
    <row r="494" spans="1:2" x14ac:dyDescent="0.25">
      <c r="A494" s="5" t="s">
        <v>1525</v>
      </c>
      <c r="B494" t="s">
        <v>1526</v>
      </c>
    </row>
    <row r="495" spans="1:2" x14ac:dyDescent="0.25">
      <c r="A495" s="56" t="s">
        <v>1527</v>
      </c>
      <c r="B495" s="57" t="s">
        <v>1528</v>
      </c>
    </row>
    <row r="496" spans="1:2" x14ac:dyDescent="0.25">
      <c r="A496" s="10" t="s">
        <v>1529</v>
      </c>
      <c r="B496" s="11" t="s">
        <v>1530</v>
      </c>
    </row>
    <row r="497" spans="1:2" x14ac:dyDescent="0.25">
      <c r="A497" s="10" t="s">
        <v>1531</v>
      </c>
      <c r="B497" s="11" t="s">
        <v>1532</v>
      </c>
    </row>
    <row r="498" spans="1:2" x14ac:dyDescent="0.25">
      <c r="A498" s="5" t="s">
        <v>1533</v>
      </c>
      <c r="B498" t="s">
        <v>1534</v>
      </c>
    </row>
    <row r="499" spans="1:2" x14ac:dyDescent="0.25">
      <c r="A499" s="5" t="s">
        <v>1535</v>
      </c>
      <c r="B499" t="s">
        <v>1536</v>
      </c>
    </row>
    <row r="500" spans="1:2" x14ac:dyDescent="0.25">
      <c r="A500" s="5" t="s">
        <v>1537</v>
      </c>
      <c r="B500" t="s">
        <v>1538</v>
      </c>
    </row>
    <row r="501" spans="1:2" x14ac:dyDescent="0.25">
      <c r="A501" s="10" t="s">
        <v>1539</v>
      </c>
      <c r="B501" s="11" t="s">
        <v>1540</v>
      </c>
    </row>
    <row r="502" spans="1:2" x14ac:dyDescent="0.25">
      <c r="A502" s="5" t="s">
        <v>1541</v>
      </c>
      <c r="B502" t="s">
        <v>1542</v>
      </c>
    </row>
    <row r="503" spans="1:2" x14ac:dyDescent="0.25">
      <c r="A503" s="5" t="s">
        <v>1543</v>
      </c>
      <c r="B503" t="s">
        <v>1544</v>
      </c>
    </row>
    <row r="504" spans="1:2" x14ac:dyDescent="0.25">
      <c r="A504" s="5" t="s">
        <v>1545</v>
      </c>
      <c r="B504" t="s">
        <v>1546</v>
      </c>
    </row>
    <row r="505" spans="1:2" x14ac:dyDescent="0.25">
      <c r="A505" s="5" t="s">
        <v>1547</v>
      </c>
      <c r="B505" t="s">
        <v>1548</v>
      </c>
    </row>
    <row r="506" spans="1:2" x14ac:dyDescent="0.25">
      <c r="A506" s="5" t="s">
        <v>1549</v>
      </c>
      <c r="B506" t="s">
        <v>1550</v>
      </c>
    </row>
    <row r="507" spans="1:2" x14ac:dyDescent="0.25">
      <c r="A507" s="58" t="s">
        <v>1551</v>
      </c>
      <c r="B507" s="59" t="s">
        <v>1552</v>
      </c>
    </row>
    <row r="508" spans="1:2" x14ac:dyDescent="0.25">
      <c r="A508" s="60" t="s">
        <v>1553</v>
      </c>
      <c r="B508" s="59" t="s">
        <v>1554</v>
      </c>
    </row>
    <row r="509" spans="1:2" x14ac:dyDescent="0.25">
      <c r="A509" s="58" t="s">
        <v>1555</v>
      </c>
      <c r="B509" s="59" t="s">
        <v>1556</v>
      </c>
    </row>
    <row r="510" spans="1:2" x14ac:dyDescent="0.25">
      <c r="A510" s="5" t="s">
        <v>1557</v>
      </c>
      <c r="B510" t="s">
        <v>1558</v>
      </c>
    </row>
    <row r="511" spans="1:2" x14ac:dyDescent="0.25">
      <c r="A511" s="5" t="s">
        <v>1559</v>
      </c>
      <c r="B511" t="s">
        <v>1560</v>
      </c>
    </row>
    <row r="512" spans="1:2" x14ac:dyDescent="0.25">
      <c r="A512" s="5" t="s">
        <v>1561</v>
      </c>
      <c r="B512" t="s">
        <v>1562</v>
      </c>
    </row>
    <row r="513" spans="1:2" x14ac:dyDescent="0.25">
      <c r="A513" s="5" t="s">
        <v>1563</v>
      </c>
      <c r="B513" t="s">
        <v>1564</v>
      </c>
    </row>
    <row r="514" spans="1:2" x14ac:dyDescent="0.25">
      <c r="A514" s="5" t="s">
        <v>1565</v>
      </c>
      <c r="B514" t="s">
        <v>1566</v>
      </c>
    </row>
    <row r="515" spans="1:2" x14ac:dyDescent="0.25">
      <c r="A515" s="48" t="s">
        <v>1567</v>
      </c>
      <c r="B515" s="49" t="s">
        <v>1568</v>
      </c>
    </row>
    <row r="516" spans="1:2" x14ac:dyDescent="0.25">
      <c r="A516" s="5" t="s">
        <v>1569</v>
      </c>
      <c r="B516" t="s">
        <v>1570</v>
      </c>
    </row>
    <row r="517" spans="1:2" x14ac:dyDescent="0.25">
      <c r="A517" s="58" t="s">
        <v>1571</v>
      </c>
      <c r="B517" s="59" t="s">
        <v>1572</v>
      </c>
    </row>
    <row r="518" spans="1:2" x14ac:dyDescent="0.25">
      <c r="A518" s="5" t="s">
        <v>1573</v>
      </c>
      <c r="B518" t="s">
        <v>1574</v>
      </c>
    </row>
    <row r="519" spans="1:2" x14ac:dyDescent="0.25">
      <c r="A519" s="5" t="s">
        <v>1575</v>
      </c>
      <c r="B519" t="s">
        <v>1576</v>
      </c>
    </row>
    <row r="520" spans="1:2" x14ac:dyDescent="0.25">
      <c r="A520" s="5" t="s">
        <v>1577</v>
      </c>
      <c r="B520" t="s">
        <v>1578</v>
      </c>
    </row>
    <row r="521" spans="1:2" x14ac:dyDescent="0.25">
      <c r="A521" s="19" t="s">
        <v>1579</v>
      </c>
      <c r="B521" s="20" t="s">
        <v>1580</v>
      </c>
    </row>
    <row r="522" spans="1:2" x14ac:dyDescent="0.25">
      <c r="A522" s="19" t="s">
        <v>1581</v>
      </c>
      <c r="B522" t="s">
        <v>1582</v>
      </c>
    </row>
    <row r="523" spans="1:2" x14ac:dyDescent="0.25">
      <c r="A523" s="61" t="s">
        <v>1583</v>
      </c>
      <c r="B523" s="62" t="s">
        <v>1584</v>
      </c>
    </row>
    <row r="524" spans="1:2" ht="15.75" thickBot="1" x14ac:dyDescent="0.3">
      <c r="A524" s="63" t="s">
        <v>1585</v>
      </c>
      <c r="B524" s="11" t="s">
        <v>1586</v>
      </c>
    </row>
    <row r="525" spans="1:2" x14ac:dyDescent="0.25">
      <c r="A525" s="23" t="s">
        <v>1587</v>
      </c>
      <c r="B525" s="24" t="s">
        <v>1588</v>
      </c>
    </row>
    <row r="526" spans="1:2" x14ac:dyDescent="0.25">
      <c r="A526" s="25" t="s">
        <v>1589</v>
      </c>
      <c r="B526" s="26" t="s">
        <v>1008</v>
      </c>
    </row>
    <row r="527" spans="1:2" x14ac:dyDescent="0.25">
      <c r="A527" s="64" t="s">
        <v>1590</v>
      </c>
      <c r="B527" s="27" t="s">
        <v>1591</v>
      </c>
    </row>
    <row r="528" spans="1:2" x14ac:dyDescent="0.25">
      <c r="A528" s="64" t="s">
        <v>1592</v>
      </c>
      <c r="B528" s="27" t="s">
        <v>1010</v>
      </c>
    </row>
    <row r="529" spans="1:2" x14ac:dyDescent="0.25">
      <c r="A529" s="25" t="s">
        <v>1593</v>
      </c>
      <c r="B529" s="26" t="s">
        <v>1594</v>
      </c>
    </row>
    <row r="530" spans="1:2" x14ac:dyDescent="0.25">
      <c r="A530" s="25" t="s">
        <v>1595</v>
      </c>
      <c r="B530" s="26" t="s">
        <v>1596</v>
      </c>
    </row>
    <row r="531" spans="1:2" x14ac:dyDescent="0.25">
      <c r="A531" s="25" t="s">
        <v>1597</v>
      </c>
      <c r="B531" s="26" t="s">
        <v>1598</v>
      </c>
    </row>
    <row r="532" spans="1:2" x14ac:dyDescent="0.25">
      <c r="A532" s="25" t="s">
        <v>1599</v>
      </c>
      <c r="B532" s="26" t="s">
        <v>1600</v>
      </c>
    </row>
    <row r="533" spans="1:2" x14ac:dyDescent="0.25">
      <c r="A533" s="25" t="s">
        <v>1601</v>
      </c>
      <c r="B533" s="26" t="s">
        <v>1602</v>
      </c>
    </row>
    <row r="534" spans="1:2" x14ac:dyDescent="0.25">
      <c r="A534" s="64" t="s">
        <v>1603</v>
      </c>
      <c r="B534" s="26" t="s">
        <v>1604</v>
      </c>
    </row>
    <row r="535" spans="1:2" x14ac:dyDescent="0.25">
      <c r="A535" s="25" t="s">
        <v>1605</v>
      </c>
      <c r="B535" s="26" t="s">
        <v>1606</v>
      </c>
    </row>
    <row r="536" spans="1:2" x14ac:dyDescent="0.25">
      <c r="A536" s="25" t="s">
        <v>1607</v>
      </c>
      <c r="B536" s="26" t="s">
        <v>1608</v>
      </c>
    </row>
    <row r="537" spans="1:2" x14ac:dyDescent="0.25">
      <c r="A537" s="25" t="s">
        <v>1609</v>
      </c>
      <c r="B537" s="26" t="s">
        <v>1610</v>
      </c>
    </row>
    <row r="538" spans="1:2" x14ac:dyDescent="0.25">
      <c r="A538" s="25" t="s">
        <v>1611</v>
      </c>
      <c r="B538" s="26" t="s">
        <v>1612</v>
      </c>
    </row>
    <row r="539" spans="1:2" ht="15.75" thickBot="1" x14ac:dyDescent="0.3">
      <c r="A539" s="29" t="s">
        <v>1613</v>
      </c>
      <c r="B539" s="30" t="s">
        <v>1614</v>
      </c>
    </row>
    <row r="540" spans="1:2" x14ac:dyDescent="0.25">
      <c r="A540" s="65" t="s">
        <v>1615</v>
      </c>
      <c r="B540" s="26" t="s">
        <v>1616</v>
      </c>
    </row>
    <row r="541" spans="1:2" x14ac:dyDescent="0.25">
      <c r="A541" s="19" t="s">
        <v>1617</v>
      </c>
      <c r="B541" s="20" t="s">
        <v>1612</v>
      </c>
    </row>
    <row r="542" spans="1:2" x14ac:dyDescent="0.25">
      <c r="A542" s="5" t="s">
        <v>1618</v>
      </c>
      <c r="B542" t="s">
        <v>1619</v>
      </c>
    </row>
    <row r="543" spans="1:2" x14ac:dyDescent="0.25">
      <c r="A543" s="5" t="s">
        <v>1620</v>
      </c>
      <c r="B543" t="s">
        <v>1621</v>
      </c>
    </row>
    <row r="544" spans="1:2" x14ac:dyDescent="0.25">
      <c r="A544" s="5" t="s">
        <v>1622</v>
      </c>
      <c r="B544" t="s">
        <v>1623</v>
      </c>
    </row>
    <row r="545" spans="1:2" x14ac:dyDescent="0.25">
      <c r="A545" s="5" t="s">
        <v>1624</v>
      </c>
      <c r="B545" t="s">
        <v>1625</v>
      </c>
    </row>
    <row r="546" spans="1:2" x14ac:dyDescent="0.25">
      <c r="A546" s="5" t="s">
        <v>1626</v>
      </c>
      <c r="B546" t="s">
        <v>1627</v>
      </c>
    </row>
    <row r="547" spans="1:2" x14ac:dyDescent="0.25">
      <c r="A547" s="5" t="s">
        <v>1628</v>
      </c>
      <c r="B547" t="s">
        <v>1629</v>
      </c>
    </row>
    <row r="548" spans="1:2" x14ac:dyDescent="0.25">
      <c r="A548" s="5" t="s">
        <v>1630</v>
      </c>
      <c r="B548" t="s">
        <v>1631</v>
      </c>
    </row>
    <row r="549" spans="1:2" x14ac:dyDescent="0.25">
      <c r="A549" s="10" t="s">
        <v>1632</v>
      </c>
      <c r="B549" s="11" t="s">
        <v>1633</v>
      </c>
    </row>
    <row r="550" spans="1:2" x14ac:dyDescent="0.25">
      <c r="A550" s="5" t="s">
        <v>1634</v>
      </c>
      <c r="B550" t="s">
        <v>1635</v>
      </c>
    </row>
    <row r="551" spans="1:2" x14ac:dyDescent="0.25">
      <c r="A551" s="5" t="s">
        <v>1636</v>
      </c>
      <c r="B551" t="s">
        <v>1637</v>
      </c>
    </row>
    <row r="552" spans="1:2" x14ac:dyDescent="0.25">
      <c r="A552" s="5" t="s">
        <v>1638</v>
      </c>
      <c r="B552" t="s">
        <v>1639</v>
      </c>
    </row>
    <row r="553" spans="1:2" x14ac:dyDescent="0.25">
      <c r="A553" s="5" t="s">
        <v>1640</v>
      </c>
      <c r="B553" t="s">
        <v>1641</v>
      </c>
    </row>
    <row r="554" spans="1:2" x14ac:dyDescent="0.25">
      <c r="A554" s="5" t="s">
        <v>1642</v>
      </c>
      <c r="B554" t="s">
        <v>1643</v>
      </c>
    </row>
    <row r="555" spans="1:2" x14ac:dyDescent="0.25">
      <c r="A555" s="5" t="s">
        <v>1644</v>
      </c>
      <c r="B555" t="s">
        <v>1645</v>
      </c>
    </row>
    <row r="556" spans="1:2" x14ac:dyDescent="0.25">
      <c r="A556" s="5" t="s">
        <v>1646</v>
      </c>
      <c r="B556" t="s">
        <v>1647</v>
      </c>
    </row>
    <row r="557" spans="1:2" x14ac:dyDescent="0.25">
      <c r="A557" s="5" t="s">
        <v>1648</v>
      </c>
      <c r="B557" t="s">
        <v>1649</v>
      </c>
    </row>
    <row r="558" spans="1:2" x14ac:dyDescent="0.25">
      <c r="A558" s="5" t="s">
        <v>1650</v>
      </c>
      <c r="B558" t="s">
        <v>1651</v>
      </c>
    </row>
    <row r="559" spans="1:2" x14ac:dyDescent="0.25">
      <c r="A559" s="5" t="s">
        <v>1652</v>
      </c>
      <c r="B559" t="s">
        <v>1653</v>
      </c>
    </row>
    <row r="560" spans="1:2" x14ac:dyDescent="0.25">
      <c r="A560" s="5" t="s">
        <v>1654</v>
      </c>
      <c r="B560" t="s">
        <v>1655</v>
      </c>
    </row>
    <row r="561" spans="1:2" x14ac:dyDescent="0.25">
      <c r="A561" s="5" t="s">
        <v>1656</v>
      </c>
      <c r="B561" t="s">
        <v>1657</v>
      </c>
    </row>
    <row r="562" spans="1:2" x14ac:dyDescent="0.25">
      <c r="A562" s="5" t="s">
        <v>1658</v>
      </c>
      <c r="B562" t="s">
        <v>1659</v>
      </c>
    </row>
    <row r="563" spans="1:2" x14ac:dyDescent="0.25">
      <c r="A563" s="66" t="s">
        <v>1660</v>
      </c>
      <c r="B563" s="67" t="s">
        <v>1661</v>
      </c>
    </row>
    <row r="564" spans="1:2" x14ac:dyDescent="0.25">
      <c r="A564" s="5" t="s">
        <v>1662</v>
      </c>
      <c r="B564" t="s">
        <v>1663</v>
      </c>
    </row>
    <row r="565" spans="1:2" x14ac:dyDescent="0.25">
      <c r="A565" s="5" t="s">
        <v>1664</v>
      </c>
      <c r="B565" t="s">
        <v>1665</v>
      </c>
    </row>
    <row r="566" spans="1:2" x14ac:dyDescent="0.25">
      <c r="A566" s="5" t="s">
        <v>1666</v>
      </c>
      <c r="B566" t="s">
        <v>1667</v>
      </c>
    </row>
    <row r="567" spans="1:2" x14ac:dyDescent="0.25">
      <c r="A567" s="5" t="s">
        <v>1668</v>
      </c>
      <c r="B567" t="s">
        <v>1669</v>
      </c>
    </row>
    <row r="568" spans="1:2" x14ac:dyDescent="0.25">
      <c r="A568" s="5" t="s">
        <v>1670</v>
      </c>
      <c r="B568" t="s">
        <v>1671</v>
      </c>
    </row>
    <row r="569" spans="1:2" x14ac:dyDescent="0.25">
      <c r="A569" s="5" t="s">
        <v>1672</v>
      </c>
      <c r="B569" t="s">
        <v>1673</v>
      </c>
    </row>
    <row r="570" spans="1:2" x14ac:dyDescent="0.25">
      <c r="A570" s="5" t="s">
        <v>1674</v>
      </c>
      <c r="B570" t="s">
        <v>1675</v>
      </c>
    </row>
    <row r="571" spans="1:2" x14ac:dyDescent="0.25">
      <c r="A571" s="5" t="s">
        <v>1676</v>
      </c>
      <c r="B571" t="s">
        <v>1677</v>
      </c>
    </row>
    <row r="572" spans="1:2" x14ac:dyDescent="0.25">
      <c r="A572" s="5" t="s">
        <v>1678</v>
      </c>
      <c r="B572" t="s">
        <v>1679</v>
      </c>
    </row>
    <row r="573" spans="1:2" x14ac:dyDescent="0.25">
      <c r="A573" s="5" t="s">
        <v>1680</v>
      </c>
      <c r="B573" t="s">
        <v>1681</v>
      </c>
    </row>
    <row r="574" spans="1:2" x14ac:dyDescent="0.25">
      <c r="A574" s="5" t="s">
        <v>1682</v>
      </c>
      <c r="B574" t="s">
        <v>1683</v>
      </c>
    </row>
    <row r="575" spans="1:2" x14ac:dyDescent="0.25">
      <c r="A575" s="5" t="s">
        <v>1684</v>
      </c>
      <c r="B575" t="s">
        <v>1685</v>
      </c>
    </row>
    <row r="576" spans="1:2" x14ac:dyDescent="0.25">
      <c r="A576" s="5" t="s">
        <v>1686</v>
      </c>
      <c r="B576" t="s">
        <v>1687</v>
      </c>
    </row>
    <row r="577" spans="1:2" x14ac:dyDescent="0.25">
      <c r="A577" s="5" t="s">
        <v>1688</v>
      </c>
      <c r="B577" t="s">
        <v>1689</v>
      </c>
    </row>
    <row r="578" spans="1:2" x14ac:dyDescent="0.25">
      <c r="A578" s="5" t="s">
        <v>1690</v>
      </c>
      <c r="B578" t="s">
        <v>1691</v>
      </c>
    </row>
    <row r="579" spans="1:2" x14ac:dyDescent="0.25">
      <c r="A579" s="5" t="s">
        <v>1692</v>
      </c>
      <c r="B579" t="s">
        <v>1693</v>
      </c>
    </row>
    <row r="580" spans="1:2" x14ac:dyDescent="0.25">
      <c r="A580" s="5" t="s">
        <v>1694</v>
      </c>
      <c r="B580" t="s">
        <v>1695</v>
      </c>
    </row>
    <row r="581" spans="1:2" x14ac:dyDescent="0.25">
      <c r="A581" s="5" t="s">
        <v>1696</v>
      </c>
      <c r="B581" t="s">
        <v>1697</v>
      </c>
    </row>
    <row r="582" spans="1:2" x14ac:dyDescent="0.25">
      <c r="A582" s="5" t="s">
        <v>1698</v>
      </c>
      <c r="B582" t="s">
        <v>1699</v>
      </c>
    </row>
    <row r="583" spans="1:2" x14ac:dyDescent="0.25">
      <c r="A583" s="5" t="s">
        <v>1700</v>
      </c>
      <c r="B583" t="s">
        <v>1701</v>
      </c>
    </row>
    <row r="584" spans="1:2" x14ac:dyDescent="0.25">
      <c r="A584" s="10" t="s">
        <v>1702</v>
      </c>
      <c r="B584" t="s">
        <v>1701</v>
      </c>
    </row>
    <row r="585" spans="1:2" x14ac:dyDescent="0.25">
      <c r="A585" s="5" t="s">
        <v>1703</v>
      </c>
      <c r="B585" t="s">
        <v>1704</v>
      </c>
    </row>
    <row r="586" spans="1:2" x14ac:dyDescent="0.25">
      <c r="A586" s="5" t="s">
        <v>1705</v>
      </c>
      <c r="B586" t="s">
        <v>1706</v>
      </c>
    </row>
    <row r="587" spans="1:2" x14ac:dyDescent="0.25">
      <c r="A587" s="5" t="s">
        <v>1707</v>
      </c>
      <c r="B587" t="s">
        <v>1708</v>
      </c>
    </row>
    <row r="588" spans="1:2" x14ac:dyDescent="0.25">
      <c r="A588" s="5" t="s">
        <v>1709</v>
      </c>
      <c r="B588" t="s">
        <v>1710</v>
      </c>
    </row>
    <row r="589" spans="1:2" x14ac:dyDescent="0.25">
      <c r="A589" s="5" t="s">
        <v>1711</v>
      </c>
      <c r="B589" t="s">
        <v>1712</v>
      </c>
    </row>
    <row r="590" spans="1:2" x14ac:dyDescent="0.25">
      <c r="A590" s="5" t="s">
        <v>1713</v>
      </c>
      <c r="B590" t="s">
        <v>1714</v>
      </c>
    </row>
    <row r="591" spans="1:2" x14ac:dyDescent="0.25">
      <c r="A591" s="5" t="s">
        <v>1715</v>
      </c>
      <c r="B591" t="s">
        <v>1716</v>
      </c>
    </row>
    <row r="592" spans="1:2" x14ac:dyDescent="0.25">
      <c r="A592" s="5" t="s">
        <v>1717</v>
      </c>
      <c r="B592" t="s">
        <v>1718</v>
      </c>
    </row>
    <row r="593" spans="1:2" x14ac:dyDescent="0.25">
      <c r="A593" s="5" t="s">
        <v>1719</v>
      </c>
      <c r="B593" t="s">
        <v>1720</v>
      </c>
    </row>
    <row r="594" spans="1:2" x14ac:dyDescent="0.25">
      <c r="A594" s="5" t="s">
        <v>1721</v>
      </c>
      <c r="B594" t="s">
        <v>1722</v>
      </c>
    </row>
    <row r="595" spans="1:2" x14ac:dyDescent="0.25">
      <c r="A595" s="5" t="s">
        <v>1723</v>
      </c>
      <c r="B595" t="s">
        <v>1724</v>
      </c>
    </row>
    <row r="596" spans="1:2" x14ac:dyDescent="0.25">
      <c r="A596" s="5" t="s">
        <v>1725</v>
      </c>
      <c r="B596" t="s">
        <v>1726</v>
      </c>
    </row>
    <row r="597" spans="1:2" x14ac:dyDescent="0.25">
      <c r="A597" s="5" t="s">
        <v>1727</v>
      </c>
      <c r="B597" t="s">
        <v>1728</v>
      </c>
    </row>
    <row r="598" spans="1:2" x14ac:dyDescent="0.25">
      <c r="A598" s="5" t="s">
        <v>1729</v>
      </c>
      <c r="B598" t="s">
        <v>1730</v>
      </c>
    </row>
    <row r="599" spans="1:2" x14ac:dyDescent="0.25">
      <c r="A599" s="5" t="s">
        <v>1731</v>
      </c>
      <c r="B599" t="s">
        <v>1732</v>
      </c>
    </row>
    <row r="600" spans="1:2" x14ac:dyDescent="0.25">
      <c r="A600" s="5" t="s">
        <v>1733</v>
      </c>
      <c r="B600" t="s">
        <v>1734</v>
      </c>
    </row>
    <row r="601" spans="1:2" x14ac:dyDescent="0.25">
      <c r="A601" s="5" t="s">
        <v>1735</v>
      </c>
      <c r="B601" t="s">
        <v>1736</v>
      </c>
    </row>
    <row r="602" spans="1:2" x14ac:dyDescent="0.25">
      <c r="A602" s="10" t="s">
        <v>1737</v>
      </c>
      <c r="B602" t="s">
        <v>1738</v>
      </c>
    </row>
    <row r="603" spans="1:2" x14ac:dyDescent="0.25">
      <c r="A603" s="5" t="s">
        <v>1739</v>
      </c>
      <c r="B603" t="s">
        <v>1740</v>
      </c>
    </row>
    <row r="604" spans="1:2" x14ac:dyDescent="0.25">
      <c r="A604" s="10" t="s">
        <v>1741</v>
      </c>
      <c r="B604" s="11" t="s">
        <v>1742</v>
      </c>
    </row>
    <row r="605" spans="1:2" x14ac:dyDescent="0.25">
      <c r="A605" s="10" t="s">
        <v>1743</v>
      </c>
      <c r="B605" s="11" t="s">
        <v>1744</v>
      </c>
    </row>
    <row r="606" spans="1:2" x14ac:dyDescent="0.25">
      <c r="A606" s="5" t="s">
        <v>1745</v>
      </c>
      <c r="B606" t="s">
        <v>1746</v>
      </c>
    </row>
    <row r="607" spans="1:2" x14ac:dyDescent="0.25">
      <c r="A607" s="5" t="s">
        <v>1747</v>
      </c>
      <c r="B607" t="s">
        <v>1748</v>
      </c>
    </row>
    <row r="608" spans="1:2" x14ac:dyDescent="0.25">
      <c r="A608" s="5" t="s">
        <v>1749</v>
      </c>
      <c r="B608" t="s">
        <v>1750</v>
      </c>
    </row>
    <row r="609" spans="1:2" x14ac:dyDescent="0.25">
      <c r="A609" s="10" t="s">
        <v>1751</v>
      </c>
      <c r="B609" s="11" t="s">
        <v>1752</v>
      </c>
    </row>
    <row r="610" spans="1:2" x14ac:dyDescent="0.25">
      <c r="A610" s="63" t="s">
        <v>1753</v>
      </c>
      <c r="B610" s="20" t="s">
        <v>1754</v>
      </c>
    </row>
    <row r="611" spans="1:2" x14ac:dyDescent="0.25">
      <c r="A611" s="19" t="s">
        <v>1755</v>
      </c>
      <c r="B611" t="s">
        <v>1756</v>
      </c>
    </row>
    <row r="612" spans="1:2" x14ac:dyDescent="0.25">
      <c r="A612" s="19" t="s">
        <v>1757</v>
      </c>
      <c r="B612" t="s">
        <v>1758</v>
      </c>
    </row>
    <row r="613" spans="1:2" ht="15.75" thickBot="1" x14ac:dyDescent="0.3">
      <c r="A613" s="19" t="s">
        <v>1759</v>
      </c>
      <c r="B613" s="20" t="s">
        <v>1760</v>
      </c>
    </row>
    <row r="614" spans="1:2" x14ac:dyDescent="0.25">
      <c r="A614" s="31" t="s">
        <v>1761</v>
      </c>
      <c r="B614" s="32" t="s">
        <v>1762</v>
      </c>
    </row>
    <row r="615" spans="1:2" x14ac:dyDescent="0.25">
      <c r="A615" s="33" t="s">
        <v>1763</v>
      </c>
      <c r="B615" s="34" t="s">
        <v>1764</v>
      </c>
    </row>
    <row r="616" spans="1:2" x14ac:dyDescent="0.25">
      <c r="A616" s="33" t="s">
        <v>1765</v>
      </c>
      <c r="B616" s="34" t="s">
        <v>1766</v>
      </c>
    </row>
    <row r="617" spans="1:2" ht="15.75" thickBot="1" x14ac:dyDescent="0.3">
      <c r="A617" s="41" t="s">
        <v>1767</v>
      </c>
      <c r="B617" s="42" t="s">
        <v>1768</v>
      </c>
    </row>
    <row r="618" spans="1:2" x14ac:dyDescent="0.25">
      <c r="A618" s="68" t="s">
        <v>1769</v>
      </c>
      <c r="B618" s="34" t="s">
        <v>1770</v>
      </c>
    </row>
    <row r="619" spans="1:2" x14ac:dyDescent="0.25">
      <c r="A619" s="68" t="s">
        <v>1771</v>
      </c>
      <c r="B619" s="34" t="s">
        <v>1772</v>
      </c>
    </row>
    <row r="620" spans="1:2" x14ac:dyDescent="0.25">
      <c r="A620" s="68" t="s">
        <v>1773</v>
      </c>
      <c r="B620" s="38" t="s">
        <v>1774</v>
      </c>
    </row>
    <row r="621" spans="1:2" x14ac:dyDescent="0.25">
      <c r="A621" s="68" t="s">
        <v>1775</v>
      </c>
      <c r="B621" s="38" t="s">
        <v>1776</v>
      </c>
    </row>
    <row r="622" spans="1:2" x14ac:dyDescent="0.25">
      <c r="A622" s="5" t="s">
        <v>1777</v>
      </c>
      <c r="B622" t="s">
        <v>1778</v>
      </c>
    </row>
    <row r="623" spans="1:2" x14ac:dyDescent="0.25">
      <c r="A623" s="5" t="s">
        <v>1779</v>
      </c>
      <c r="B623" t="s">
        <v>1661</v>
      </c>
    </row>
    <row r="624" spans="1:2" x14ac:dyDescent="0.25">
      <c r="A624" s="5" t="s">
        <v>1780</v>
      </c>
      <c r="B624" t="s">
        <v>1781</v>
      </c>
    </row>
    <row r="625" spans="1:2" x14ac:dyDescent="0.25">
      <c r="A625" s="5" t="s">
        <v>1782</v>
      </c>
      <c r="B625" t="s">
        <v>1783</v>
      </c>
    </row>
    <row r="626" spans="1:2" x14ac:dyDescent="0.25">
      <c r="A626" s="5" t="s">
        <v>1784</v>
      </c>
      <c r="B626" t="s">
        <v>1785</v>
      </c>
    </row>
    <row r="627" spans="1:2" x14ac:dyDescent="0.25">
      <c r="A627" s="5" t="s">
        <v>1786</v>
      </c>
      <c r="B627" t="s">
        <v>1787</v>
      </c>
    </row>
    <row r="628" spans="1:2" x14ac:dyDescent="0.25">
      <c r="A628" s="5" t="s">
        <v>1788</v>
      </c>
      <c r="B628" t="s">
        <v>1789</v>
      </c>
    </row>
    <row r="629" spans="1:2" x14ac:dyDescent="0.25">
      <c r="A629" s="5" t="s">
        <v>1790</v>
      </c>
      <c r="B629" t="s">
        <v>1791</v>
      </c>
    </row>
    <row r="630" spans="1:2" x14ac:dyDescent="0.25">
      <c r="A630" s="19" t="s">
        <v>1792</v>
      </c>
      <c r="B630" s="20" t="s">
        <v>1793</v>
      </c>
    </row>
    <row r="631" spans="1:2" x14ac:dyDescent="0.25">
      <c r="A631" s="19" t="s">
        <v>1794</v>
      </c>
      <c r="B631" t="s">
        <v>1795</v>
      </c>
    </row>
    <row r="632" spans="1:2" x14ac:dyDescent="0.25">
      <c r="A632" s="19" t="s">
        <v>1796</v>
      </c>
      <c r="B632" t="s">
        <v>1797</v>
      </c>
    </row>
    <row r="633" spans="1:2" x14ac:dyDescent="0.25">
      <c r="A633" s="19" t="s">
        <v>1798</v>
      </c>
      <c r="B633" s="20" t="s">
        <v>1799</v>
      </c>
    </row>
    <row r="634" spans="1:2" x14ac:dyDescent="0.25">
      <c r="A634" s="5" t="s">
        <v>1800</v>
      </c>
      <c r="B634" t="s">
        <v>1801</v>
      </c>
    </row>
    <row r="635" spans="1:2" x14ac:dyDescent="0.25">
      <c r="A635" s="5" t="s">
        <v>1802</v>
      </c>
      <c r="B635" t="s">
        <v>1803</v>
      </c>
    </row>
    <row r="636" spans="1:2" x14ac:dyDescent="0.25">
      <c r="A636" s="5" t="s">
        <v>1804</v>
      </c>
      <c r="B636" t="s">
        <v>1805</v>
      </c>
    </row>
    <row r="637" spans="1:2" x14ac:dyDescent="0.25">
      <c r="A637" s="5" t="s">
        <v>1806</v>
      </c>
      <c r="B637" t="s">
        <v>1807</v>
      </c>
    </row>
    <row r="638" spans="1:2" x14ac:dyDescent="0.25">
      <c r="A638" s="5" t="s">
        <v>1808</v>
      </c>
      <c r="B638" t="s">
        <v>1809</v>
      </c>
    </row>
    <row r="639" spans="1:2" x14ac:dyDescent="0.25">
      <c r="A639" s="5" t="s">
        <v>1810</v>
      </c>
      <c r="B639" t="s">
        <v>1811</v>
      </c>
    </row>
    <row r="640" spans="1:2" x14ac:dyDescent="0.25">
      <c r="A640" s="5" t="s">
        <v>1812</v>
      </c>
      <c r="B640" t="s">
        <v>1813</v>
      </c>
    </row>
    <row r="641" spans="1:2" x14ac:dyDescent="0.25">
      <c r="A641" s="5" t="s">
        <v>1814</v>
      </c>
      <c r="B641" t="s">
        <v>1815</v>
      </c>
    </row>
    <row r="642" spans="1:2" x14ac:dyDescent="0.25">
      <c r="A642" s="5" t="s">
        <v>1816</v>
      </c>
      <c r="B642" t="s">
        <v>1817</v>
      </c>
    </row>
    <row r="643" spans="1:2" x14ac:dyDescent="0.25">
      <c r="A643" s="5" t="s">
        <v>1818</v>
      </c>
      <c r="B643" t="s">
        <v>1819</v>
      </c>
    </row>
    <row r="644" spans="1:2" x14ac:dyDescent="0.25">
      <c r="A644" s="5" t="s">
        <v>1820</v>
      </c>
      <c r="B644" t="s">
        <v>1821</v>
      </c>
    </row>
    <row r="645" spans="1:2" x14ac:dyDescent="0.25">
      <c r="A645" s="5" t="s">
        <v>1822</v>
      </c>
      <c r="B645" t="s">
        <v>1823</v>
      </c>
    </row>
    <row r="646" spans="1:2" x14ac:dyDescent="0.25">
      <c r="A646" s="5" t="s">
        <v>1824</v>
      </c>
      <c r="B646" t="s">
        <v>1825</v>
      </c>
    </row>
    <row r="647" spans="1:2" x14ac:dyDescent="0.25">
      <c r="A647" s="5" t="s">
        <v>1826</v>
      </c>
      <c r="B647" t="s">
        <v>1827</v>
      </c>
    </row>
    <row r="648" spans="1:2" x14ac:dyDescent="0.25">
      <c r="A648" s="54" t="s">
        <v>1828</v>
      </c>
      <c r="B648" s="55" t="s">
        <v>1829</v>
      </c>
    </row>
    <row r="649" spans="1:2" x14ac:dyDescent="0.25">
      <c r="A649" s="5" t="s">
        <v>1830</v>
      </c>
      <c r="B649" t="s">
        <v>1831</v>
      </c>
    </row>
    <row r="650" spans="1:2" x14ac:dyDescent="0.25">
      <c r="A650" s="5" t="s">
        <v>1832</v>
      </c>
      <c r="B650" t="s">
        <v>1833</v>
      </c>
    </row>
    <row r="651" spans="1:2" x14ac:dyDescent="0.25">
      <c r="A651" s="5" t="s">
        <v>1834</v>
      </c>
      <c r="B651" t="s">
        <v>1835</v>
      </c>
    </row>
    <row r="652" spans="1:2" x14ac:dyDescent="0.25">
      <c r="A652" s="5" t="s">
        <v>1836</v>
      </c>
      <c r="B652" t="s">
        <v>1837</v>
      </c>
    </row>
    <row r="653" spans="1:2" x14ac:dyDescent="0.25">
      <c r="A653" s="10" t="s">
        <v>1838</v>
      </c>
      <c r="B653" s="11" t="s">
        <v>1839</v>
      </c>
    </row>
    <row r="654" spans="1:2" x14ac:dyDescent="0.25">
      <c r="A654" s="5" t="s">
        <v>1840</v>
      </c>
      <c r="B654" t="s">
        <v>1841</v>
      </c>
    </row>
    <row r="655" spans="1:2" x14ac:dyDescent="0.25">
      <c r="A655" s="5" t="s">
        <v>1842</v>
      </c>
      <c r="B655" t="s">
        <v>1843</v>
      </c>
    </row>
    <row r="656" spans="1:2" x14ac:dyDescent="0.25">
      <c r="A656" s="5" t="s">
        <v>1844</v>
      </c>
      <c r="B656" t="s">
        <v>1845</v>
      </c>
    </row>
    <row r="657" spans="1:2" x14ac:dyDescent="0.25">
      <c r="A657" s="56" t="s">
        <v>1846</v>
      </c>
      <c r="B657" s="57" t="s">
        <v>1847</v>
      </c>
    </row>
    <row r="658" spans="1:2" x14ac:dyDescent="0.25">
      <c r="A658" s="5" t="s">
        <v>1848</v>
      </c>
      <c r="B658" t="s">
        <v>1849</v>
      </c>
    </row>
    <row r="659" spans="1:2" x14ac:dyDescent="0.25">
      <c r="A659" s="52" t="s">
        <v>1850</v>
      </c>
      <c r="B659" s="53" t="s">
        <v>1851</v>
      </c>
    </row>
    <row r="660" spans="1:2" x14ac:dyDescent="0.25">
      <c r="A660" s="52" t="s">
        <v>1852</v>
      </c>
      <c r="B660" s="53" t="s">
        <v>1853</v>
      </c>
    </row>
    <row r="661" spans="1:2" x14ac:dyDescent="0.25">
      <c r="A661" s="52" t="s">
        <v>1854</v>
      </c>
      <c r="B661" s="53" t="s">
        <v>1855</v>
      </c>
    </row>
    <row r="662" spans="1:2" x14ac:dyDescent="0.25">
      <c r="A662" s="5" t="s">
        <v>1856</v>
      </c>
      <c r="B662" t="s">
        <v>1857</v>
      </c>
    </row>
    <row r="663" spans="1:2" x14ac:dyDescent="0.25">
      <c r="A663" s="5" t="s">
        <v>1858</v>
      </c>
      <c r="B663" s="11" t="s">
        <v>1859</v>
      </c>
    </row>
    <row r="664" spans="1:2" x14ac:dyDescent="0.25">
      <c r="A664" s="5" t="s">
        <v>1860</v>
      </c>
      <c r="B664" t="s">
        <v>1861</v>
      </c>
    </row>
    <row r="665" spans="1:2" x14ac:dyDescent="0.25">
      <c r="A665" s="5" t="s">
        <v>1862</v>
      </c>
      <c r="B665" t="s">
        <v>1863</v>
      </c>
    </row>
    <row r="666" spans="1:2" x14ac:dyDescent="0.25">
      <c r="A666" s="5" t="s">
        <v>1864</v>
      </c>
      <c r="B666" t="s">
        <v>1865</v>
      </c>
    </row>
    <row r="667" spans="1:2" x14ac:dyDescent="0.25">
      <c r="A667" s="5" t="s">
        <v>1866</v>
      </c>
      <c r="B667" t="s">
        <v>1867</v>
      </c>
    </row>
    <row r="668" spans="1:2" x14ac:dyDescent="0.25">
      <c r="A668" s="5" t="s">
        <v>1868</v>
      </c>
      <c r="B668" t="s">
        <v>1869</v>
      </c>
    </row>
    <row r="669" spans="1:2" x14ac:dyDescent="0.25">
      <c r="A669" s="5" t="s">
        <v>1870</v>
      </c>
      <c r="B669" t="s">
        <v>1871</v>
      </c>
    </row>
    <row r="670" spans="1:2" x14ac:dyDescent="0.25">
      <c r="A670" s="5" t="s">
        <v>1872</v>
      </c>
      <c r="B670" t="s">
        <v>1873</v>
      </c>
    </row>
    <row r="671" spans="1:2" x14ac:dyDescent="0.25">
      <c r="A671" s="5" t="s">
        <v>1874</v>
      </c>
      <c r="B671" t="s">
        <v>1875</v>
      </c>
    </row>
    <row r="672" spans="1:2" x14ac:dyDescent="0.25">
      <c r="A672" s="5" t="s">
        <v>1876</v>
      </c>
      <c r="B672" s="11" t="s">
        <v>1877</v>
      </c>
    </row>
    <row r="673" spans="1:2" x14ac:dyDescent="0.25">
      <c r="A673" s="52" t="s">
        <v>1878</v>
      </c>
      <c r="B673" s="53" t="s">
        <v>1879</v>
      </c>
    </row>
    <row r="674" spans="1:2" x14ac:dyDescent="0.25">
      <c r="A674" s="5" t="s">
        <v>1880</v>
      </c>
      <c r="B674" t="s">
        <v>1881</v>
      </c>
    </row>
    <row r="675" spans="1:2" x14ac:dyDescent="0.25">
      <c r="A675" s="5" t="s">
        <v>1882</v>
      </c>
      <c r="B675" t="s">
        <v>1883</v>
      </c>
    </row>
    <row r="676" spans="1:2" x14ac:dyDescent="0.25">
      <c r="A676" s="5" t="s">
        <v>1884</v>
      </c>
      <c r="B676" s="14" t="s">
        <v>1885</v>
      </c>
    </row>
    <row r="677" spans="1:2" x14ac:dyDescent="0.25">
      <c r="A677" s="5" t="s">
        <v>1886</v>
      </c>
      <c r="B677" t="s">
        <v>1887</v>
      </c>
    </row>
    <row r="678" spans="1:2" x14ac:dyDescent="0.25">
      <c r="A678" s="5" t="s">
        <v>1888</v>
      </c>
      <c r="B678" t="s">
        <v>1681</v>
      </c>
    </row>
    <row r="679" spans="1:2" x14ac:dyDescent="0.25">
      <c r="A679" s="5" t="s">
        <v>1889</v>
      </c>
      <c r="B679" t="s">
        <v>1890</v>
      </c>
    </row>
    <row r="680" spans="1:2" x14ac:dyDescent="0.25">
      <c r="A680" s="5" t="s">
        <v>1891</v>
      </c>
      <c r="B680" s="5" t="s">
        <v>1892</v>
      </c>
    </row>
    <row r="681" spans="1:2" x14ac:dyDescent="0.25">
      <c r="A681" s="5" t="s">
        <v>1893</v>
      </c>
      <c r="B681" s="5" t="s">
        <v>1894</v>
      </c>
    </row>
    <row r="682" spans="1:2" x14ac:dyDescent="0.25">
      <c r="A682" s="5" t="s">
        <v>1895</v>
      </c>
      <c r="B682" s="5" t="s">
        <v>1896</v>
      </c>
    </row>
    <row r="683" spans="1:2" x14ac:dyDescent="0.25">
      <c r="A683" s="5" t="s">
        <v>1897</v>
      </c>
      <c r="B683" s="5" t="s">
        <v>1898</v>
      </c>
    </row>
    <row r="684" spans="1:2" x14ac:dyDescent="0.25">
      <c r="A684" s="5" t="s">
        <v>1899</v>
      </c>
      <c r="B684" s="5" t="s">
        <v>1900</v>
      </c>
    </row>
    <row r="685" spans="1:2" x14ac:dyDescent="0.25">
      <c r="A685" s="5" t="s">
        <v>1901</v>
      </c>
      <c r="B685" s="5" t="s">
        <v>1902</v>
      </c>
    </row>
    <row r="686" spans="1:2" x14ac:dyDescent="0.25">
      <c r="A686" s="5" t="s">
        <v>1903</v>
      </c>
      <c r="B686" s="5" t="s">
        <v>1904</v>
      </c>
    </row>
    <row r="687" spans="1:2" x14ac:dyDescent="0.25">
      <c r="A687" s="5" t="s">
        <v>1905</v>
      </c>
      <c r="B687" s="5" t="s">
        <v>1906</v>
      </c>
    </row>
    <row r="688" spans="1:2" x14ac:dyDescent="0.25">
      <c r="A688" s="5" t="s">
        <v>1907</v>
      </c>
      <c r="B688" s="5" t="s">
        <v>1908</v>
      </c>
    </row>
    <row r="689" spans="1:2" x14ac:dyDescent="0.25">
      <c r="A689" s="5" t="s">
        <v>1909</v>
      </c>
      <c r="B689" s="5" t="s">
        <v>1910</v>
      </c>
    </row>
    <row r="690" spans="1:2" x14ac:dyDescent="0.25">
      <c r="A690" s="5" t="s">
        <v>1911</v>
      </c>
      <c r="B690" s="5" t="s">
        <v>1912</v>
      </c>
    </row>
    <row r="691" spans="1:2" x14ac:dyDescent="0.25">
      <c r="A691" s="5" t="s">
        <v>1913</v>
      </c>
      <c r="B691" s="5" t="s">
        <v>1914</v>
      </c>
    </row>
    <row r="692" spans="1:2" x14ac:dyDescent="0.25">
      <c r="A692" s="10" t="s">
        <v>1915</v>
      </c>
      <c r="B692" s="10" t="s">
        <v>1916</v>
      </c>
    </row>
    <row r="693" spans="1:2" x14ac:dyDescent="0.25">
      <c r="A693" s="10" t="s">
        <v>1917</v>
      </c>
      <c r="B693" s="10" t="s">
        <v>1918</v>
      </c>
    </row>
    <row r="694" spans="1:2" x14ac:dyDescent="0.25">
      <c r="A694" s="10" t="s">
        <v>1919</v>
      </c>
      <c r="B694" s="10" t="s">
        <v>1920</v>
      </c>
    </row>
    <row r="695" spans="1:2" x14ac:dyDescent="0.25">
      <c r="A695" s="5" t="s">
        <v>1921</v>
      </c>
      <c r="B695" s="5" t="s">
        <v>1922</v>
      </c>
    </row>
    <row r="696" spans="1:2" x14ac:dyDescent="0.25">
      <c r="A696" s="10" t="s">
        <v>1923</v>
      </c>
      <c r="B696" s="10" t="s">
        <v>1924</v>
      </c>
    </row>
    <row r="697" spans="1:2" x14ac:dyDescent="0.25">
      <c r="A697" s="10" t="s">
        <v>1925</v>
      </c>
      <c r="B697" s="10" t="s">
        <v>1926</v>
      </c>
    </row>
    <row r="698" spans="1:2" x14ac:dyDescent="0.25">
      <c r="A698" s="5" t="s">
        <v>1927</v>
      </c>
      <c r="B698" s="5" t="s">
        <v>1928</v>
      </c>
    </row>
    <row r="699" spans="1:2" x14ac:dyDescent="0.25">
      <c r="A699" s="5" t="s">
        <v>1929</v>
      </c>
      <c r="B699" s="5" t="s">
        <v>1930</v>
      </c>
    </row>
    <row r="700" spans="1:2" x14ac:dyDescent="0.25">
      <c r="A700" s="5" t="s">
        <v>1931</v>
      </c>
      <c r="B700" s="5" t="s">
        <v>1932</v>
      </c>
    </row>
    <row r="701" spans="1:2" x14ac:dyDescent="0.25">
      <c r="A701" s="5" t="s">
        <v>1933</v>
      </c>
      <c r="B701" s="5" t="s">
        <v>1934</v>
      </c>
    </row>
    <row r="702" spans="1:2" x14ac:dyDescent="0.25">
      <c r="A702" s="5" t="s">
        <v>1935</v>
      </c>
      <c r="B702" s="5" t="s">
        <v>1936</v>
      </c>
    </row>
    <row r="703" spans="1:2" x14ac:dyDescent="0.25">
      <c r="A703" s="5" t="s">
        <v>1937</v>
      </c>
      <c r="B703" s="5" t="s">
        <v>1930</v>
      </c>
    </row>
    <row r="704" spans="1:2" x14ac:dyDescent="0.25">
      <c r="A704" s="5" t="s">
        <v>1938</v>
      </c>
      <c r="B704" s="5" t="s">
        <v>1939</v>
      </c>
    </row>
    <row r="705" spans="1:2" x14ac:dyDescent="0.25">
      <c r="A705" s="5" t="s">
        <v>1940</v>
      </c>
      <c r="B705" s="5" t="s">
        <v>1941</v>
      </c>
    </row>
    <row r="706" spans="1:2" x14ac:dyDescent="0.25">
      <c r="A706" s="5" t="s">
        <v>1942</v>
      </c>
      <c r="B706" s="5" t="s">
        <v>1943</v>
      </c>
    </row>
    <row r="707" spans="1:2" x14ac:dyDescent="0.25">
      <c r="A707" s="5" t="s">
        <v>1944</v>
      </c>
      <c r="B707" s="69" t="s">
        <v>1945</v>
      </c>
    </row>
    <row r="708" spans="1:2" x14ac:dyDescent="0.25">
      <c r="A708" s="5" t="s">
        <v>1946</v>
      </c>
      <c r="B708" s="5" t="s">
        <v>1947</v>
      </c>
    </row>
    <row r="709" spans="1:2" x14ac:dyDescent="0.25">
      <c r="A709" s="5" t="s">
        <v>1948</v>
      </c>
      <c r="B709" s="5" t="s">
        <v>1949</v>
      </c>
    </row>
    <row r="710" spans="1:2" x14ac:dyDescent="0.25">
      <c r="A710" s="70" t="s">
        <v>1950</v>
      </c>
      <c r="B710" s="71" t="s">
        <v>1945</v>
      </c>
    </row>
    <row r="711" spans="1:2" x14ac:dyDescent="0.25">
      <c r="A711" s="72" t="s">
        <v>1951</v>
      </c>
      <c r="B711" s="73" t="s">
        <v>1952</v>
      </c>
    </row>
    <row r="712" spans="1:2" x14ac:dyDescent="0.25">
      <c r="A712" s="19" t="s">
        <v>1953</v>
      </c>
      <c r="B712" s="5" t="s">
        <v>1954</v>
      </c>
    </row>
    <row r="713" spans="1:2" x14ac:dyDescent="0.25">
      <c r="A713" s="19" t="s">
        <v>1955</v>
      </c>
      <c r="B713" s="74" t="s">
        <v>1956</v>
      </c>
    </row>
    <row r="714" spans="1:2" x14ac:dyDescent="0.25">
      <c r="A714" s="19" t="s">
        <v>1957</v>
      </c>
      <c r="B714" s="5" t="s">
        <v>1958</v>
      </c>
    </row>
    <row r="715" spans="1:2" x14ac:dyDescent="0.25">
      <c r="A715" s="19" t="s">
        <v>1959</v>
      </c>
      <c r="B715" s="5" t="s">
        <v>1960</v>
      </c>
    </row>
    <row r="716" spans="1:2" x14ac:dyDescent="0.25">
      <c r="A716" s="19" t="s">
        <v>1961</v>
      </c>
      <c r="B716" s="5" t="s">
        <v>1962</v>
      </c>
    </row>
    <row r="717" spans="1:2" x14ac:dyDescent="0.25">
      <c r="A717" s="19" t="s">
        <v>1963</v>
      </c>
      <c r="B717" s="5" t="s">
        <v>1964</v>
      </c>
    </row>
    <row r="718" spans="1:2" x14ac:dyDescent="0.25">
      <c r="A718" s="19" t="s">
        <v>1965</v>
      </c>
      <c r="B718" s="5" t="s">
        <v>1966</v>
      </c>
    </row>
    <row r="719" spans="1:2" x14ac:dyDescent="0.25">
      <c r="A719" s="19" t="s">
        <v>1967</v>
      </c>
      <c r="B719" s="5" t="s">
        <v>1968</v>
      </c>
    </row>
    <row r="720" spans="1:2" x14ac:dyDescent="0.25">
      <c r="A720" s="19" t="s">
        <v>1969</v>
      </c>
      <c r="B720" s="5" t="s">
        <v>1970</v>
      </c>
    </row>
    <row r="721" spans="1:2" x14ac:dyDescent="0.25">
      <c r="A721" s="19" t="s">
        <v>1971</v>
      </c>
      <c r="B721" s="5" t="s">
        <v>1972</v>
      </c>
    </row>
    <row r="722" spans="1:2" x14ac:dyDescent="0.25">
      <c r="A722" s="19" t="s">
        <v>1973</v>
      </c>
      <c r="B722" s="5" t="s">
        <v>1974</v>
      </c>
    </row>
    <row r="723" spans="1:2" x14ac:dyDescent="0.25">
      <c r="A723" s="19" t="s">
        <v>1975</v>
      </c>
      <c r="B723" s="5" t="s">
        <v>1976</v>
      </c>
    </row>
    <row r="724" spans="1:2" x14ac:dyDescent="0.25">
      <c r="A724" s="19" t="s">
        <v>1977</v>
      </c>
      <c r="B724" s="19" t="s">
        <v>1978</v>
      </c>
    </row>
    <row r="725" spans="1:2" x14ac:dyDescent="0.25">
      <c r="A725" s="5" t="s">
        <v>1979</v>
      </c>
      <c r="B725" s="5" t="s">
        <v>1980</v>
      </c>
    </row>
    <row r="726" spans="1:2" x14ac:dyDescent="0.25">
      <c r="A726" s="5" t="s">
        <v>1981</v>
      </c>
      <c r="B726" s="5" t="s">
        <v>1982</v>
      </c>
    </row>
    <row r="727" spans="1:2" x14ac:dyDescent="0.25">
      <c r="A727" s="5" t="s">
        <v>1983</v>
      </c>
      <c r="B727" s="5" t="s">
        <v>1984</v>
      </c>
    </row>
    <row r="728" spans="1:2" x14ac:dyDescent="0.25">
      <c r="A728" s="5" t="s">
        <v>1985</v>
      </c>
      <c r="B728" s="5" t="s">
        <v>1986</v>
      </c>
    </row>
    <row r="729" spans="1:2" x14ac:dyDescent="0.25">
      <c r="A729" s="5" t="s">
        <v>1987</v>
      </c>
      <c r="B729" s="5" t="s">
        <v>1988</v>
      </c>
    </row>
    <row r="730" spans="1:2" x14ac:dyDescent="0.25">
      <c r="A730" s="5" t="s">
        <v>1989</v>
      </c>
      <c r="B730" s="5" t="s">
        <v>1990</v>
      </c>
    </row>
    <row r="731" spans="1:2" x14ac:dyDescent="0.25">
      <c r="A731" s="5" t="s">
        <v>1991</v>
      </c>
      <c r="B731" s="5" t="s">
        <v>1992</v>
      </c>
    </row>
    <row r="732" spans="1:2" x14ac:dyDescent="0.25">
      <c r="A732" s="5" t="s">
        <v>1993</v>
      </c>
      <c r="B732" s="5" t="s">
        <v>1994</v>
      </c>
    </row>
    <row r="733" spans="1:2" x14ac:dyDescent="0.25">
      <c r="A733" s="5" t="s">
        <v>1995</v>
      </c>
      <c r="B733" s="5" t="s">
        <v>1996</v>
      </c>
    </row>
    <row r="734" spans="1:2" x14ac:dyDescent="0.25">
      <c r="A734" s="5" t="s">
        <v>1997</v>
      </c>
      <c r="B734" s="74" t="s">
        <v>1956</v>
      </c>
    </row>
    <row r="735" spans="1:2" x14ac:dyDescent="0.25">
      <c r="A735" s="5" t="s">
        <v>1998</v>
      </c>
      <c r="B735" s="5" t="s">
        <v>1999</v>
      </c>
    </row>
    <row r="736" spans="1:2" x14ac:dyDescent="0.25">
      <c r="A736" s="5" t="s">
        <v>2000</v>
      </c>
      <c r="B736" s="5" t="s">
        <v>2001</v>
      </c>
    </row>
    <row r="737" spans="1:2" x14ac:dyDescent="0.25">
      <c r="A737" s="5" t="s">
        <v>2002</v>
      </c>
      <c r="B737" s="5" t="s">
        <v>2003</v>
      </c>
    </row>
    <row r="738" spans="1:2" x14ac:dyDescent="0.25">
      <c r="A738" s="5" t="s">
        <v>2004</v>
      </c>
      <c r="B738" s="5" t="s">
        <v>2005</v>
      </c>
    </row>
    <row r="739" spans="1:2" x14ac:dyDescent="0.25">
      <c r="A739" s="5" t="s">
        <v>2006</v>
      </c>
      <c r="B739" s="5" t="s">
        <v>2007</v>
      </c>
    </row>
    <row r="740" spans="1:2" x14ac:dyDescent="0.25">
      <c r="A740" s="5" t="s">
        <v>2008</v>
      </c>
      <c r="B740" s="5" t="s">
        <v>2009</v>
      </c>
    </row>
    <row r="741" spans="1:2" x14ac:dyDescent="0.25">
      <c r="A741" s="5" t="s">
        <v>2010</v>
      </c>
      <c r="B741" s="5" t="s">
        <v>2011</v>
      </c>
    </row>
    <row r="742" spans="1:2" x14ac:dyDescent="0.25">
      <c r="A742" s="5" t="s">
        <v>2012</v>
      </c>
      <c r="B742" s="5" t="s">
        <v>2013</v>
      </c>
    </row>
    <row r="743" spans="1:2" x14ac:dyDescent="0.25">
      <c r="A743" s="5" t="s">
        <v>2014</v>
      </c>
      <c r="B743" s="5" t="s">
        <v>2015</v>
      </c>
    </row>
    <row r="744" spans="1:2" x14ac:dyDescent="0.25">
      <c r="A744" s="75" t="s">
        <v>2016</v>
      </c>
      <c r="B744" s="5" t="s">
        <v>2017</v>
      </c>
    </row>
    <row r="745" spans="1:2" x14ac:dyDescent="0.25">
      <c r="A745" s="75" t="s">
        <v>2018</v>
      </c>
      <c r="B745" s="5" t="s">
        <v>2019</v>
      </c>
    </row>
    <row r="746" spans="1:2" x14ac:dyDescent="0.25">
      <c r="A746" s="75" t="s">
        <v>2020</v>
      </c>
      <c r="B746" s="5" t="s">
        <v>2021</v>
      </c>
    </row>
    <row r="747" spans="1:2" x14ac:dyDescent="0.25">
      <c r="A747" s="76" t="s">
        <v>2022</v>
      </c>
      <c r="B747" s="5" t="s">
        <v>2023</v>
      </c>
    </row>
    <row r="748" spans="1:2" x14ac:dyDescent="0.25">
      <c r="A748" s="5" t="s">
        <v>2024</v>
      </c>
      <c r="B748" s="5" t="s">
        <v>2025</v>
      </c>
    </row>
    <row r="749" spans="1:2" x14ac:dyDescent="0.25">
      <c r="A749" s="75" t="s">
        <v>2026</v>
      </c>
      <c r="B749" s="5" t="s">
        <v>2027</v>
      </c>
    </row>
    <row r="750" spans="1:2" x14ac:dyDescent="0.25">
      <c r="A750" s="77" t="s">
        <v>2028</v>
      </c>
      <c r="B750" s="78" t="s">
        <v>2029</v>
      </c>
    </row>
    <row r="751" spans="1:2" x14ac:dyDescent="0.25">
      <c r="A751" s="77" t="s">
        <v>2030</v>
      </c>
      <c r="B751" s="78" t="s">
        <v>2031</v>
      </c>
    </row>
    <row r="752" spans="1:2" x14ac:dyDescent="0.25">
      <c r="A752" s="77" t="s">
        <v>2032</v>
      </c>
      <c r="B752" s="78" t="s">
        <v>2033</v>
      </c>
    </row>
    <row r="753" spans="1:2" x14ac:dyDescent="0.25">
      <c r="A753" s="75" t="s">
        <v>2034</v>
      </c>
      <c r="B753" s="5" t="s">
        <v>2035</v>
      </c>
    </row>
    <row r="754" spans="1:2" x14ac:dyDescent="0.25">
      <c r="A754" s="75" t="s">
        <v>2036</v>
      </c>
      <c r="B754" s="5" t="s">
        <v>2037</v>
      </c>
    </row>
    <row r="755" spans="1:2" x14ac:dyDescent="0.25">
      <c r="A755" s="75" t="s">
        <v>2038</v>
      </c>
      <c r="B755" s="5" t="s">
        <v>2039</v>
      </c>
    </row>
    <row r="756" spans="1:2" x14ac:dyDescent="0.25">
      <c r="A756" s="75" t="s">
        <v>2040</v>
      </c>
      <c r="B756" s="5" t="s">
        <v>2041</v>
      </c>
    </row>
    <row r="757" spans="1:2" x14ac:dyDescent="0.25">
      <c r="A757" s="75" t="s">
        <v>2042</v>
      </c>
      <c r="B757" s="5" t="s">
        <v>2043</v>
      </c>
    </row>
    <row r="758" spans="1:2" x14ac:dyDescent="0.25">
      <c r="A758" s="5" t="s">
        <v>2044</v>
      </c>
      <c r="B758" s="5" t="s">
        <v>2045</v>
      </c>
    </row>
    <row r="759" spans="1:2" x14ac:dyDescent="0.25">
      <c r="A759" s="5" t="s">
        <v>2046</v>
      </c>
      <c r="B759" s="5" t="s">
        <v>2047</v>
      </c>
    </row>
    <row r="760" spans="1:2" x14ac:dyDescent="0.25">
      <c r="A760" s="5" t="s">
        <v>2048</v>
      </c>
      <c r="B760" s="5" t="s">
        <v>2049</v>
      </c>
    </row>
    <row r="761" spans="1:2" x14ac:dyDescent="0.25">
      <c r="A761" s="5" t="s">
        <v>2050</v>
      </c>
      <c r="B761" s="5" t="s">
        <v>2051</v>
      </c>
    </row>
    <row r="762" spans="1:2" x14ac:dyDescent="0.25">
      <c r="A762" s="5" t="s">
        <v>2052</v>
      </c>
      <c r="B762" s="5" t="s">
        <v>2053</v>
      </c>
    </row>
    <row r="763" spans="1:2" x14ac:dyDescent="0.25">
      <c r="A763" s="5" t="s">
        <v>2054</v>
      </c>
      <c r="B763" s="5" t="s">
        <v>2055</v>
      </c>
    </row>
    <row r="764" spans="1:2" x14ac:dyDescent="0.25">
      <c r="A764" s="5" t="s">
        <v>2056</v>
      </c>
      <c r="B764" s="5" t="s">
        <v>2057</v>
      </c>
    </row>
    <row r="765" spans="1:2" x14ac:dyDescent="0.25">
      <c r="A765" s="79" t="s">
        <v>2058</v>
      </c>
      <c r="B765" s="79" t="s">
        <v>2059</v>
      </c>
    </row>
    <row r="766" spans="1:2" x14ac:dyDescent="0.25">
      <c r="A766" s="79" t="s">
        <v>2060</v>
      </c>
      <c r="B766" s="79" t="s">
        <v>2061</v>
      </c>
    </row>
    <row r="767" spans="1:2" x14ac:dyDescent="0.25">
      <c r="A767" s="79" t="s">
        <v>2062</v>
      </c>
      <c r="B767" s="79" t="s">
        <v>2063</v>
      </c>
    </row>
    <row r="768" spans="1:2" x14ac:dyDescent="0.25">
      <c r="A768" s="79" t="s">
        <v>2064</v>
      </c>
      <c r="B768" s="79" t="s">
        <v>2065</v>
      </c>
    </row>
    <row r="769" spans="1:2" x14ac:dyDescent="0.25">
      <c r="A769" s="79" t="s">
        <v>2066</v>
      </c>
      <c r="B769" s="79" t="s">
        <v>2067</v>
      </c>
    </row>
    <row r="770" spans="1:2" x14ac:dyDescent="0.25">
      <c r="A770" s="79" t="s">
        <v>2068</v>
      </c>
      <c r="B770" s="79" t="s">
        <v>2069</v>
      </c>
    </row>
    <row r="771" spans="1:2" x14ac:dyDescent="0.25">
      <c r="A771" s="79" t="s">
        <v>2070</v>
      </c>
      <c r="B771" s="79" t="s">
        <v>2071</v>
      </c>
    </row>
    <row r="772" spans="1:2" x14ac:dyDescent="0.25">
      <c r="A772" s="79" t="s">
        <v>2072</v>
      </c>
      <c r="B772" s="79" t="s">
        <v>2073</v>
      </c>
    </row>
    <row r="773" spans="1:2" x14ac:dyDescent="0.25">
      <c r="A773" s="79" t="s">
        <v>2074</v>
      </c>
      <c r="B773" s="79" t="s">
        <v>2075</v>
      </c>
    </row>
    <row r="774" spans="1:2" x14ac:dyDescent="0.25">
      <c r="A774" s="79" t="s">
        <v>2076</v>
      </c>
      <c r="B774" s="79" t="s">
        <v>2077</v>
      </c>
    </row>
    <row r="775" spans="1:2" x14ac:dyDescent="0.25">
      <c r="A775" s="79" t="s">
        <v>2078</v>
      </c>
      <c r="B775" s="79" t="s">
        <v>2079</v>
      </c>
    </row>
    <row r="776" spans="1:2" x14ac:dyDescent="0.25">
      <c r="A776" s="79" t="s">
        <v>2080</v>
      </c>
      <c r="B776" s="79" t="s">
        <v>2081</v>
      </c>
    </row>
    <row r="777" spans="1:2" x14ac:dyDescent="0.25">
      <c r="A777" s="79" t="s">
        <v>2082</v>
      </c>
      <c r="B777" s="79" t="s">
        <v>2083</v>
      </c>
    </row>
    <row r="778" spans="1:2" x14ac:dyDescent="0.25">
      <c r="A778" s="79" t="s">
        <v>2084</v>
      </c>
      <c r="B778" s="79" t="s">
        <v>2085</v>
      </c>
    </row>
    <row r="779" spans="1:2" x14ac:dyDescent="0.25">
      <c r="A779" s="79" t="s">
        <v>2086</v>
      </c>
      <c r="B779" s="79" t="s">
        <v>2087</v>
      </c>
    </row>
    <row r="780" spans="1:2" x14ac:dyDescent="0.25">
      <c r="A780" s="5" t="s">
        <v>2088</v>
      </c>
      <c r="B780" s="5" t="s">
        <v>2089</v>
      </c>
    </row>
    <row r="781" spans="1:2" x14ac:dyDescent="0.25">
      <c r="A781" s="5" t="s">
        <v>2090</v>
      </c>
      <c r="B781" s="5" t="s">
        <v>2091</v>
      </c>
    </row>
    <row r="782" spans="1:2" x14ac:dyDescent="0.25">
      <c r="A782" s="5" t="s">
        <v>2092</v>
      </c>
      <c r="B782" s="5" t="s">
        <v>2093</v>
      </c>
    </row>
    <row r="783" spans="1:2" x14ac:dyDescent="0.25">
      <c r="A783" s="5" t="s">
        <v>2094</v>
      </c>
      <c r="B783" s="5" t="s">
        <v>2095</v>
      </c>
    </row>
    <row r="784" spans="1:2" x14ac:dyDescent="0.25">
      <c r="A784" s="5" t="s">
        <v>2096</v>
      </c>
      <c r="B784" s="5" t="s">
        <v>2097</v>
      </c>
    </row>
    <row r="785" spans="1:2" x14ac:dyDescent="0.25">
      <c r="A785" s="5" t="s">
        <v>2098</v>
      </c>
      <c r="B785" s="5" t="s">
        <v>2099</v>
      </c>
    </row>
    <row r="786" spans="1:2" x14ac:dyDescent="0.25">
      <c r="A786" s="5" t="s">
        <v>2100</v>
      </c>
      <c r="B786" s="5" t="s">
        <v>2101</v>
      </c>
    </row>
    <row r="787" spans="1:2" x14ac:dyDescent="0.25">
      <c r="A787" s="5" t="s">
        <v>2102</v>
      </c>
      <c r="B787" s="5" t="s">
        <v>2103</v>
      </c>
    </row>
    <row r="788" spans="1:2" x14ac:dyDescent="0.25">
      <c r="A788" s="79" t="s">
        <v>2104</v>
      </c>
      <c r="B788" s="79" t="s">
        <v>2105</v>
      </c>
    </row>
    <row r="789" spans="1:2" x14ac:dyDescent="0.25">
      <c r="A789" s="79" t="s">
        <v>2106</v>
      </c>
      <c r="B789" s="79" t="s">
        <v>2107</v>
      </c>
    </row>
    <row r="790" spans="1:2" x14ac:dyDescent="0.25">
      <c r="A790" s="79" t="s">
        <v>2108</v>
      </c>
      <c r="B790" s="79" t="s">
        <v>2109</v>
      </c>
    </row>
    <row r="791" spans="1:2" x14ac:dyDescent="0.25">
      <c r="A791" s="79" t="s">
        <v>2110</v>
      </c>
      <c r="B791" s="79" t="s">
        <v>2111</v>
      </c>
    </row>
    <row r="792" spans="1:2" x14ac:dyDescent="0.25">
      <c r="A792" s="79" t="s">
        <v>2112</v>
      </c>
      <c r="B792" s="79" t="s">
        <v>2113</v>
      </c>
    </row>
    <row r="793" spans="1:2" x14ac:dyDescent="0.25">
      <c r="A793" s="79" t="s">
        <v>2114</v>
      </c>
      <c r="B793" s="79" t="s">
        <v>2115</v>
      </c>
    </row>
    <row r="794" spans="1:2" x14ac:dyDescent="0.25">
      <c r="A794" s="79" t="s">
        <v>2116</v>
      </c>
      <c r="B794" s="80" t="s">
        <v>2117</v>
      </c>
    </row>
    <row r="795" spans="1:2" x14ac:dyDescent="0.25">
      <c r="A795" s="79" t="s">
        <v>2118</v>
      </c>
      <c r="B795" s="80" t="s">
        <v>2119</v>
      </c>
    </row>
    <row r="796" spans="1:2" x14ac:dyDescent="0.25">
      <c r="A796" s="79" t="s">
        <v>2120</v>
      </c>
      <c r="B796" s="80" t="s">
        <v>2121</v>
      </c>
    </row>
    <row r="797" spans="1:2" x14ac:dyDescent="0.25">
      <c r="A797" s="79" t="s">
        <v>2122</v>
      </c>
      <c r="B797" s="80" t="s">
        <v>2123</v>
      </c>
    </row>
    <row r="798" spans="1:2" x14ac:dyDescent="0.25">
      <c r="A798" s="79" t="s">
        <v>2124</v>
      </c>
      <c r="B798" s="80" t="s">
        <v>2125</v>
      </c>
    </row>
    <row r="799" spans="1:2" x14ac:dyDescent="0.25">
      <c r="A799" s="79" t="s">
        <v>2126</v>
      </c>
      <c r="B799" s="80" t="s">
        <v>2127</v>
      </c>
    </row>
    <row r="800" spans="1:2" x14ac:dyDescent="0.25">
      <c r="A800" s="79" t="s">
        <v>2128</v>
      </c>
      <c r="B800" s="80" t="s">
        <v>2129</v>
      </c>
    </row>
    <row r="801" spans="1:2" x14ac:dyDescent="0.25">
      <c r="A801" s="5" t="s">
        <v>2130</v>
      </c>
      <c r="B801" s="5" t="s">
        <v>1894</v>
      </c>
    </row>
    <row r="802" spans="1:2" x14ac:dyDescent="0.25">
      <c r="A802" s="5" t="s">
        <v>2131</v>
      </c>
      <c r="B802" s="5" t="s">
        <v>2132</v>
      </c>
    </row>
    <row r="803" spans="1:2" x14ac:dyDescent="0.25">
      <c r="A803" s="5" t="s">
        <v>2133</v>
      </c>
      <c r="B803" s="5" t="s">
        <v>2134</v>
      </c>
    </row>
    <row r="804" spans="1:2" x14ac:dyDescent="0.25">
      <c r="A804" s="5" t="s">
        <v>2135</v>
      </c>
      <c r="B804" s="5" t="s">
        <v>2136</v>
      </c>
    </row>
    <row r="805" spans="1:2" x14ac:dyDescent="0.25">
      <c r="A805" s="5" t="s">
        <v>2137</v>
      </c>
      <c r="B805" s="5" t="s">
        <v>2138</v>
      </c>
    </row>
    <row r="806" spans="1:2" x14ac:dyDescent="0.25">
      <c r="A806" s="5" t="s">
        <v>2139</v>
      </c>
      <c r="B806" s="5" t="s">
        <v>2140</v>
      </c>
    </row>
    <row r="807" spans="1:2" x14ac:dyDescent="0.25">
      <c r="A807" s="5" t="s">
        <v>2141</v>
      </c>
      <c r="B807" s="5" t="s">
        <v>2142</v>
      </c>
    </row>
    <row r="808" spans="1:2" x14ac:dyDescent="0.25">
      <c r="A808" s="5" t="s">
        <v>2143</v>
      </c>
      <c r="B808" s="5" t="s">
        <v>2144</v>
      </c>
    </row>
    <row r="809" spans="1:2" x14ac:dyDescent="0.25">
      <c r="A809" s="5" t="s">
        <v>2145</v>
      </c>
      <c r="B809" s="5" t="s">
        <v>2146</v>
      </c>
    </row>
    <row r="810" spans="1:2" x14ac:dyDescent="0.25">
      <c r="A810" s="5" t="s">
        <v>2147</v>
      </c>
      <c r="B810" s="5" t="s">
        <v>2148</v>
      </c>
    </row>
    <row r="811" spans="1:2" x14ac:dyDescent="0.25">
      <c r="A811" s="56" t="s">
        <v>2149</v>
      </c>
      <c r="B811" s="56" t="s">
        <v>2150</v>
      </c>
    </row>
    <row r="812" spans="1:2" x14ac:dyDescent="0.25">
      <c r="A812" s="56" t="s">
        <v>2151</v>
      </c>
      <c r="B812" s="56" t="s">
        <v>2152</v>
      </c>
    </row>
    <row r="813" spans="1:2" x14ac:dyDescent="0.25">
      <c r="A813" s="56" t="s">
        <v>2153</v>
      </c>
      <c r="B813" s="56" t="s">
        <v>2154</v>
      </c>
    </row>
    <row r="814" spans="1:2" x14ac:dyDescent="0.25">
      <c r="A814" s="81" t="s">
        <v>2155</v>
      </c>
      <c r="B814" s="81" t="s">
        <v>2156</v>
      </c>
    </row>
    <row r="815" spans="1:2" x14ac:dyDescent="0.25">
      <c r="A815" s="81" t="s">
        <v>2157</v>
      </c>
      <c r="B815" s="81" t="s">
        <v>2158</v>
      </c>
    </row>
    <row r="816" spans="1:2" x14ac:dyDescent="0.25">
      <c r="A816" s="76" t="s">
        <v>2159</v>
      </c>
      <c r="B816" s="5" t="s">
        <v>2160</v>
      </c>
    </row>
    <row r="817" spans="1:2" x14ac:dyDescent="0.25">
      <c r="A817" s="75" t="s">
        <v>2161</v>
      </c>
      <c r="B817" s="5" t="s">
        <v>2162</v>
      </c>
    </row>
    <row r="818" spans="1:2" x14ac:dyDescent="0.25">
      <c r="A818" s="75" t="s">
        <v>2163</v>
      </c>
      <c r="B818" s="5" t="s">
        <v>2164</v>
      </c>
    </row>
    <row r="819" spans="1:2" x14ac:dyDescent="0.25">
      <c r="A819" s="75" t="s">
        <v>2165</v>
      </c>
      <c r="B819" s="5" t="s">
        <v>2166</v>
      </c>
    </row>
    <row r="820" spans="1:2" x14ac:dyDescent="0.25">
      <c r="A820" s="5" t="s">
        <v>2167</v>
      </c>
      <c r="B820" s="5" t="s">
        <v>2168</v>
      </c>
    </row>
    <row r="821" spans="1:2" x14ac:dyDescent="0.25">
      <c r="A821" s="5" t="s">
        <v>2169</v>
      </c>
      <c r="B821" s="5" t="s">
        <v>2170</v>
      </c>
    </row>
    <row r="822" spans="1:2" x14ac:dyDescent="0.25">
      <c r="A822" s="5" t="s">
        <v>2171</v>
      </c>
      <c r="B822" s="5" t="s">
        <v>2172</v>
      </c>
    </row>
    <row r="823" spans="1:2" x14ac:dyDescent="0.25">
      <c r="A823" s="5" t="s">
        <v>2173</v>
      </c>
      <c r="B823" s="5" t="s">
        <v>2174</v>
      </c>
    </row>
    <row r="824" spans="1:2" x14ac:dyDescent="0.25">
      <c r="A824" s="5" t="s">
        <v>2175</v>
      </c>
      <c r="B824" s="5" t="s">
        <v>2176</v>
      </c>
    </row>
    <row r="825" spans="1:2" x14ac:dyDescent="0.25">
      <c r="A825" s="5" t="s">
        <v>2177</v>
      </c>
      <c r="B825" s="5" t="s">
        <v>2178</v>
      </c>
    </row>
    <row r="826" spans="1:2" x14ac:dyDescent="0.25">
      <c r="A826" s="5" t="s">
        <v>2179</v>
      </c>
      <c r="B826" s="5" t="s">
        <v>2180</v>
      </c>
    </row>
    <row r="827" spans="1:2" x14ac:dyDescent="0.25">
      <c r="A827" s="5" t="s">
        <v>2181</v>
      </c>
      <c r="B827" s="5" t="s">
        <v>2182</v>
      </c>
    </row>
    <row r="828" spans="1:2" x14ac:dyDescent="0.25">
      <c r="A828" s="5" t="s">
        <v>2183</v>
      </c>
      <c r="B828" s="5" t="s">
        <v>2184</v>
      </c>
    </row>
    <row r="829" spans="1:2" x14ac:dyDescent="0.25">
      <c r="A829" s="5" t="s">
        <v>2185</v>
      </c>
      <c r="B829" s="5" t="s">
        <v>2186</v>
      </c>
    </row>
    <row r="830" spans="1:2" x14ac:dyDescent="0.25">
      <c r="A830" s="76" t="s">
        <v>2187</v>
      </c>
      <c r="B830" s="82" t="s">
        <v>2188</v>
      </c>
    </row>
    <row r="831" spans="1:2" x14ac:dyDescent="0.25">
      <c r="A831" s="5" t="s">
        <v>2189</v>
      </c>
      <c r="B831" s="5" t="s">
        <v>2190</v>
      </c>
    </row>
    <row r="832" spans="1:2" x14ac:dyDescent="0.25">
      <c r="A832" s="5" t="s">
        <v>2191</v>
      </c>
      <c r="B832" s="5" t="s">
        <v>2192</v>
      </c>
    </row>
    <row r="833" spans="1:2" x14ac:dyDescent="0.25">
      <c r="A833" s="5" t="s">
        <v>2193</v>
      </c>
      <c r="B833" s="5" t="s">
        <v>2194</v>
      </c>
    </row>
    <row r="834" spans="1:2" x14ac:dyDescent="0.25">
      <c r="A834" s="5" t="s">
        <v>2195</v>
      </c>
      <c r="B834" s="5" t="s">
        <v>2196</v>
      </c>
    </row>
    <row r="835" spans="1:2" x14ac:dyDescent="0.25">
      <c r="A835" s="76" t="s">
        <v>2197</v>
      </c>
      <c r="B835" s="73" t="s">
        <v>1952</v>
      </c>
    </row>
    <row r="836" spans="1:2" x14ac:dyDescent="0.25">
      <c r="A836" s="5" t="s">
        <v>2198</v>
      </c>
      <c r="B836" s="5" t="s">
        <v>2199</v>
      </c>
    </row>
    <row r="837" spans="1:2" x14ac:dyDescent="0.25">
      <c r="A837" s="5" t="s">
        <v>2200</v>
      </c>
      <c r="B837" s="5" t="s">
        <v>2201</v>
      </c>
    </row>
    <row r="838" spans="1:2" x14ac:dyDescent="0.25">
      <c r="A838" s="5" t="s">
        <v>2202</v>
      </c>
      <c r="B838" s="5" t="s">
        <v>2203</v>
      </c>
    </row>
    <row r="839" spans="1:2" x14ac:dyDescent="0.25">
      <c r="A839" s="5" t="s">
        <v>2204</v>
      </c>
      <c r="B839" s="5" t="s">
        <v>2205</v>
      </c>
    </row>
    <row r="840" spans="1:2" x14ac:dyDescent="0.25">
      <c r="A840" s="5" t="s">
        <v>2206</v>
      </c>
      <c r="B840" s="5" t="s">
        <v>2207</v>
      </c>
    </row>
    <row r="841" spans="1:2" x14ac:dyDescent="0.25">
      <c r="A841" s="5" t="s">
        <v>2208</v>
      </c>
      <c r="B841" s="5" t="s">
        <v>2209</v>
      </c>
    </row>
    <row r="842" spans="1:2" x14ac:dyDescent="0.25">
      <c r="A842" s="5" t="s">
        <v>2210</v>
      </c>
      <c r="B842" s="5" t="s">
        <v>2211</v>
      </c>
    </row>
    <row r="843" spans="1:2" x14ac:dyDescent="0.25">
      <c r="A843" s="5" t="s">
        <v>2212</v>
      </c>
      <c r="B843" s="5" t="s">
        <v>2213</v>
      </c>
    </row>
    <row r="844" spans="1:2" x14ac:dyDescent="0.25">
      <c r="A844" s="5" t="s">
        <v>2214</v>
      </c>
      <c r="B844" s="5" t="s">
        <v>2215</v>
      </c>
    </row>
    <row r="845" spans="1:2" x14ac:dyDescent="0.25">
      <c r="A845" s="5" t="s">
        <v>2216</v>
      </c>
      <c r="B845" s="5" t="s">
        <v>2217</v>
      </c>
    </row>
    <row r="846" spans="1:2" x14ac:dyDescent="0.25">
      <c r="A846" s="5" t="s">
        <v>2218</v>
      </c>
      <c r="B846" s="5" t="s">
        <v>2219</v>
      </c>
    </row>
    <row r="847" spans="1:2" x14ac:dyDescent="0.25">
      <c r="A847" s="5" t="s">
        <v>2220</v>
      </c>
      <c r="B847" s="5" t="s">
        <v>2221</v>
      </c>
    </row>
    <row r="848" spans="1:2" x14ac:dyDescent="0.25">
      <c r="A848" s="76" t="s">
        <v>2222</v>
      </c>
      <c r="B848" s="5" t="s">
        <v>2223</v>
      </c>
    </row>
    <row r="849" spans="1:2" x14ac:dyDescent="0.25">
      <c r="A849" s="5" t="s">
        <v>2224</v>
      </c>
      <c r="B849" s="5" t="s">
        <v>2225</v>
      </c>
    </row>
    <row r="850" spans="1:2" x14ac:dyDescent="0.25">
      <c r="A850" s="5" t="s">
        <v>2226</v>
      </c>
      <c r="B850" s="73" t="s">
        <v>2227</v>
      </c>
    </row>
    <row r="851" spans="1:2" x14ac:dyDescent="0.25">
      <c r="A851" s="56" t="s">
        <v>2228</v>
      </c>
      <c r="B851" s="56" t="s">
        <v>2229</v>
      </c>
    </row>
    <row r="852" spans="1:2" x14ac:dyDescent="0.25">
      <c r="A852" s="56" t="s">
        <v>2230</v>
      </c>
      <c r="B852" s="56" t="s">
        <v>2231</v>
      </c>
    </row>
    <row r="853" spans="1:2" x14ac:dyDescent="0.25">
      <c r="A853" s="56" t="s">
        <v>2232</v>
      </c>
      <c r="B853" s="56" t="s">
        <v>2233</v>
      </c>
    </row>
    <row r="854" spans="1:2" x14ac:dyDescent="0.25">
      <c r="A854" s="56" t="s">
        <v>2234</v>
      </c>
      <c r="B854" s="56" t="s">
        <v>2235</v>
      </c>
    </row>
    <row r="855" spans="1:2" x14ac:dyDescent="0.25">
      <c r="A855" s="56" t="s">
        <v>2236</v>
      </c>
      <c r="B855" s="56" t="s">
        <v>2237</v>
      </c>
    </row>
    <row r="856" spans="1:2" x14ac:dyDescent="0.25">
      <c r="A856" s="56" t="s">
        <v>2238</v>
      </c>
      <c r="B856" s="56" t="s">
        <v>2239</v>
      </c>
    </row>
    <row r="857" spans="1:2" x14ac:dyDescent="0.25">
      <c r="A857" s="56" t="s">
        <v>2240</v>
      </c>
      <c r="B857" s="56" t="s">
        <v>2241</v>
      </c>
    </row>
    <row r="858" spans="1:2" x14ac:dyDescent="0.25">
      <c r="A858" s="56" t="s">
        <v>2242</v>
      </c>
      <c r="B858" s="56" t="s">
        <v>2243</v>
      </c>
    </row>
    <row r="859" spans="1:2" x14ac:dyDescent="0.25">
      <c r="A859" s="56" t="s">
        <v>2244</v>
      </c>
      <c r="B859" s="56" t="s">
        <v>2245</v>
      </c>
    </row>
    <row r="860" spans="1:2" x14ac:dyDescent="0.25">
      <c r="A860" s="56" t="s">
        <v>2246</v>
      </c>
      <c r="B860" s="56" t="s">
        <v>2247</v>
      </c>
    </row>
    <row r="861" spans="1:2" x14ac:dyDescent="0.25">
      <c r="A861" s="56" t="s">
        <v>2248</v>
      </c>
      <c r="B861" s="56" t="s">
        <v>2249</v>
      </c>
    </row>
    <row r="862" spans="1:2" x14ac:dyDescent="0.25">
      <c r="A862" s="56" t="s">
        <v>2250</v>
      </c>
      <c r="B862" s="56" t="s">
        <v>2251</v>
      </c>
    </row>
    <row r="863" spans="1:2" x14ac:dyDescent="0.25">
      <c r="A863" s="5" t="s">
        <v>2252</v>
      </c>
      <c r="B863" t="s">
        <v>2253</v>
      </c>
    </row>
    <row r="864" spans="1:2" x14ac:dyDescent="0.25">
      <c r="A864" s="5" t="s">
        <v>2254</v>
      </c>
      <c r="B864" s="5" t="s">
        <v>2255</v>
      </c>
    </row>
    <row r="865" spans="1:2" x14ac:dyDescent="0.25">
      <c r="A865" s="5" t="s">
        <v>2256</v>
      </c>
      <c r="B865" t="s">
        <v>2257</v>
      </c>
    </row>
    <row r="866" spans="1:2" x14ac:dyDescent="0.25">
      <c r="A866" s="5" t="s">
        <v>2258</v>
      </c>
      <c r="B866" t="s">
        <v>2259</v>
      </c>
    </row>
    <row r="867" spans="1:2" x14ac:dyDescent="0.25">
      <c r="A867" s="5" t="s">
        <v>2260</v>
      </c>
      <c r="B867" s="18" t="s">
        <v>2261</v>
      </c>
    </row>
    <row r="868" spans="1:2" x14ac:dyDescent="0.25">
      <c r="A868" s="5" t="s">
        <v>2262</v>
      </c>
      <c r="B868" t="s">
        <v>2263</v>
      </c>
    </row>
    <row r="869" spans="1:2" x14ac:dyDescent="0.25">
      <c r="A869" s="5" t="s">
        <v>2264</v>
      </c>
      <c r="B869" t="s">
        <v>2265</v>
      </c>
    </row>
    <row r="870" spans="1:2" x14ac:dyDescent="0.25">
      <c r="A870" s="5" t="s">
        <v>2266</v>
      </c>
      <c r="B870" t="s">
        <v>2267</v>
      </c>
    </row>
    <row r="871" spans="1:2" x14ac:dyDescent="0.25">
      <c r="A871" s="5" t="s">
        <v>2268</v>
      </c>
      <c r="B871" t="s">
        <v>2269</v>
      </c>
    </row>
    <row r="872" spans="1:2" x14ac:dyDescent="0.25">
      <c r="A872" s="5" t="s">
        <v>2270</v>
      </c>
      <c r="B872" t="s">
        <v>2271</v>
      </c>
    </row>
    <row r="873" spans="1:2" x14ac:dyDescent="0.25">
      <c r="A873" s="5" t="s">
        <v>2272</v>
      </c>
      <c r="B873" t="s">
        <v>2273</v>
      </c>
    </row>
    <row r="874" spans="1:2" x14ac:dyDescent="0.25">
      <c r="A874" s="5" t="s">
        <v>2274</v>
      </c>
      <c r="B874" t="s">
        <v>2275</v>
      </c>
    </row>
    <row r="875" spans="1:2" x14ac:dyDescent="0.25">
      <c r="A875" s="83" t="s">
        <v>2276</v>
      </c>
      <c r="B875" s="18" t="s">
        <v>2277</v>
      </c>
    </row>
    <row r="876" spans="1:2" x14ac:dyDescent="0.25">
      <c r="A876" s="83" t="s">
        <v>2278</v>
      </c>
      <c r="B876" s="18" t="s">
        <v>2279</v>
      </c>
    </row>
    <row r="877" spans="1:2" x14ac:dyDescent="0.25">
      <c r="A877" s="5" t="s">
        <v>2280</v>
      </c>
      <c r="B877" t="s">
        <v>2281</v>
      </c>
    </row>
    <row r="878" spans="1:2" x14ac:dyDescent="0.25">
      <c r="A878" s="5" t="s">
        <v>2282</v>
      </c>
      <c r="B878" s="5" t="s">
        <v>2283</v>
      </c>
    </row>
    <row r="879" spans="1:2" x14ac:dyDescent="0.25">
      <c r="A879" s="5" t="s">
        <v>2284</v>
      </c>
      <c r="B879" t="s">
        <v>2285</v>
      </c>
    </row>
    <row r="880" spans="1:2" x14ac:dyDescent="0.25">
      <c r="A880" s="75" t="s">
        <v>2286</v>
      </c>
      <c r="B880" s="84" t="s">
        <v>2287</v>
      </c>
    </row>
    <row r="881" spans="1:2" x14ac:dyDescent="0.25">
      <c r="A881" s="75" t="s">
        <v>2288</v>
      </c>
      <c r="B881" s="84" t="s">
        <v>2289</v>
      </c>
    </row>
    <row r="882" spans="1:2" x14ac:dyDescent="0.25">
      <c r="A882" s="75" t="s">
        <v>2290</v>
      </c>
      <c r="B882" s="84" t="s">
        <v>2291</v>
      </c>
    </row>
    <row r="883" spans="1:2" x14ac:dyDescent="0.25">
      <c r="A883" s="14" t="s">
        <v>2292</v>
      </c>
      <c r="B883" s="14" t="s">
        <v>2293</v>
      </c>
    </row>
    <row r="884" spans="1:2" x14ac:dyDescent="0.25">
      <c r="A884" s="5" t="s">
        <v>2294</v>
      </c>
      <c r="B884" t="s">
        <v>2295</v>
      </c>
    </row>
    <row r="885" spans="1:2" x14ac:dyDescent="0.25">
      <c r="A885" s="5" t="s">
        <v>2296</v>
      </c>
      <c r="B885" t="s">
        <v>2297</v>
      </c>
    </row>
    <row r="886" spans="1:2" x14ac:dyDescent="0.25">
      <c r="A886" s="5" t="s">
        <v>2298</v>
      </c>
      <c r="B886" t="s">
        <v>2299</v>
      </c>
    </row>
    <row r="887" spans="1:2" x14ac:dyDescent="0.25">
      <c r="A887" s="5" t="s">
        <v>2300</v>
      </c>
      <c r="B887" t="s">
        <v>2301</v>
      </c>
    </row>
    <row r="888" spans="1:2" x14ac:dyDescent="0.25">
      <c r="A888" s="5" t="s">
        <v>2302</v>
      </c>
      <c r="B888" t="s">
        <v>2303</v>
      </c>
    </row>
    <row r="889" spans="1:2" x14ac:dyDescent="0.25">
      <c r="A889" s="5" t="s">
        <v>2304</v>
      </c>
      <c r="B889" t="s">
        <v>2305</v>
      </c>
    </row>
    <row r="890" spans="1:2" x14ac:dyDescent="0.25">
      <c r="A890" s="5" t="s">
        <v>2306</v>
      </c>
      <c r="B890" t="s">
        <v>2307</v>
      </c>
    </row>
    <row r="891" spans="1:2" x14ac:dyDescent="0.25">
      <c r="A891" s="5" t="s">
        <v>2308</v>
      </c>
      <c r="B891" t="s">
        <v>2309</v>
      </c>
    </row>
    <row r="892" spans="1:2" x14ac:dyDescent="0.25">
      <c r="A892" s="5" t="s">
        <v>2310</v>
      </c>
      <c r="B892" t="s">
        <v>2311</v>
      </c>
    </row>
    <row r="893" spans="1:2" x14ac:dyDescent="0.25">
      <c r="A893" s="5" t="s">
        <v>2312</v>
      </c>
      <c r="B893" t="s">
        <v>2313</v>
      </c>
    </row>
    <row r="894" spans="1:2" x14ac:dyDescent="0.25">
      <c r="A894" s="5" t="s">
        <v>2314</v>
      </c>
      <c r="B894" s="85" t="s">
        <v>2315</v>
      </c>
    </row>
    <row r="895" spans="1:2" x14ac:dyDescent="0.25">
      <c r="A895" s="10" t="s">
        <v>2316</v>
      </c>
      <c r="B895" s="85" t="s">
        <v>2317</v>
      </c>
    </row>
    <row r="896" spans="1:2" x14ac:dyDescent="0.25">
      <c r="A896" s="10" t="s">
        <v>2318</v>
      </c>
      <c r="B896" s="85" t="s">
        <v>2319</v>
      </c>
    </row>
    <row r="897" spans="1:2" x14ac:dyDescent="0.25">
      <c r="A897" s="5" t="s">
        <v>2320</v>
      </c>
      <c r="B897" s="85" t="s">
        <v>2321</v>
      </c>
    </row>
    <row r="898" spans="1:2" x14ac:dyDescent="0.25">
      <c r="A898" s="5" t="s">
        <v>2322</v>
      </c>
      <c r="B898" s="85" t="s">
        <v>2323</v>
      </c>
    </row>
    <row r="899" spans="1:2" x14ac:dyDescent="0.25">
      <c r="A899" s="5" t="s">
        <v>2324</v>
      </c>
      <c r="B899" s="85" t="s">
        <v>2325</v>
      </c>
    </row>
    <row r="900" spans="1:2" x14ac:dyDescent="0.25">
      <c r="A900" s="10" t="s">
        <v>2326</v>
      </c>
      <c r="B900" s="85" t="s">
        <v>2327</v>
      </c>
    </row>
    <row r="901" spans="1:2" x14ac:dyDescent="0.25">
      <c r="A901" s="10" t="s">
        <v>2328</v>
      </c>
      <c r="B901" s="85" t="s">
        <v>2329</v>
      </c>
    </row>
    <row r="902" spans="1:2" x14ac:dyDescent="0.25">
      <c r="A902" s="10" t="s">
        <v>2330</v>
      </c>
      <c r="B902" s="85" t="s">
        <v>2331</v>
      </c>
    </row>
    <row r="903" spans="1:2" x14ac:dyDescent="0.25">
      <c r="A903" s="10" t="s">
        <v>2332</v>
      </c>
      <c r="B903" s="85" t="s">
        <v>2333</v>
      </c>
    </row>
    <row r="904" spans="1:2" x14ac:dyDescent="0.25">
      <c r="A904" s="10" t="s">
        <v>2334</v>
      </c>
      <c r="B904" s="85" t="s">
        <v>2335</v>
      </c>
    </row>
    <row r="905" spans="1:2" x14ac:dyDescent="0.25">
      <c r="A905" s="10" t="s">
        <v>2336</v>
      </c>
      <c r="B905" s="85" t="s">
        <v>2337</v>
      </c>
    </row>
    <row r="906" spans="1:2" x14ac:dyDescent="0.25">
      <c r="A906" s="5" t="s">
        <v>2338</v>
      </c>
      <c r="B906" t="s">
        <v>2339</v>
      </c>
    </row>
    <row r="907" spans="1:2" x14ac:dyDescent="0.25">
      <c r="A907" s="5" t="s">
        <v>2340</v>
      </c>
      <c r="B907" t="s">
        <v>2341</v>
      </c>
    </row>
    <row r="908" spans="1:2" x14ac:dyDescent="0.25">
      <c r="A908" s="5" t="s">
        <v>2342</v>
      </c>
      <c r="B908" t="s">
        <v>2343</v>
      </c>
    </row>
    <row r="909" spans="1:2" x14ac:dyDescent="0.25">
      <c r="A909" s="5" t="s">
        <v>2344</v>
      </c>
      <c r="B909" s="5" t="s">
        <v>2345</v>
      </c>
    </row>
    <row r="910" spans="1:2" x14ac:dyDescent="0.25">
      <c r="A910" s="14" t="s">
        <v>2346</v>
      </c>
      <c r="B910" s="14" t="s">
        <v>2347</v>
      </c>
    </row>
    <row r="911" spans="1:2" x14ac:dyDescent="0.25">
      <c r="A911" s="14" t="s">
        <v>2348</v>
      </c>
      <c r="B911" s="14" t="s">
        <v>2349</v>
      </c>
    </row>
    <row r="912" spans="1:2" x14ac:dyDescent="0.25">
      <c r="A912" s="5" t="s">
        <v>2350</v>
      </c>
      <c r="B912" s="5" t="s">
        <v>2351</v>
      </c>
    </row>
    <row r="913" spans="1:2" x14ac:dyDescent="0.25">
      <c r="A913" s="5" t="s">
        <v>2352</v>
      </c>
      <c r="B913" s="5" t="s">
        <v>2353</v>
      </c>
    </row>
    <row r="914" spans="1:2" x14ac:dyDescent="0.25">
      <c r="A914" s="5" t="s">
        <v>2354</v>
      </c>
      <c r="B914" s="5" t="s">
        <v>2355</v>
      </c>
    </row>
    <row r="915" spans="1:2" x14ac:dyDescent="0.25">
      <c r="A915" s="5" t="s">
        <v>2356</v>
      </c>
      <c r="B915" s="5" t="s">
        <v>1906</v>
      </c>
    </row>
    <row r="916" spans="1:2" x14ac:dyDescent="0.25">
      <c r="A916" s="5" t="s">
        <v>2357</v>
      </c>
      <c r="B916" s="5" t="s">
        <v>1908</v>
      </c>
    </row>
    <row r="917" spans="1:2" x14ac:dyDescent="0.25">
      <c r="A917" s="5" t="s">
        <v>2358</v>
      </c>
      <c r="B917" s="5" t="s">
        <v>2359</v>
      </c>
    </row>
    <row r="918" spans="1:2" x14ac:dyDescent="0.25">
      <c r="A918" s="5" t="s">
        <v>2360</v>
      </c>
      <c r="B918" s="5" t="s">
        <v>1947</v>
      </c>
    </row>
    <row r="919" spans="1:2" x14ac:dyDescent="0.25">
      <c r="A919" s="5" t="s">
        <v>2361</v>
      </c>
      <c r="B919" s="5" t="s">
        <v>2362</v>
      </c>
    </row>
    <row r="920" spans="1:2" x14ac:dyDescent="0.25">
      <c r="A920" s="5" t="s">
        <v>2363</v>
      </c>
      <c r="B920" s="5" t="s">
        <v>2364</v>
      </c>
    </row>
    <row r="921" spans="1:2" x14ac:dyDescent="0.25">
      <c r="A921" s="86" t="s">
        <v>2365</v>
      </c>
      <c r="B921" s="86" t="s">
        <v>2366</v>
      </c>
    </row>
    <row r="922" spans="1:2" x14ac:dyDescent="0.25">
      <c r="A922" s="5" t="s">
        <v>2367</v>
      </c>
      <c r="B922" s="5" t="s">
        <v>2160</v>
      </c>
    </row>
    <row r="923" spans="1:2" x14ac:dyDescent="0.25">
      <c r="A923" s="5" t="s">
        <v>2368</v>
      </c>
      <c r="B923" s="87" t="s">
        <v>2369</v>
      </c>
    </row>
    <row r="924" spans="1:2" x14ac:dyDescent="0.25">
      <c r="A924" s="5" t="s">
        <v>2370</v>
      </c>
      <c r="B924" s="5" t="s">
        <v>1996</v>
      </c>
    </row>
    <row r="925" spans="1:2" x14ac:dyDescent="0.25">
      <c r="A925" s="5" t="s">
        <v>2371</v>
      </c>
      <c r="B925" s="5" t="s">
        <v>1960</v>
      </c>
    </row>
    <row r="926" spans="1:2" x14ac:dyDescent="0.25">
      <c r="A926" s="5" t="s">
        <v>2372</v>
      </c>
      <c r="B926" s="5" t="s">
        <v>1962</v>
      </c>
    </row>
    <row r="927" spans="1:2" x14ac:dyDescent="0.25">
      <c r="A927" s="5" t="s">
        <v>2373</v>
      </c>
      <c r="B927" s="5" t="s">
        <v>1964</v>
      </c>
    </row>
    <row r="928" spans="1:2" x14ac:dyDescent="0.25">
      <c r="A928" s="5" t="s">
        <v>2374</v>
      </c>
      <c r="B928" s="5" t="s">
        <v>1966</v>
      </c>
    </row>
    <row r="929" spans="1:2" x14ac:dyDescent="0.25">
      <c r="A929" s="5" t="s">
        <v>2375</v>
      </c>
      <c r="B929" s="5" t="s">
        <v>1968</v>
      </c>
    </row>
    <row r="930" spans="1:2" x14ac:dyDescent="0.25">
      <c r="A930" s="5" t="s">
        <v>2376</v>
      </c>
      <c r="B930" s="5" t="s">
        <v>1970</v>
      </c>
    </row>
    <row r="931" spans="1:2" x14ac:dyDescent="0.25">
      <c r="A931" s="5" t="s">
        <v>2377</v>
      </c>
      <c r="B931" s="5" t="s">
        <v>1972</v>
      </c>
    </row>
    <row r="932" spans="1:2" x14ac:dyDescent="0.25">
      <c r="A932" s="5" t="s">
        <v>2378</v>
      </c>
      <c r="B932" s="5" t="s">
        <v>1974</v>
      </c>
    </row>
    <row r="933" spans="1:2" x14ac:dyDescent="0.25">
      <c r="A933" s="5" t="s">
        <v>2379</v>
      </c>
      <c r="B933" s="5" t="s">
        <v>1976</v>
      </c>
    </row>
    <row r="934" spans="1:2" x14ac:dyDescent="0.25">
      <c r="A934" s="5" t="s">
        <v>2380</v>
      </c>
      <c r="B934" s="5" t="s">
        <v>1978</v>
      </c>
    </row>
    <row r="935" spans="1:2" x14ac:dyDescent="0.25">
      <c r="A935" s="5" t="s">
        <v>2381</v>
      </c>
      <c r="B935" s="5" t="s">
        <v>1980</v>
      </c>
    </row>
    <row r="936" spans="1:2" x14ac:dyDescent="0.25">
      <c r="A936" s="5" t="s">
        <v>2382</v>
      </c>
      <c r="B936" s="5" t="s">
        <v>1982</v>
      </c>
    </row>
    <row r="937" spans="1:2" x14ac:dyDescent="0.25">
      <c r="A937" s="5" t="s">
        <v>2383</v>
      </c>
      <c r="B937" s="5" t="s">
        <v>1984</v>
      </c>
    </row>
    <row r="938" spans="1:2" x14ac:dyDescent="0.25">
      <c r="A938" s="5" t="s">
        <v>2384</v>
      </c>
      <c r="B938" s="5" t="s">
        <v>1988</v>
      </c>
    </row>
    <row r="939" spans="1:2" x14ac:dyDescent="0.25">
      <c r="A939" s="5" t="s">
        <v>2385</v>
      </c>
      <c r="B939" s="5" t="s">
        <v>1990</v>
      </c>
    </row>
    <row r="940" spans="1:2" x14ac:dyDescent="0.25">
      <c r="A940" s="5" t="s">
        <v>2386</v>
      </c>
      <c r="B940" s="5" t="s">
        <v>1992</v>
      </c>
    </row>
    <row r="941" spans="1:2" x14ac:dyDescent="0.25">
      <c r="A941" s="5" t="s">
        <v>2387</v>
      </c>
      <c r="B941" s="87" t="s">
        <v>2369</v>
      </c>
    </row>
    <row r="942" spans="1:2" x14ac:dyDescent="0.25">
      <c r="A942" s="77" t="s">
        <v>2388</v>
      </c>
      <c r="B942" s="78" t="s">
        <v>2389</v>
      </c>
    </row>
    <row r="943" spans="1:2" x14ac:dyDescent="0.25">
      <c r="A943" s="77" t="s">
        <v>2390</v>
      </c>
      <c r="B943" s="78" t="s">
        <v>2391</v>
      </c>
    </row>
    <row r="944" spans="1:2" x14ac:dyDescent="0.25">
      <c r="A944" s="77" t="s">
        <v>2392</v>
      </c>
      <c r="B944" s="78" t="s">
        <v>2393</v>
      </c>
    </row>
    <row r="945" spans="1:2" x14ac:dyDescent="0.25">
      <c r="A945" s="5" t="s">
        <v>2394</v>
      </c>
      <c r="B945" s="5" t="s">
        <v>2395</v>
      </c>
    </row>
    <row r="946" spans="1:2" x14ac:dyDescent="0.25">
      <c r="A946" s="5" t="s">
        <v>2396</v>
      </c>
      <c r="B946" s="5" t="s">
        <v>2397</v>
      </c>
    </row>
    <row r="947" spans="1:2" x14ac:dyDescent="0.25">
      <c r="A947" s="5" t="s">
        <v>2398</v>
      </c>
      <c r="B947" s="5" t="s">
        <v>2399</v>
      </c>
    </row>
    <row r="948" spans="1:2" x14ac:dyDescent="0.25">
      <c r="A948" s="5" t="s">
        <v>2400</v>
      </c>
      <c r="B948" s="5" t="s">
        <v>2401</v>
      </c>
    </row>
    <row r="949" spans="1:2" x14ac:dyDescent="0.25">
      <c r="A949" s="5" t="s">
        <v>2402</v>
      </c>
      <c r="B949" s="5" t="s">
        <v>2403</v>
      </c>
    </row>
    <row r="950" spans="1:2" x14ac:dyDescent="0.25">
      <c r="A950" s="5" t="s">
        <v>2404</v>
      </c>
      <c r="B950" s="5" t="s">
        <v>2405</v>
      </c>
    </row>
    <row r="951" spans="1:2" x14ac:dyDescent="0.25">
      <c r="A951" s="5" t="s">
        <v>79</v>
      </c>
      <c r="B951" s="5" t="s">
        <v>2406</v>
      </c>
    </row>
    <row r="952" spans="1:2" x14ac:dyDescent="0.25">
      <c r="A952" s="14" t="s">
        <v>2407</v>
      </c>
      <c r="B952" s="14" t="s">
        <v>2408</v>
      </c>
    </row>
    <row r="953" spans="1:2" x14ac:dyDescent="0.25">
      <c r="A953" s="5" t="s">
        <v>2409</v>
      </c>
      <c r="B953" s="5" t="s">
        <v>2410</v>
      </c>
    </row>
    <row r="954" spans="1:2" x14ac:dyDescent="0.25">
      <c r="A954" s="5" t="s">
        <v>109</v>
      </c>
      <c r="B954" s="5" t="s">
        <v>2411</v>
      </c>
    </row>
    <row r="955" spans="1:2" x14ac:dyDescent="0.25">
      <c r="A955" s="5" t="s">
        <v>2412</v>
      </c>
      <c r="B955" s="5" t="s">
        <v>2413</v>
      </c>
    </row>
    <row r="956" spans="1:2" x14ac:dyDescent="0.25">
      <c r="A956" s="19" t="s">
        <v>2414</v>
      </c>
      <c r="B956" s="19" t="s">
        <v>1681</v>
      </c>
    </row>
    <row r="957" spans="1:2" x14ac:dyDescent="0.25">
      <c r="A957" s="19" t="s">
        <v>2415</v>
      </c>
      <c r="B957" s="5" t="s">
        <v>2416</v>
      </c>
    </row>
    <row r="958" spans="1:2" x14ac:dyDescent="0.25">
      <c r="A958" s="19" t="s">
        <v>2417</v>
      </c>
      <c r="B958" s="5" t="s">
        <v>1012</v>
      </c>
    </row>
    <row r="959" spans="1:2" x14ac:dyDescent="0.25">
      <c r="A959" s="19" t="s">
        <v>2418</v>
      </c>
      <c r="B959" s="5" t="s">
        <v>2419</v>
      </c>
    </row>
    <row r="960" spans="1:2" x14ac:dyDescent="0.25">
      <c r="A960" s="19" t="s">
        <v>2420</v>
      </c>
      <c r="B960" s="5" t="s">
        <v>2421</v>
      </c>
    </row>
    <row r="961" spans="1:2" x14ac:dyDescent="0.25">
      <c r="A961" s="19" t="s">
        <v>2422</v>
      </c>
      <c r="B961" t="s">
        <v>2423</v>
      </c>
    </row>
    <row r="962" spans="1:2" x14ac:dyDescent="0.25">
      <c r="A962" s="19" t="s">
        <v>2424</v>
      </c>
      <c r="B962" s="5" t="s">
        <v>2221</v>
      </c>
    </row>
    <row r="963" spans="1:2" x14ac:dyDescent="0.25">
      <c r="A963" s="19" t="s">
        <v>2425</v>
      </c>
      <c r="B963" s="5" t="s">
        <v>2426</v>
      </c>
    </row>
    <row r="964" spans="1:2" x14ac:dyDescent="0.25">
      <c r="A964" s="19" t="s">
        <v>2427</v>
      </c>
      <c r="B964" s="5" t="s">
        <v>2428</v>
      </c>
    </row>
    <row r="965" spans="1:2" x14ac:dyDescent="0.25">
      <c r="A965" s="19" t="s">
        <v>2429</v>
      </c>
      <c r="B965" s="5" t="s">
        <v>2430</v>
      </c>
    </row>
    <row r="966" spans="1:2" x14ac:dyDescent="0.25">
      <c r="A966" s="19" t="s">
        <v>2431</v>
      </c>
      <c r="B966" s="87" t="s">
        <v>2432</v>
      </c>
    </row>
    <row r="967" spans="1:2" x14ac:dyDescent="0.25">
      <c r="A967" s="88" t="s">
        <v>2433</v>
      </c>
      <c r="B967" s="88" t="s">
        <v>2434</v>
      </c>
    </row>
    <row r="968" spans="1:2" x14ac:dyDescent="0.25">
      <c r="A968" s="88" t="s">
        <v>2435</v>
      </c>
      <c r="B968" s="89" t="s">
        <v>2436</v>
      </c>
    </row>
    <row r="969" spans="1:2" x14ac:dyDescent="0.25">
      <c r="A969" s="88" t="s">
        <v>2437</v>
      </c>
      <c r="B969" s="89" t="s">
        <v>2438</v>
      </c>
    </row>
    <row r="970" spans="1:2" x14ac:dyDescent="0.25">
      <c r="A970" s="88" t="s">
        <v>2439</v>
      </c>
      <c r="B970" s="89" t="s">
        <v>2440</v>
      </c>
    </row>
    <row r="971" spans="1:2" x14ac:dyDescent="0.25">
      <c r="A971" s="88" t="s">
        <v>2441</v>
      </c>
      <c r="B971" s="89" t="s">
        <v>2442</v>
      </c>
    </row>
    <row r="972" spans="1:2" x14ac:dyDescent="0.25">
      <c r="A972" s="88" t="s">
        <v>2443</v>
      </c>
      <c r="B972" s="88" t="s">
        <v>2444</v>
      </c>
    </row>
    <row r="973" spans="1:2" x14ac:dyDescent="0.25">
      <c r="A973" s="88" t="s">
        <v>2445</v>
      </c>
      <c r="B973" s="88" t="s">
        <v>2446</v>
      </c>
    </row>
    <row r="974" spans="1:2" x14ac:dyDescent="0.25">
      <c r="A974" s="88" t="s">
        <v>2447</v>
      </c>
      <c r="B974" s="88" t="s">
        <v>2267</v>
      </c>
    </row>
    <row r="975" spans="1:2" x14ac:dyDescent="0.25">
      <c r="A975" s="88" t="s">
        <v>2448</v>
      </c>
      <c r="B975" s="88" t="s">
        <v>2269</v>
      </c>
    </row>
    <row r="976" spans="1:2" x14ac:dyDescent="0.25">
      <c r="A976" s="88" t="s">
        <v>2449</v>
      </c>
      <c r="B976" s="88" t="s">
        <v>2450</v>
      </c>
    </row>
    <row r="977" spans="1:2" x14ac:dyDescent="0.25">
      <c r="A977" s="19" t="s">
        <v>2451</v>
      </c>
      <c r="B977" s="5" t="s">
        <v>2452</v>
      </c>
    </row>
    <row r="978" spans="1:2" x14ac:dyDescent="0.25">
      <c r="A978" s="19" t="s">
        <v>26</v>
      </c>
      <c r="B978" s="5" t="s">
        <v>2253</v>
      </c>
    </row>
    <row r="979" spans="1:2" x14ac:dyDescent="0.25">
      <c r="A979" s="19" t="s">
        <v>45</v>
      </c>
      <c r="B979" s="5" t="s">
        <v>2255</v>
      </c>
    </row>
    <row r="980" spans="1:2" x14ac:dyDescent="0.25">
      <c r="A980" s="19" t="s">
        <v>2453</v>
      </c>
      <c r="B980" s="5" t="s">
        <v>2257</v>
      </c>
    </row>
    <row r="981" spans="1:2" x14ac:dyDescent="0.25">
      <c r="A981" s="19" t="s">
        <v>2454</v>
      </c>
      <c r="B981" s="5" t="s">
        <v>2259</v>
      </c>
    </row>
    <row r="982" spans="1:2" x14ac:dyDescent="0.25">
      <c r="A982" s="63" t="s">
        <v>2455</v>
      </c>
      <c r="B982" s="10" t="s">
        <v>2456</v>
      </c>
    </row>
    <row r="983" spans="1:2" x14ac:dyDescent="0.25">
      <c r="A983" s="63" t="s">
        <v>2457</v>
      </c>
      <c r="B983" s="10" t="s">
        <v>2458</v>
      </c>
    </row>
    <row r="984" spans="1:2" x14ac:dyDescent="0.25">
      <c r="A984" s="63" t="s">
        <v>2459</v>
      </c>
      <c r="B984" s="10" t="s">
        <v>2460</v>
      </c>
    </row>
    <row r="985" spans="1:2" x14ac:dyDescent="0.25">
      <c r="A985" s="63" t="s">
        <v>2461</v>
      </c>
      <c r="B985" s="10" t="s">
        <v>2462</v>
      </c>
    </row>
    <row r="986" spans="1:2" x14ac:dyDescent="0.25">
      <c r="A986" s="63" t="s">
        <v>2463</v>
      </c>
      <c r="B986" s="10" t="s">
        <v>2464</v>
      </c>
    </row>
    <row r="987" spans="1:2" x14ac:dyDescent="0.25">
      <c r="A987" s="63" t="s">
        <v>2465</v>
      </c>
      <c r="B987" s="5" t="s">
        <v>2466</v>
      </c>
    </row>
    <row r="988" spans="1:2" x14ac:dyDescent="0.25">
      <c r="A988" s="19" t="s">
        <v>2467</v>
      </c>
      <c r="B988" s="5" t="s">
        <v>2261</v>
      </c>
    </row>
    <row r="989" spans="1:2" x14ac:dyDescent="0.25">
      <c r="A989" s="63" t="s">
        <v>2468</v>
      </c>
      <c r="B989" s="10" t="s">
        <v>2469</v>
      </c>
    </row>
    <row r="990" spans="1:2" x14ac:dyDescent="0.25">
      <c r="A990" s="63" t="s">
        <v>2470</v>
      </c>
      <c r="B990" s="10" t="s">
        <v>2471</v>
      </c>
    </row>
    <row r="991" spans="1:2" x14ac:dyDescent="0.25">
      <c r="A991" s="63" t="s">
        <v>2472</v>
      </c>
      <c r="B991" s="10" t="s">
        <v>2473</v>
      </c>
    </row>
    <row r="992" spans="1:2" x14ac:dyDescent="0.25">
      <c r="A992" s="19" t="s">
        <v>2474</v>
      </c>
      <c r="B992" s="5" t="s">
        <v>2475</v>
      </c>
    </row>
    <row r="993" spans="1:2" x14ac:dyDescent="0.25">
      <c r="A993" s="19" t="s">
        <v>2476</v>
      </c>
      <c r="B993" s="5" t="s">
        <v>2477</v>
      </c>
    </row>
    <row r="994" spans="1:2" x14ac:dyDescent="0.25">
      <c r="A994" s="19" t="s">
        <v>2478</v>
      </c>
      <c r="B994" s="5" t="s">
        <v>2263</v>
      </c>
    </row>
    <row r="995" spans="1:2" x14ac:dyDescent="0.25">
      <c r="A995" s="19" t="s">
        <v>2479</v>
      </c>
      <c r="B995" s="19" t="s">
        <v>2265</v>
      </c>
    </row>
    <row r="996" spans="1:2" x14ac:dyDescent="0.25">
      <c r="A996" s="5" t="s">
        <v>2480</v>
      </c>
      <c r="B996" s="5" t="s">
        <v>2481</v>
      </c>
    </row>
    <row r="997" spans="1:2" x14ac:dyDescent="0.25">
      <c r="A997" s="5" t="s">
        <v>2482</v>
      </c>
      <c r="B997" s="5" t="s">
        <v>2483</v>
      </c>
    </row>
    <row r="998" spans="1:2" x14ac:dyDescent="0.25">
      <c r="A998" s="5" t="s">
        <v>220</v>
      </c>
      <c r="B998" s="5" t="s">
        <v>2267</v>
      </c>
    </row>
    <row r="999" spans="1:2" x14ac:dyDescent="0.25">
      <c r="A999" s="5" t="s">
        <v>222</v>
      </c>
      <c r="B999" s="5" t="s">
        <v>2269</v>
      </c>
    </row>
    <row r="1000" spans="1:2" x14ac:dyDescent="0.25">
      <c r="A1000" s="5" t="s">
        <v>2484</v>
      </c>
      <c r="B1000" s="5" t="s">
        <v>2273</v>
      </c>
    </row>
    <row r="1001" spans="1:2" x14ac:dyDescent="0.25">
      <c r="A1001" s="5" t="s">
        <v>173</v>
      </c>
      <c r="B1001" s="5" t="s">
        <v>2275</v>
      </c>
    </row>
    <row r="1002" spans="1:2" x14ac:dyDescent="0.25">
      <c r="A1002" s="5" t="s">
        <v>213</v>
      </c>
      <c r="B1002" s="5" t="s">
        <v>2277</v>
      </c>
    </row>
    <row r="1003" spans="1:2" x14ac:dyDescent="0.25">
      <c r="A1003" s="5" t="s">
        <v>2485</v>
      </c>
      <c r="B1003" s="5" t="s">
        <v>2279</v>
      </c>
    </row>
    <row r="1004" spans="1:2" x14ac:dyDescent="0.25">
      <c r="A1004" s="5" t="s">
        <v>156</v>
      </c>
      <c r="B1004" s="5" t="s">
        <v>2283</v>
      </c>
    </row>
    <row r="1005" spans="1:2" x14ac:dyDescent="0.25">
      <c r="A1005" s="5" t="s">
        <v>2486</v>
      </c>
      <c r="B1005" s="5" t="s">
        <v>2487</v>
      </c>
    </row>
    <row r="1006" spans="1:2" x14ac:dyDescent="0.25">
      <c r="A1006" s="19" t="s">
        <v>2488</v>
      </c>
      <c r="B1006" s="19" t="s">
        <v>2489</v>
      </c>
    </row>
    <row r="1007" spans="1:2" x14ac:dyDescent="0.25">
      <c r="A1007" s="19" t="s">
        <v>2490</v>
      </c>
      <c r="B1007" s="5" t="s">
        <v>2285</v>
      </c>
    </row>
    <row r="1008" spans="1:2" x14ac:dyDescent="0.25">
      <c r="A1008" s="19" t="s">
        <v>2491</v>
      </c>
      <c r="B1008" s="5" t="s">
        <v>2492</v>
      </c>
    </row>
    <row r="1009" spans="1:2" x14ac:dyDescent="0.25">
      <c r="A1009" s="19" t="s">
        <v>2493</v>
      </c>
      <c r="B1009" s="5" t="s">
        <v>2494</v>
      </c>
    </row>
    <row r="1010" spans="1:2" x14ac:dyDescent="0.25">
      <c r="A1010" s="90" t="s">
        <v>159</v>
      </c>
      <c r="B1010" s="5" t="s">
        <v>2287</v>
      </c>
    </row>
    <row r="1011" spans="1:2" x14ac:dyDescent="0.25">
      <c r="A1011" s="90" t="s">
        <v>293</v>
      </c>
      <c r="B1011" s="5" t="s">
        <v>2289</v>
      </c>
    </row>
    <row r="1012" spans="1:2" x14ac:dyDescent="0.25">
      <c r="A1012" s="90" t="s">
        <v>184</v>
      </c>
      <c r="B1012" s="5" t="s">
        <v>2291</v>
      </c>
    </row>
    <row r="1013" spans="1:2" x14ac:dyDescent="0.25">
      <c r="A1013" s="19" t="s">
        <v>207</v>
      </c>
      <c r="B1013" s="5" t="s">
        <v>2495</v>
      </c>
    </row>
    <row r="1014" spans="1:2" x14ac:dyDescent="0.25">
      <c r="A1014" s="19" t="s">
        <v>2496</v>
      </c>
      <c r="B1014" s="5" t="s">
        <v>2497</v>
      </c>
    </row>
    <row r="1015" spans="1:2" x14ac:dyDescent="0.25">
      <c r="A1015" s="19" t="s">
        <v>2498</v>
      </c>
      <c r="B1015" s="5" t="s">
        <v>2499</v>
      </c>
    </row>
    <row r="1016" spans="1:2" x14ac:dyDescent="0.25">
      <c r="A1016" s="19" t="s">
        <v>2500</v>
      </c>
      <c r="B1016" s="5" t="s">
        <v>2501</v>
      </c>
    </row>
    <row r="1017" spans="1:2" x14ac:dyDescent="0.25">
      <c r="A1017" s="19" t="s">
        <v>2502</v>
      </c>
      <c r="B1017" s="5" t="s">
        <v>2297</v>
      </c>
    </row>
    <row r="1018" spans="1:2" x14ac:dyDescent="0.25">
      <c r="A1018" s="19" t="s">
        <v>2503</v>
      </c>
      <c r="B1018" s="19" t="s">
        <v>2504</v>
      </c>
    </row>
    <row r="1019" spans="1:2" x14ac:dyDescent="0.25">
      <c r="A1019" s="5" t="s">
        <v>2505</v>
      </c>
      <c r="B1019" s="5" t="s">
        <v>2506</v>
      </c>
    </row>
    <row r="1020" spans="1:2" x14ac:dyDescent="0.25">
      <c r="A1020" s="5" t="s">
        <v>101</v>
      </c>
      <c r="B1020" s="5" t="s">
        <v>2507</v>
      </c>
    </row>
    <row r="1021" spans="1:2" x14ac:dyDescent="0.25">
      <c r="A1021" s="5" t="s">
        <v>2508</v>
      </c>
      <c r="B1021" s="5" t="s">
        <v>2509</v>
      </c>
    </row>
    <row r="1022" spans="1:2" x14ac:dyDescent="0.25">
      <c r="A1022" s="5" t="s">
        <v>105</v>
      </c>
      <c r="B1022" s="5" t="s">
        <v>2510</v>
      </c>
    </row>
    <row r="1023" spans="1:2" x14ac:dyDescent="0.25">
      <c r="A1023" s="5" t="s">
        <v>86</v>
      </c>
      <c r="B1023" s="5" t="s">
        <v>2511</v>
      </c>
    </row>
    <row r="1024" spans="1:2" x14ac:dyDescent="0.25">
      <c r="A1024" s="5" t="s">
        <v>2512</v>
      </c>
      <c r="B1024" s="5" t="s">
        <v>2513</v>
      </c>
    </row>
    <row r="1025" spans="1:2" x14ac:dyDescent="0.25">
      <c r="A1025" s="5" t="s">
        <v>93</v>
      </c>
      <c r="B1025" s="5" t="s">
        <v>2514</v>
      </c>
    </row>
    <row r="1026" spans="1:2" x14ac:dyDescent="0.25">
      <c r="A1026" s="5" t="s">
        <v>2515</v>
      </c>
      <c r="B1026" s="5" t="s">
        <v>2516</v>
      </c>
    </row>
    <row r="1027" spans="1:2" x14ac:dyDescent="0.25">
      <c r="A1027" s="5" t="s">
        <v>2517</v>
      </c>
      <c r="B1027" s="5" t="s">
        <v>2518</v>
      </c>
    </row>
    <row r="1028" spans="1:2" x14ac:dyDescent="0.25">
      <c r="A1028" s="5" t="s">
        <v>95</v>
      </c>
      <c r="B1028" s="5" t="s">
        <v>2519</v>
      </c>
    </row>
    <row r="1029" spans="1:2" x14ac:dyDescent="0.25">
      <c r="A1029" s="5" t="s">
        <v>2520</v>
      </c>
      <c r="B1029" s="5" t="s">
        <v>2521</v>
      </c>
    </row>
    <row r="1030" spans="1:2" x14ac:dyDescent="0.25">
      <c r="A1030" s="5" t="s">
        <v>2522</v>
      </c>
      <c r="B1030" s="5" t="s">
        <v>2523</v>
      </c>
    </row>
    <row r="1031" spans="1:2" x14ac:dyDescent="0.25">
      <c r="A1031" s="5" t="s">
        <v>2524</v>
      </c>
      <c r="B1031" s="5" t="s">
        <v>2525</v>
      </c>
    </row>
    <row r="1032" spans="1:2" x14ac:dyDescent="0.25">
      <c r="A1032" s="5" t="s">
        <v>2526</v>
      </c>
      <c r="B1032" s="5" t="s">
        <v>2527</v>
      </c>
    </row>
    <row r="1033" spans="1:2" x14ac:dyDescent="0.25">
      <c r="A1033" s="5" t="s">
        <v>2528</v>
      </c>
      <c r="B1033" s="5" t="s">
        <v>2529</v>
      </c>
    </row>
    <row r="1034" spans="1:2" x14ac:dyDescent="0.25">
      <c r="A1034" s="5" t="s">
        <v>2530</v>
      </c>
      <c r="B1034" s="5" t="s">
        <v>2531</v>
      </c>
    </row>
    <row r="1035" spans="1:2" x14ac:dyDescent="0.25">
      <c r="A1035" s="5" t="s">
        <v>2532</v>
      </c>
      <c r="B1035" s="5" t="s">
        <v>2533</v>
      </c>
    </row>
    <row r="1036" spans="1:2" x14ac:dyDescent="0.25">
      <c r="A1036" s="5" t="s">
        <v>2534</v>
      </c>
      <c r="B1036" s="5" t="s">
        <v>2535</v>
      </c>
    </row>
    <row r="1037" spans="1:2" x14ac:dyDescent="0.25">
      <c r="A1037" s="5" t="s">
        <v>2536</v>
      </c>
      <c r="B1037" s="5" t="s">
        <v>2537</v>
      </c>
    </row>
    <row r="1038" spans="1:2" x14ac:dyDescent="0.25">
      <c r="A1038" s="5" t="s">
        <v>2538</v>
      </c>
      <c r="B1038" s="5" t="s">
        <v>2539</v>
      </c>
    </row>
    <row r="1039" spans="1:2" x14ac:dyDescent="0.25">
      <c r="A1039" s="5" t="s">
        <v>2540</v>
      </c>
      <c r="B1039" s="5" t="s">
        <v>2541</v>
      </c>
    </row>
    <row r="1040" spans="1:2" x14ac:dyDescent="0.25">
      <c r="A1040" s="5" t="s">
        <v>2542</v>
      </c>
      <c r="B1040" s="5" t="s">
        <v>2543</v>
      </c>
    </row>
    <row r="1041" spans="1:2" x14ac:dyDescent="0.25">
      <c r="A1041" s="5" t="s">
        <v>97</v>
      </c>
      <c r="B1041" s="5" t="s">
        <v>2544</v>
      </c>
    </row>
    <row r="1042" spans="1:2" x14ac:dyDescent="0.25">
      <c r="A1042" s="5" t="s">
        <v>2545</v>
      </c>
      <c r="B1042" s="5" t="s">
        <v>2546</v>
      </c>
    </row>
    <row r="1043" spans="1:2" x14ac:dyDescent="0.25">
      <c r="A1043" s="5" t="s">
        <v>99</v>
      </c>
      <c r="B1043" s="5" t="s">
        <v>2547</v>
      </c>
    </row>
    <row r="1044" spans="1:2" x14ac:dyDescent="0.25">
      <c r="A1044" s="5" t="s">
        <v>2548</v>
      </c>
      <c r="B1044" s="5" t="s">
        <v>2549</v>
      </c>
    </row>
    <row r="1045" spans="1:2" x14ac:dyDescent="0.25">
      <c r="A1045" s="91" t="s">
        <v>2550</v>
      </c>
      <c r="B1045" s="5" t="s">
        <v>2551</v>
      </c>
    </row>
    <row r="1046" spans="1:2" x14ac:dyDescent="0.25">
      <c r="A1046" s="91" t="s">
        <v>2552</v>
      </c>
      <c r="B1046" s="5" t="s">
        <v>2553</v>
      </c>
    </row>
    <row r="1047" spans="1:2" x14ac:dyDescent="0.25">
      <c r="A1047" s="91" t="s">
        <v>2554</v>
      </c>
      <c r="B1047" s="5" t="s">
        <v>2555</v>
      </c>
    </row>
    <row r="1048" spans="1:2" x14ac:dyDescent="0.25">
      <c r="A1048" s="91" t="s">
        <v>2556</v>
      </c>
      <c r="B1048" s="5" t="s">
        <v>2541</v>
      </c>
    </row>
    <row r="1049" spans="1:2" x14ac:dyDescent="0.25">
      <c r="A1049" s="91" t="s">
        <v>2557</v>
      </c>
      <c r="B1049" s="5" t="s">
        <v>2558</v>
      </c>
    </row>
    <row r="1050" spans="1:2" x14ac:dyDescent="0.25">
      <c r="A1050" s="5" t="s">
        <v>2559</v>
      </c>
      <c r="B1050" s="5" t="s">
        <v>2560</v>
      </c>
    </row>
    <row r="1051" spans="1:2" x14ac:dyDescent="0.25">
      <c r="A1051" s="91" t="s">
        <v>2561</v>
      </c>
      <c r="B1051" s="5" t="s">
        <v>2562</v>
      </c>
    </row>
    <row r="1052" spans="1:2" x14ac:dyDescent="0.25">
      <c r="A1052" s="91" t="s">
        <v>2563</v>
      </c>
      <c r="B1052" s="5" t="s">
        <v>2564</v>
      </c>
    </row>
    <row r="1053" spans="1:2" x14ac:dyDescent="0.25">
      <c r="A1053" s="91" t="s">
        <v>2565</v>
      </c>
      <c r="B1053" s="5" t="s">
        <v>2566</v>
      </c>
    </row>
    <row r="1054" spans="1:2" x14ac:dyDescent="0.25">
      <c r="A1054" s="91" t="s">
        <v>2567</v>
      </c>
      <c r="B1054" s="5" t="s">
        <v>2568</v>
      </c>
    </row>
    <row r="1055" spans="1:2" x14ac:dyDescent="0.25">
      <c r="A1055" s="91" t="s">
        <v>2569</v>
      </c>
      <c r="B1055" s="5" t="s">
        <v>2570</v>
      </c>
    </row>
    <row r="1056" spans="1:2" x14ac:dyDescent="0.25">
      <c r="A1056" s="5" t="s">
        <v>2571</v>
      </c>
      <c r="B1056" s="5" t="s">
        <v>2572</v>
      </c>
    </row>
    <row r="1057" spans="1:2" x14ac:dyDescent="0.25">
      <c r="A1057" s="5" t="s">
        <v>2573</v>
      </c>
      <c r="B1057" s="5" t="s">
        <v>2574</v>
      </c>
    </row>
    <row r="1058" spans="1:2" x14ac:dyDescent="0.25">
      <c r="A1058" s="5" t="s">
        <v>2575</v>
      </c>
      <c r="B1058" s="5" t="s">
        <v>2576</v>
      </c>
    </row>
    <row r="1059" spans="1:2" x14ac:dyDescent="0.25">
      <c r="A1059" s="5" t="s">
        <v>2577</v>
      </c>
      <c r="B1059" s="5" t="s">
        <v>2578</v>
      </c>
    </row>
    <row r="1060" spans="1:2" x14ac:dyDescent="0.25">
      <c r="A1060" s="5" t="s">
        <v>2579</v>
      </c>
      <c r="B1060" s="5" t="s">
        <v>2580</v>
      </c>
    </row>
    <row r="1061" spans="1:2" x14ac:dyDescent="0.25">
      <c r="A1061" s="5" t="s">
        <v>2581</v>
      </c>
      <c r="B1061" s="5" t="s">
        <v>2582</v>
      </c>
    </row>
    <row r="1062" spans="1:2" x14ac:dyDescent="0.25">
      <c r="A1062" s="5" t="s">
        <v>2583</v>
      </c>
      <c r="B1062" s="5" t="s">
        <v>2584</v>
      </c>
    </row>
    <row r="1063" spans="1:2" x14ac:dyDescent="0.25">
      <c r="A1063" s="5" t="s">
        <v>2585</v>
      </c>
      <c r="B1063" s="5" t="s">
        <v>2586</v>
      </c>
    </row>
    <row r="1064" spans="1:2" x14ac:dyDescent="0.25">
      <c r="A1064" s="5" t="s">
        <v>2587</v>
      </c>
      <c r="B1064" s="5" t="s">
        <v>2323</v>
      </c>
    </row>
    <row r="1065" spans="1:2" x14ac:dyDescent="0.25">
      <c r="A1065" s="5" t="s">
        <v>2588</v>
      </c>
      <c r="B1065" s="5" t="s">
        <v>2589</v>
      </c>
    </row>
    <row r="1066" spans="1:2" x14ac:dyDescent="0.25">
      <c r="A1066" s="5" t="s">
        <v>2590</v>
      </c>
      <c r="B1066" s="5" t="s">
        <v>2591</v>
      </c>
    </row>
    <row r="1067" spans="1:2" x14ac:dyDescent="0.25">
      <c r="A1067" s="5" t="s">
        <v>2592</v>
      </c>
      <c r="B1067" s="5" t="s">
        <v>2593</v>
      </c>
    </row>
    <row r="1068" spans="1:2" x14ac:dyDescent="0.25">
      <c r="A1068" s="5" t="s">
        <v>2594</v>
      </c>
      <c r="B1068" s="5" t="s">
        <v>2595</v>
      </c>
    </row>
    <row r="1069" spans="1:2" x14ac:dyDescent="0.25">
      <c r="A1069" s="5" t="s">
        <v>2596</v>
      </c>
      <c r="B1069" s="5" t="s">
        <v>2597</v>
      </c>
    </row>
    <row r="1070" spans="1:2" x14ac:dyDescent="0.25">
      <c r="A1070" s="5" t="s">
        <v>2598</v>
      </c>
      <c r="B1070" s="5" t="s">
        <v>2599</v>
      </c>
    </row>
    <row r="1071" spans="1:2" x14ac:dyDescent="0.25">
      <c r="A1071" s="5" t="s">
        <v>2600</v>
      </c>
      <c r="B1071" s="5" t="s">
        <v>2601</v>
      </c>
    </row>
    <row r="1072" spans="1:2" x14ac:dyDescent="0.25">
      <c r="A1072" s="5" t="s">
        <v>2602</v>
      </c>
      <c r="B1072" s="5" t="s">
        <v>2603</v>
      </c>
    </row>
    <row r="1073" spans="1:2" x14ac:dyDescent="0.25">
      <c r="A1073" s="5" t="s">
        <v>2604</v>
      </c>
      <c r="B1073" s="5" t="s">
        <v>2605</v>
      </c>
    </row>
    <row r="1074" spans="1:2" x14ac:dyDescent="0.25">
      <c r="A1074" s="5" t="s">
        <v>2606</v>
      </c>
      <c r="B1074" s="5" t="s">
        <v>2607</v>
      </c>
    </row>
    <row r="1075" spans="1:2" x14ac:dyDescent="0.25">
      <c r="A1075" s="92" t="s">
        <v>2608</v>
      </c>
      <c r="B1075" s="92" t="s">
        <v>2609</v>
      </c>
    </row>
    <row r="1076" spans="1:2" x14ac:dyDescent="0.25">
      <c r="A1076" s="92" t="s">
        <v>2610</v>
      </c>
      <c r="B1076" s="92" t="s">
        <v>2611</v>
      </c>
    </row>
    <row r="1077" spans="1:2" x14ac:dyDescent="0.25">
      <c r="A1077" s="92" t="s">
        <v>2612</v>
      </c>
      <c r="B1077" s="92" t="s">
        <v>2341</v>
      </c>
    </row>
    <row r="1078" spans="1:2" x14ac:dyDescent="0.25">
      <c r="A1078" s="92" t="s">
        <v>2613</v>
      </c>
      <c r="B1078" s="92" t="s">
        <v>2614</v>
      </c>
    </row>
    <row r="1079" spans="1:2" x14ac:dyDescent="0.25">
      <c r="A1079" s="5" t="s">
        <v>2615</v>
      </c>
      <c r="B1079" s="5" t="s">
        <v>2616</v>
      </c>
    </row>
    <row r="1080" spans="1:2" x14ac:dyDescent="0.25">
      <c r="A1080" s="5" t="s">
        <v>2617</v>
      </c>
      <c r="B1080" s="5" t="s">
        <v>2618</v>
      </c>
    </row>
    <row r="1081" spans="1:2" x14ac:dyDescent="0.25">
      <c r="A1081" s="5" t="s">
        <v>2619</v>
      </c>
      <c r="B1081" s="5" t="s">
        <v>2620</v>
      </c>
    </row>
    <row r="1082" spans="1:2" x14ac:dyDescent="0.25">
      <c r="A1082" s="5" t="s">
        <v>2621</v>
      </c>
      <c r="B1082" s="5" t="s">
        <v>2305</v>
      </c>
    </row>
    <row r="1083" spans="1:2" x14ac:dyDescent="0.25">
      <c r="A1083" s="10" t="s">
        <v>2622</v>
      </c>
      <c r="B1083" s="10" t="s">
        <v>2623</v>
      </c>
    </row>
    <row r="1084" spans="1:2" x14ac:dyDescent="0.25">
      <c r="A1084" s="91" t="s">
        <v>2624</v>
      </c>
      <c r="B1084" s="5" t="s">
        <v>2625</v>
      </c>
    </row>
    <row r="1085" spans="1:2" x14ac:dyDescent="0.25">
      <c r="A1085" s="91" t="s">
        <v>2626</v>
      </c>
      <c r="B1085" s="10" t="s">
        <v>2627</v>
      </c>
    </row>
    <row r="1086" spans="1:2" x14ac:dyDescent="0.25">
      <c r="A1086" s="91" t="s">
        <v>2628</v>
      </c>
      <c r="B1086" s="5" t="s">
        <v>2309</v>
      </c>
    </row>
    <row r="1087" spans="1:2" x14ac:dyDescent="0.25">
      <c r="A1087" s="91" t="s">
        <v>2629</v>
      </c>
      <c r="B1087" s="5" t="s">
        <v>2217</v>
      </c>
    </row>
    <row r="1088" spans="1:2" x14ac:dyDescent="0.25">
      <c r="A1088" s="91" t="s">
        <v>2630</v>
      </c>
      <c r="B1088" s="5" t="s">
        <v>2631</v>
      </c>
    </row>
    <row r="1089" spans="1:2" x14ac:dyDescent="0.25">
      <c r="A1089" s="91" t="s">
        <v>2632</v>
      </c>
      <c r="B1089" s="5" t="s">
        <v>2311</v>
      </c>
    </row>
    <row r="1090" spans="1:2" x14ac:dyDescent="0.25">
      <c r="A1090" s="5" t="s">
        <v>2633</v>
      </c>
      <c r="B1090" s="5" t="s">
        <v>2634</v>
      </c>
    </row>
    <row r="1091" spans="1:2" x14ac:dyDescent="0.25">
      <c r="A1091" s="5" t="s">
        <v>2635</v>
      </c>
      <c r="B1091" s="5" t="s">
        <v>2636</v>
      </c>
    </row>
    <row r="1092" spans="1:2" x14ac:dyDescent="0.25">
      <c r="A1092" s="5" t="s">
        <v>2637</v>
      </c>
      <c r="B1092" s="5" t="s">
        <v>2638</v>
      </c>
    </row>
    <row r="1093" spans="1:2" x14ac:dyDescent="0.25">
      <c r="A1093" s="5" t="s">
        <v>2639</v>
      </c>
      <c r="B1093" s="5" t="s">
        <v>2640</v>
      </c>
    </row>
    <row r="1094" spans="1:2" x14ac:dyDescent="0.25">
      <c r="A1094" s="5" t="s">
        <v>2641</v>
      </c>
      <c r="B1094" s="5" t="s">
        <v>2642</v>
      </c>
    </row>
    <row r="1095" spans="1:2" x14ac:dyDescent="0.25">
      <c r="A1095" s="5" t="s">
        <v>2643</v>
      </c>
      <c r="B1095" s="5" t="s">
        <v>2644</v>
      </c>
    </row>
    <row r="1096" spans="1:2" x14ac:dyDescent="0.25">
      <c r="A1096" s="5" t="s">
        <v>2645</v>
      </c>
      <c r="B1096" s="5" t="s">
        <v>2646</v>
      </c>
    </row>
    <row r="1097" spans="1:2" x14ac:dyDescent="0.25">
      <c r="A1097" s="14" t="s">
        <v>2647</v>
      </c>
      <c r="B1097" s="14" t="s">
        <v>2364</v>
      </c>
    </row>
    <row r="1098" spans="1:2" x14ac:dyDescent="0.25">
      <c r="A1098" s="5" t="s">
        <v>2648</v>
      </c>
      <c r="B1098" s="5" t="s">
        <v>2649</v>
      </c>
    </row>
    <row r="1099" spans="1:2" x14ac:dyDescent="0.25">
      <c r="A1099" s="5" t="s">
        <v>2650</v>
      </c>
      <c r="B1099" s="5" t="s">
        <v>2651</v>
      </c>
    </row>
    <row r="1100" spans="1:2" x14ac:dyDescent="0.25">
      <c r="A1100" s="5" t="s">
        <v>2652</v>
      </c>
      <c r="B1100" s="5" t="s">
        <v>2653</v>
      </c>
    </row>
    <row r="1101" spans="1:2" x14ac:dyDescent="0.25">
      <c r="A1101" s="10" t="s">
        <v>2654</v>
      </c>
      <c r="B1101" s="10" t="s">
        <v>2655</v>
      </c>
    </row>
    <row r="1102" spans="1:2" x14ac:dyDescent="0.25">
      <c r="A1102" s="5" t="s">
        <v>2656</v>
      </c>
      <c r="B1102" s="5" t="s">
        <v>2657</v>
      </c>
    </row>
    <row r="1103" spans="1:2" x14ac:dyDescent="0.25">
      <c r="A1103" s="5" t="s">
        <v>2658</v>
      </c>
      <c r="B1103" s="5" t="s">
        <v>2659</v>
      </c>
    </row>
    <row r="1104" spans="1:2" x14ac:dyDescent="0.25">
      <c r="A1104" s="5" t="s">
        <v>2660</v>
      </c>
      <c r="B1104" s="5" t="s">
        <v>2661</v>
      </c>
    </row>
    <row r="1105" spans="1:2" x14ac:dyDescent="0.25">
      <c r="A1105" s="5" t="s">
        <v>2662</v>
      </c>
      <c r="B1105" s="5" t="s">
        <v>2663</v>
      </c>
    </row>
    <row r="1106" spans="1:2" x14ac:dyDescent="0.25">
      <c r="A1106" s="5" t="s">
        <v>2664</v>
      </c>
      <c r="B1106" s="5" t="s">
        <v>2665</v>
      </c>
    </row>
    <row r="1107" spans="1:2" x14ac:dyDescent="0.25">
      <c r="A1107" s="5" t="s">
        <v>2666</v>
      </c>
      <c r="B1107" s="5" t="s">
        <v>2667</v>
      </c>
    </row>
    <row r="1108" spans="1:2" x14ac:dyDescent="0.25">
      <c r="A1108" s="5" t="s">
        <v>2668</v>
      </c>
      <c r="B1108" s="5" t="s">
        <v>2669</v>
      </c>
    </row>
    <row r="1109" spans="1:2" x14ac:dyDescent="0.25">
      <c r="A1109" s="5" t="s">
        <v>2670</v>
      </c>
      <c r="B1109" s="5" t="s">
        <v>2671</v>
      </c>
    </row>
    <row r="1110" spans="1:2" x14ac:dyDescent="0.25">
      <c r="A1110" s="5" t="s">
        <v>2672</v>
      </c>
      <c r="B1110" s="5" t="s">
        <v>2673</v>
      </c>
    </row>
    <row r="1111" spans="1:2" x14ac:dyDescent="0.25">
      <c r="A1111" s="5" t="s">
        <v>2674</v>
      </c>
      <c r="B1111" s="5" t="s">
        <v>2675</v>
      </c>
    </row>
    <row r="1112" spans="1:2" x14ac:dyDescent="0.25">
      <c r="A1112" s="5" t="s">
        <v>2676</v>
      </c>
      <c r="B1112" s="5" t="s">
        <v>2677</v>
      </c>
    </row>
    <row r="1113" spans="1:2" x14ac:dyDescent="0.25">
      <c r="A1113" s="5" t="s">
        <v>2678</v>
      </c>
      <c r="B1113" s="5" t="s">
        <v>2679</v>
      </c>
    </row>
    <row r="1114" spans="1:2" x14ac:dyDescent="0.25">
      <c r="A1114" s="5" t="s">
        <v>2680</v>
      </c>
      <c r="B1114" s="5" t="s">
        <v>2681</v>
      </c>
    </row>
    <row r="1115" spans="1:2" x14ac:dyDescent="0.25">
      <c r="A1115" s="5" t="s">
        <v>2682</v>
      </c>
      <c r="B1115" s="5" t="s">
        <v>2683</v>
      </c>
    </row>
    <row r="1116" spans="1:2" x14ac:dyDescent="0.25">
      <c r="A1116" s="5" t="s">
        <v>2684</v>
      </c>
      <c r="B1116" s="5" t="s">
        <v>2685</v>
      </c>
    </row>
    <row r="1117" spans="1:2" x14ac:dyDescent="0.25">
      <c r="A1117" s="5" t="s">
        <v>2686</v>
      </c>
      <c r="B1117" s="5" t="s">
        <v>2687</v>
      </c>
    </row>
    <row r="1118" spans="1:2" x14ac:dyDescent="0.25">
      <c r="A1118" s="5" t="s">
        <v>2688</v>
      </c>
      <c r="B1118" s="5" t="s">
        <v>2689</v>
      </c>
    </row>
    <row r="1119" spans="1:2" x14ac:dyDescent="0.25">
      <c r="A1119" s="5" t="s">
        <v>2690</v>
      </c>
      <c r="B1119" s="5" t="s">
        <v>2691</v>
      </c>
    </row>
    <row r="1120" spans="1:2" x14ac:dyDescent="0.25">
      <c r="A1120" s="5" t="s">
        <v>2692</v>
      </c>
      <c r="B1120" s="5" t="s">
        <v>2693</v>
      </c>
    </row>
    <row r="1121" spans="1:2" x14ac:dyDescent="0.25">
      <c r="A1121" s="5" t="s">
        <v>2694</v>
      </c>
      <c r="B1121" s="5" t="s">
        <v>2695</v>
      </c>
    </row>
    <row r="1122" spans="1:2" x14ac:dyDescent="0.25">
      <c r="A1122" s="5" t="s">
        <v>2696</v>
      </c>
      <c r="B1122" s="5" t="s">
        <v>2697</v>
      </c>
    </row>
    <row r="1123" spans="1:2" x14ac:dyDescent="0.25">
      <c r="A1123" s="5" t="s">
        <v>2698</v>
      </c>
      <c r="B1123" s="5" t="s">
        <v>2699</v>
      </c>
    </row>
    <row r="1124" spans="1:2" x14ac:dyDescent="0.25">
      <c r="A1124" s="5" t="s">
        <v>2700</v>
      </c>
      <c r="B1124" s="5" t="s">
        <v>2701</v>
      </c>
    </row>
    <row r="1125" spans="1:2" x14ac:dyDescent="0.25">
      <c r="A1125" s="5" t="s">
        <v>2702</v>
      </c>
      <c r="B1125" s="5" t="s">
        <v>2703</v>
      </c>
    </row>
    <row r="1126" spans="1:2" x14ac:dyDescent="0.25">
      <c r="A1126" s="5" t="s">
        <v>2704</v>
      </c>
      <c r="B1126" s="5" t="s">
        <v>2705</v>
      </c>
    </row>
    <row r="1127" spans="1:2" x14ac:dyDescent="0.25">
      <c r="A1127" s="5" t="s">
        <v>2706</v>
      </c>
      <c r="B1127" s="5" t="s">
        <v>2707</v>
      </c>
    </row>
    <row r="1128" spans="1:2" x14ac:dyDescent="0.25">
      <c r="A1128" s="10" t="s">
        <v>2708</v>
      </c>
      <c r="B1128" s="10" t="s">
        <v>2709</v>
      </c>
    </row>
    <row r="1129" spans="1:2" x14ac:dyDescent="0.25">
      <c r="A1129" s="5" t="s">
        <v>2710</v>
      </c>
      <c r="B1129" s="5" t="s">
        <v>2711</v>
      </c>
    </row>
    <row r="1130" spans="1:2" x14ac:dyDescent="0.25">
      <c r="A1130" s="5" t="s">
        <v>2712</v>
      </c>
      <c r="B1130" s="5" t="s">
        <v>2713</v>
      </c>
    </row>
    <row r="1131" spans="1:2" x14ac:dyDescent="0.25">
      <c r="A1131" s="5" t="s">
        <v>2714</v>
      </c>
      <c r="B1131" s="5" t="s">
        <v>2715</v>
      </c>
    </row>
    <row r="1132" spans="1:2" x14ac:dyDescent="0.25">
      <c r="A1132" s="5" t="s">
        <v>2716</v>
      </c>
      <c r="B1132" s="5" t="s">
        <v>2717</v>
      </c>
    </row>
    <row r="1133" spans="1:2" x14ac:dyDescent="0.25">
      <c r="A1133" s="5" t="s">
        <v>2718</v>
      </c>
      <c r="B1133" s="5" t="s">
        <v>2719</v>
      </c>
    </row>
    <row r="1134" spans="1:2" x14ac:dyDescent="0.25">
      <c r="A1134" s="5" t="s">
        <v>2720</v>
      </c>
      <c r="B1134" s="5" t="s">
        <v>2721</v>
      </c>
    </row>
    <row r="1135" spans="1:2" x14ac:dyDescent="0.25">
      <c r="A1135" s="5" t="s">
        <v>187</v>
      </c>
      <c r="B1135" s="5" t="s">
        <v>2722</v>
      </c>
    </row>
    <row r="1136" spans="1:2" x14ac:dyDescent="0.25">
      <c r="A1136" s="5" t="s">
        <v>2723</v>
      </c>
      <c r="B1136" s="5" t="s">
        <v>2724</v>
      </c>
    </row>
    <row r="1137" spans="1:2" x14ac:dyDescent="0.25">
      <c r="A1137" s="5" t="s">
        <v>2725</v>
      </c>
      <c r="B1137" s="5" t="s">
        <v>2726</v>
      </c>
    </row>
    <row r="1138" spans="1:2" x14ac:dyDescent="0.25">
      <c r="A1138" s="5" t="s">
        <v>167</v>
      </c>
      <c r="B1138" s="5" t="s">
        <v>2727</v>
      </c>
    </row>
    <row r="1139" spans="1:2" x14ac:dyDescent="0.25">
      <c r="A1139" s="5" t="s">
        <v>179</v>
      </c>
      <c r="B1139" s="5" t="s">
        <v>2728</v>
      </c>
    </row>
    <row r="1140" spans="1:2" x14ac:dyDescent="0.25">
      <c r="A1140" s="5" t="s">
        <v>141</v>
      </c>
      <c r="B1140" s="5" t="s">
        <v>2729</v>
      </c>
    </row>
    <row r="1141" spans="1:2" x14ac:dyDescent="0.25">
      <c r="A1141" s="5" t="s">
        <v>2730</v>
      </c>
      <c r="B1141" s="5" t="s">
        <v>2731</v>
      </c>
    </row>
    <row r="1142" spans="1:2" x14ac:dyDescent="0.25">
      <c r="A1142" s="15" t="s">
        <v>2732</v>
      </c>
      <c r="B1142" s="10" t="s">
        <v>2733</v>
      </c>
    </row>
    <row r="1143" spans="1:2" x14ac:dyDescent="0.25">
      <c r="A1143" s="16" t="s">
        <v>2734</v>
      </c>
      <c r="B1143" s="5" t="s">
        <v>2735</v>
      </c>
    </row>
    <row r="1144" spans="1:2" x14ac:dyDescent="0.25">
      <c r="A1144" s="16" t="s">
        <v>2736</v>
      </c>
      <c r="B1144" s="5" t="s">
        <v>2737</v>
      </c>
    </row>
    <row r="1145" spans="1:2" x14ac:dyDescent="0.25">
      <c r="A1145" s="16" t="s">
        <v>2738</v>
      </c>
      <c r="B1145" s="5" t="s">
        <v>2739</v>
      </c>
    </row>
    <row r="1146" spans="1:2" x14ac:dyDescent="0.25">
      <c r="A1146" s="16" t="s">
        <v>2740</v>
      </c>
      <c r="B1146" s="5" t="s">
        <v>2741</v>
      </c>
    </row>
    <row r="1147" spans="1:2" x14ac:dyDescent="0.25">
      <c r="A1147" s="16" t="s">
        <v>151</v>
      </c>
      <c r="B1147" s="5" t="s">
        <v>2321</v>
      </c>
    </row>
    <row r="1148" spans="1:2" x14ac:dyDescent="0.25">
      <c r="A1148" s="16" t="s">
        <v>2742</v>
      </c>
      <c r="B1148" s="5" t="s">
        <v>2743</v>
      </c>
    </row>
    <row r="1149" spans="1:2" x14ac:dyDescent="0.25">
      <c r="A1149" s="5" t="s">
        <v>2744</v>
      </c>
      <c r="B1149" s="5" t="s">
        <v>2745</v>
      </c>
    </row>
    <row r="1150" spans="1:2" x14ac:dyDescent="0.25">
      <c r="A1150" s="5" t="s">
        <v>2746</v>
      </c>
      <c r="B1150" s="5" t="s">
        <v>2747</v>
      </c>
    </row>
    <row r="1151" spans="1:2" x14ac:dyDescent="0.25">
      <c r="A1151" s="5" t="s">
        <v>2748</v>
      </c>
      <c r="B1151" s="5" t="s">
        <v>2749</v>
      </c>
    </row>
    <row r="1152" spans="1:2" x14ac:dyDescent="0.25">
      <c r="A1152" s="5" t="s">
        <v>2750</v>
      </c>
      <c r="B1152" s="5" t="s">
        <v>2751</v>
      </c>
    </row>
    <row r="1153" spans="1:2" x14ac:dyDescent="0.25">
      <c r="A1153" s="5" t="s">
        <v>2752</v>
      </c>
      <c r="B1153" s="5" t="s">
        <v>2753</v>
      </c>
    </row>
    <row r="1154" spans="1:2" x14ac:dyDescent="0.25">
      <c r="A1154" s="5" t="s">
        <v>2754</v>
      </c>
      <c r="B1154" s="5" t="s">
        <v>2755</v>
      </c>
    </row>
    <row r="1155" spans="1:2" x14ac:dyDescent="0.25">
      <c r="A1155" s="5" t="s">
        <v>2756</v>
      </c>
      <c r="B1155" s="5" t="s">
        <v>2757</v>
      </c>
    </row>
    <row r="1156" spans="1:2" x14ac:dyDescent="0.25">
      <c r="A1156" s="93" t="s">
        <v>2758</v>
      </c>
      <c r="B1156" s="5" t="s">
        <v>2759</v>
      </c>
    </row>
    <row r="1157" spans="1:2" x14ac:dyDescent="0.25">
      <c r="A1157" s="94" t="s">
        <v>2760</v>
      </c>
      <c r="B1157" s="94" t="s">
        <v>2761</v>
      </c>
    </row>
    <row r="1158" spans="1:2" x14ac:dyDescent="0.25">
      <c r="A1158" s="91" t="s">
        <v>2762</v>
      </c>
      <c r="B1158" s="82" t="s">
        <v>2188</v>
      </c>
    </row>
    <row r="1159" spans="1:2" x14ac:dyDescent="0.25">
      <c r="A1159" s="16" t="s">
        <v>2763</v>
      </c>
      <c r="B1159" s="16" t="s">
        <v>2764</v>
      </c>
    </row>
    <row r="1160" spans="1:2" x14ac:dyDescent="0.25">
      <c r="A1160" s="5" t="s">
        <v>2765</v>
      </c>
      <c r="B1160" s="5" t="s">
        <v>2766</v>
      </c>
    </row>
    <row r="1161" spans="1:2" x14ac:dyDescent="0.25">
      <c r="A1161" s="5" t="s">
        <v>2767</v>
      </c>
      <c r="B1161" s="5" t="s">
        <v>2768</v>
      </c>
    </row>
    <row r="1162" spans="1:2" x14ac:dyDescent="0.25">
      <c r="A1162" s="95" t="s">
        <v>2769</v>
      </c>
      <c r="B1162" s="5" t="s">
        <v>2770</v>
      </c>
    </row>
    <row r="1163" spans="1:2" x14ac:dyDescent="0.25">
      <c r="A1163" s="95" t="s">
        <v>2771</v>
      </c>
      <c r="B1163" s="5" t="s">
        <v>1138</v>
      </c>
    </row>
    <row r="1164" spans="1:2" x14ac:dyDescent="0.25">
      <c r="A1164" s="95" t="s">
        <v>2772</v>
      </c>
      <c r="B1164" s="5" t="s">
        <v>1152</v>
      </c>
    </row>
    <row r="1165" spans="1:2" x14ac:dyDescent="0.25">
      <c r="A1165" s="5" t="s">
        <v>2773</v>
      </c>
      <c r="B1165" s="5" t="s">
        <v>2774</v>
      </c>
    </row>
    <row r="1166" spans="1:2" x14ac:dyDescent="0.25">
      <c r="A1166" s="5" t="s">
        <v>2775</v>
      </c>
      <c r="B1166" s="5" t="s">
        <v>2776</v>
      </c>
    </row>
    <row r="1167" spans="1:2" x14ac:dyDescent="0.25">
      <c r="A1167" s="5" t="s">
        <v>2777</v>
      </c>
      <c r="B1167" t="s">
        <v>2778</v>
      </c>
    </row>
    <row r="1168" spans="1:2" x14ac:dyDescent="0.25">
      <c r="A1168" s="5" t="s">
        <v>2779</v>
      </c>
      <c r="B1168" s="5" t="s">
        <v>2780</v>
      </c>
    </row>
    <row r="1169" spans="1:2" x14ac:dyDescent="0.25">
      <c r="A1169" s="5" t="s">
        <v>2781</v>
      </c>
      <c r="B1169" s="5" t="s">
        <v>2782</v>
      </c>
    </row>
    <row r="1170" spans="1:2" x14ac:dyDescent="0.25">
      <c r="A1170" s="5" t="s">
        <v>2783</v>
      </c>
      <c r="B1170" s="5" t="s">
        <v>2784</v>
      </c>
    </row>
    <row r="1171" spans="1:2" x14ac:dyDescent="0.25">
      <c r="A1171" s="5" t="s">
        <v>2785</v>
      </c>
      <c r="B1171" s="5" t="s">
        <v>2786</v>
      </c>
    </row>
    <row r="1172" spans="1:2" x14ac:dyDescent="0.25">
      <c r="A1172" s="5" t="s">
        <v>2787</v>
      </c>
      <c r="B1172" s="5" t="s">
        <v>2788</v>
      </c>
    </row>
    <row r="1173" spans="1:2" x14ac:dyDescent="0.25">
      <c r="A1173" s="5" t="s">
        <v>2789</v>
      </c>
      <c r="B1173" s="5" t="s">
        <v>1679</v>
      </c>
    </row>
    <row r="1174" spans="1:2" x14ac:dyDescent="0.25">
      <c r="A1174" s="5" t="s">
        <v>2790</v>
      </c>
      <c r="B1174" s="5" t="s">
        <v>2791</v>
      </c>
    </row>
    <row r="1175" spans="1:2" x14ac:dyDescent="0.25">
      <c r="A1175" s="5" t="s">
        <v>2792</v>
      </c>
      <c r="B1175" s="5" t="s">
        <v>2793</v>
      </c>
    </row>
    <row r="1176" spans="1:2" x14ac:dyDescent="0.25">
      <c r="A1176" s="5" t="s">
        <v>2794</v>
      </c>
      <c r="B1176" s="5" t="s">
        <v>2795</v>
      </c>
    </row>
    <row r="1177" spans="1:2" x14ac:dyDescent="0.25">
      <c r="A1177" s="5" t="s">
        <v>2796</v>
      </c>
      <c r="B1177" s="5" t="s">
        <v>2797</v>
      </c>
    </row>
    <row r="1178" spans="1:2" x14ac:dyDescent="0.25">
      <c r="A1178" s="5" t="s">
        <v>2798</v>
      </c>
      <c r="B1178" s="5" t="s">
        <v>2799</v>
      </c>
    </row>
    <row r="1179" spans="1:2" x14ac:dyDescent="0.25">
      <c r="A1179" s="10" t="s">
        <v>2800</v>
      </c>
      <c r="B1179" s="5" t="s">
        <v>2801</v>
      </c>
    </row>
    <row r="1180" spans="1:2" x14ac:dyDescent="0.25">
      <c r="A1180" s="5" t="s">
        <v>2802</v>
      </c>
      <c r="B1180" s="5" t="s">
        <v>2803</v>
      </c>
    </row>
    <row r="1181" spans="1:2" x14ac:dyDescent="0.25">
      <c r="A1181" s="5" t="s">
        <v>2804</v>
      </c>
      <c r="B1181" s="5" t="s">
        <v>2805</v>
      </c>
    </row>
    <row r="1182" spans="1:2" x14ac:dyDescent="0.25">
      <c r="A1182" s="5" t="s">
        <v>2806</v>
      </c>
      <c r="B1182" s="5" t="s">
        <v>2807</v>
      </c>
    </row>
    <row r="1183" spans="1:2" x14ac:dyDescent="0.25">
      <c r="A1183" s="5" t="s">
        <v>2808</v>
      </c>
      <c r="B1183" s="5" t="s">
        <v>2809</v>
      </c>
    </row>
    <row r="1184" spans="1:2" x14ac:dyDescent="0.25">
      <c r="A1184" s="5" t="s">
        <v>2810</v>
      </c>
      <c r="B1184" s="5" t="s">
        <v>2811</v>
      </c>
    </row>
    <row r="1185" spans="1:2" x14ac:dyDescent="0.25">
      <c r="A1185" s="5" t="s">
        <v>2812</v>
      </c>
      <c r="B1185" s="5" t="s">
        <v>2813</v>
      </c>
    </row>
    <row r="1186" spans="1:2" x14ac:dyDescent="0.25">
      <c r="A1186" s="5" t="s">
        <v>2814</v>
      </c>
      <c r="B1186" s="5" t="s">
        <v>2815</v>
      </c>
    </row>
    <row r="1187" spans="1:2" x14ac:dyDescent="0.25">
      <c r="A1187" s="5" t="s">
        <v>2816</v>
      </c>
      <c r="B1187" s="5" t="s">
        <v>2817</v>
      </c>
    </row>
    <row r="1188" spans="1:2" x14ac:dyDescent="0.25">
      <c r="A1188" s="5" t="s">
        <v>2818</v>
      </c>
      <c r="B1188" s="5" t="s">
        <v>2819</v>
      </c>
    </row>
    <row r="1189" spans="1:2" x14ac:dyDescent="0.25">
      <c r="A1189" s="5" t="s">
        <v>2820</v>
      </c>
      <c r="B1189" s="5" t="s">
        <v>2821</v>
      </c>
    </row>
    <row r="1190" spans="1:2" x14ac:dyDescent="0.25">
      <c r="A1190" s="5" t="s">
        <v>2822</v>
      </c>
      <c r="B1190" s="5" t="s">
        <v>1168</v>
      </c>
    </row>
    <row r="1191" spans="1:2" x14ac:dyDescent="0.25">
      <c r="A1191" s="5" t="s">
        <v>2823</v>
      </c>
      <c r="B1191" s="5" t="s">
        <v>2824</v>
      </c>
    </row>
    <row r="1192" spans="1:2" x14ac:dyDescent="0.25">
      <c r="A1192" s="10" t="s">
        <v>2825</v>
      </c>
      <c r="B1192" s="10" t="s">
        <v>2826</v>
      </c>
    </row>
    <row r="1193" spans="1:2" x14ac:dyDescent="0.25">
      <c r="A1193" s="10" t="s">
        <v>2827</v>
      </c>
      <c r="B1193" s="10" t="s">
        <v>2828</v>
      </c>
    </row>
    <row r="1194" spans="1:2" x14ac:dyDescent="0.25">
      <c r="A1194" s="10" t="s">
        <v>2829</v>
      </c>
      <c r="B1194" s="10" t="s">
        <v>2830</v>
      </c>
    </row>
    <row r="1195" spans="1:2" x14ac:dyDescent="0.25">
      <c r="A1195" s="10" t="s">
        <v>2831</v>
      </c>
      <c r="B1195" s="10" t="s">
        <v>2832</v>
      </c>
    </row>
    <row r="1196" spans="1:2" x14ac:dyDescent="0.25">
      <c r="A1196" s="10" t="s">
        <v>2833</v>
      </c>
      <c r="B1196" s="10" t="s">
        <v>2834</v>
      </c>
    </row>
    <row r="1197" spans="1:2" x14ac:dyDescent="0.25">
      <c r="A1197" s="5" t="s">
        <v>2835</v>
      </c>
      <c r="B1197" s="5" t="s">
        <v>2836</v>
      </c>
    </row>
    <row r="1198" spans="1:2" x14ac:dyDescent="0.25">
      <c r="A1198" s="52" t="s">
        <v>2837</v>
      </c>
      <c r="B1198" s="53" t="s">
        <v>2838</v>
      </c>
    </row>
    <row r="1199" spans="1:2" x14ac:dyDescent="0.25">
      <c r="A1199" s="52" t="s">
        <v>2839</v>
      </c>
      <c r="B1199" s="53" t="s">
        <v>2840</v>
      </c>
    </row>
    <row r="1200" spans="1:2" x14ac:dyDescent="0.25">
      <c r="A1200" s="5" t="s">
        <v>2841</v>
      </c>
      <c r="B1200" s="5" t="s">
        <v>2842</v>
      </c>
    </row>
    <row r="1201" spans="1:2" x14ac:dyDescent="0.25">
      <c r="A1201" s="5" t="s">
        <v>2843</v>
      </c>
      <c r="B1201" s="5" t="s">
        <v>2844</v>
      </c>
    </row>
    <row r="1202" spans="1:2" x14ac:dyDescent="0.25">
      <c r="A1202" s="10" t="s">
        <v>2845</v>
      </c>
      <c r="B1202" s="10" t="s">
        <v>2846</v>
      </c>
    </row>
    <row r="1203" spans="1:2" x14ac:dyDescent="0.25">
      <c r="A1203" s="5" t="s">
        <v>2847</v>
      </c>
      <c r="B1203" s="5" t="s">
        <v>2848</v>
      </c>
    </row>
    <row r="1204" spans="1:2" x14ac:dyDescent="0.25">
      <c r="A1204" s="5" t="s">
        <v>2849</v>
      </c>
      <c r="B1204" s="5" t="s">
        <v>2850</v>
      </c>
    </row>
    <row r="1205" spans="1:2" x14ac:dyDescent="0.25">
      <c r="A1205" s="5" t="s">
        <v>2851</v>
      </c>
      <c r="B1205" s="5" t="s">
        <v>2852</v>
      </c>
    </row>
    <row r="1206" spans="1:2" x14ac:dyDescent="0.25">
      <c r="A1206" s="5" t="s">
        <v>2853</v>
      </c>
      <c r="B1206" s="5" t="s">
        <v>2854</v>
      </c>
    </row>
    <row r="1207" spans="1:2" x14ac:dyDescent="0.25">
      <c r="A1207" s="5" t="s">
        <v>2855</v>
      </c>
      <c r="B1207" s="5" t="s">
        <v>2856</v>
      </c>
    </row>
    <row r="1208" spans="1:2" x14ac:dyDescent="0.25">
      <c r="A1208" s="5" t="s">
        <v>2857</v>
      </c>
      <c r="B1208" s="5" t="s">
        <v>2858</v>
      </c>
    </row>
    <row r="1209" spans="1:2" x14ac:dyDescent="0.25">
      <c r="A1209" s="5" t="s">
        <v>2859</v>
      </c>
      <c r="B1209" s="5" t="s">
        <v>2860</v>
      </c>
    </row>
    <row r="1210" spans="1:2" x14ac:dyDescent="0.25">
      <c r="A1210" s="5" t="s">
        <v>2861</v>
      </c>
      <c r="B1210" s="5" t="s">
        <v>2862</v>
      </c>
    </row>
    <row r="1211" spans="1:2" x14ac:dyDescent="0.25">
      <c r="A1211" s="5" t="s">
        <v>2863</v>
      </c>
      <c r="B1211" s="5" t="s">
        <v>2864</v>
      </c>
    </row>
    <row r="1212" spans="1:2" x14ac:dyDescent="0.25">
      <c r="A1212" s="5" t="s">
        <v>2865</v>
      </c>
      <c r="B1212" s="5" t="s">
        <v>2866</v>
      </c>
    </row>
    <row r="1213" spans="1:2" x14ac:dyDescent="0.25">
      <c r="A1213" s="5" t="s">
        <v>2867</v>
      </c>
      <c r="B1213" s="5" t="s">
        <v>2868</v>
      </c>
    </row>
    <row r="1214" spans="1:2" x14ac:dyDescent="0.25">
      <c r="A1214" s="5" t="s">
        <v>2869</v>
      </c>
      <c r="B1214" s="5" t="s">
        <v>2870</v>
      </c>
    </row>
    <row r="1215" spans="1:2" x14ac:dyDescent="0.25">
      <c r="A1215" s="5" t="s">
        <v>2871</v>
      </c>
      <c r="B1215" s="5" t="s">
        <v>2872</v>
      </c>
    </row>
    <row r="1216" spans="1:2" x14ac:dyDescent="0.25">
      <c r="A1216" s="5" t="s">
        <v>2873</v>
      </c>
      <c r="B1216" s="5" t="s">
        <v>2874</v>
      </c>
    </row>
    <row r="1217" spans="1:2" x14ac:dyDescent="0.25">
      <c r="A1217" s="5" t="s">
        <v>2875</v>
      </c>
      <c r="B1217" s="5" t="s">
        <v>2876</v>
      </c>
    </row>
    <row r="1218" spans="1:2" x14ac:dyDescent="0.25">
      <c r="A1218" s="5" t="s">
        <v>2877</v>
      </c>
      <c r="B1218" s="5" t="s">
        <v>2878</v>
      </c>
    </row>
    <row r="1219" spans="1:2" x14ac:dyDescent="0.25">
      <c r="A1219" s="5" t="s">
        <v>2879</v>
      </c>
      <c r="B1219" s="5" t="s">
        <v>2880</v>
      </c>
    </row>
    <row r="1220" spans="1:2" x14ac:dyDescent="0.25">
      <c r="A1220" s="5" t="s">
        <v>2881</v>
      </c>
      <c r="B1220" s="5" t="s">
        <v>2882</v>
      </c>
    </row>
    <row r="1221" spans="1:2" x14ac:dyDescent="0.25">
      <c r="A1221" s="5" t="s">
        <v>2883</v>
      </c>
      <c r="B1221" s="5" t="s">
        <v>2884</v>
      </c>
    </row>
    <row r="1222" spans="1:2" x14ac:dyDescent="0.25">
      <c r="A1222" s="5" t="s">
        <v>2885</v>
      </c>
      <c r="B1222" s="5" t="s">
        <v>2886</v>
      </c>
    </row>
    <row r="1223" spans="1:2" x14ac:dyDescent="0.25">
      <c r="A1223" s="5" t="s">
        <v>2887</v>
      </c>
      <c r="B1223" s="5" t="s">
        <v>2888</v>
      </c>
    </row>
    <row r="1224" spans="1:2" x14ac:dyDescent="0.25">
      <c r="A1224" s="5" t="s">
        <v>2889</v>
      </c>
      <c r="B1224" s="5" t="s">
        <v>2890</v>
      </c>
    </row>
    <row r="1225" spans="1:2" x14ac:dyDescent="0.25">
      <c r="A1225" s="5" t="s">
        <v>2891</v>
      </c>
      <c r="B1225" s="5" t="s">
        <v>2892</v>
      </c>
    </row>
    <row r="1226" spans="1:2" x14ac:dyDescent="0.25">
      <c r="A1226" s="5" t="s">
        <v>2893</v>
      </c>
      <c r="B1226" s="5" t="s">
        <v>2894</v>
      </c>
    </row>
    <row r="1227" spans="1:2" x14ac:dyDescent="0.25">
      <c r="A1227" s="5" t="s">
        <v>2895</v>
      </c>
      <c r="B1227" s="5" t="s">
        <v>2896</v>
      </c>
    </row>
    <row r="1228" spans="1:2" x14ac:dyDescent="0.25">
      <c r="A1228" s="5" t="s">
        <v>2897</v>
      </c>
      <c r="B1228" s="5" t="s">
        <v>2898</v>
      </c>
    </row>
    <row r="1229" spans="1:2" x14ac:dyDescent="0.25">
      <c r="A1229" s="5" t="s">
        <v>2899</v>
      </c>
      <c r="B1229" s="5" t="s">
        <v>2900</v>
      </c>
    </row>
    <row r="1230" spans="1:2" x14ac:dyDescent="0.25">
      <c r="A1230" s="5" t="s">
        <v>2901</v>
      </c>
      <c r="B1230" s="5" t="s">
        <v>2902</v>
      </c>
    </row>
    <row r="1231" spans="1:2" x14ac:dyDescent="0.25">
      <c r="A1231" s="95" t="s">
        <v>2903</v>
      </c>
      <c r="B1231" s="5" t="s">
        <v>2904</v>
      </c>
    </row>
    <row r="1232" spans="1:2" x14ac:dyDescent="0.25">
      <c r="A1232" s="50" t="s">
        <v>2905</v>
      </c>
      <c r="B1232" s="5" t="s">
        <v>2906</v>
      </c>
    </row>
    <row r="1233" spans="1:2" x14ac:dyDescent="0.25">
      <c r="A1233" s="75" t="s">
        <v>2907</v>
      </c>
      <c r="B1233" s="5" t="s">
        <v>2908</v>
      </c>
    </row>
    <row r="1234" spans="1:2" x14ac:dyDescent="0.25">
      <c r="A1234" s="93" t="s">
        <v>2909</v>
      </c>
      <c r="B1234" s="5" t="s">
        <v>2910</v>
      </c>
    </row>
    <row r="1235" spans="1:2" x14ac:dyDescent="0.25">
      <c r="A1235" s="5" t="s">
        <v>2911</v>
      </c>
      <c r="B1235" s="5" t="s">
        <v>2912</v>
      </c>
    </row>
    <row r="1236" spans="1:2" x14ac:dyDescent="0.25">
      <c r="A1236" s="5" t="s">
        <v>2913</v>
      </c>
      <c r="B1236" s="5" t="s">
        <v>2914</v>
      </c>
    </row>
    <row r="1237" spans="1:2" x14ac:dyDescent="0.25">
      <c r="A1237" s="5" t="s">
        <v>2915</v>
      </c>
      <c r="B1237" s="5" t="s">
        <v>2916</v>
      </c>
    </row>
    <row r="1238" spans="1:2" x14ac:dyDescent="0.25">
      <c r="A1238" s="5" t="s">
        <v>2917</v>
      </c>
      <c r="B1238" s="5" t="s">
        <v>2918</v>
      </c>
    </row>
    <row r="1239" spans="1:2" x14ac:dyDescent="0.25">
      <c r="A1239" s="5" t="s">
        <v>2919</v>
      </c>
      <c r="B1239" s="5" t="s">
        <v>2920</v>
      </c>
    </row>
    <row r="1240" spans="1:2" x14ac:dyDescent="0.25">
      <c r="A1240" s="5" t="s">
        <v>2921</v>
      </c>
      <c r="B1240" s="5" t="s">
        <v>2922</v>
      </c>
    </row>
    <row r="1241" spans="1:2" x14ac:dyDescent="0.25">
      <c r="A1241" s="5" t="s">
        <v>2923</v>
      </c>
      <c r="B1241" s="5" t="s">
        <v>2924</v>
      </c>
    </row>
    <row r="1242" spans="1:2" x14ac:dyDescent="0.25">
      <c r="A1242" s="5" t="s">
        <v>2925</v>
      </c>
      <c r="B1242" s="5" t="s">
        <v>2926</v>
      </c>
    </row>
    <row r="1243" spans="1:2" x14ac:dyDescent="0.25">
      <c r="A1243" s="5" t="s">
        <v>2927</v>
      </c>
      <c r="B1243" s="5" t="s">
        <v>2928</v>
      </c>
    </row>
    <row r="1244" spans="1:2" x14ac:dyDescent="0.25">
      <c r="A1244" s="5" t="s">
        <v>2929</v>
      </c>
      <c r="B1244" s="5" t="s">
        <v>2930</v>
      </c>
    </row>
    <row r="1245" spans="1:2" x14ac:dyDescent="0.25">
      <c r="A1245" s="5" t="s">
        <v>2931</v>
      </c>
      <c r="B1245" s="5" t="s">
        <v>2932</v>
      </c>
    </row>
    <row r="1246" spans="1:2" x14ac:dyDescent="0.25">
      <c r="A1246" s="5" t="s">
        <v>2933</v>
      </c>
      <c r="B1246" s="5" t="s">
        <v>2934</v>
      </c>
    </row>
    <row r="1247" spans="1:2" x14ac:dyDescent="0.25">
      <c r="A1247" s="5" t="s">
        <v>2935</v>
      </c>
      <c r="B1247" s="5" t="s">
        <v>2936</v>
      </c>
    </row>
    <row r="1248" spans="1:2" x14ac:dyDescent="0.25">
      <c r="A1248" s="5" t="s">
        <v>2937</v>
      </c>
      <c r="B1248" s="5" t="s">
        <v>2938</v>
      </c>
    </row>
    <row r="1249" spans="1:2" x14ac:dyDescent="0.25">
      <c r="A1249" s="96"/>
      <c r="B1249" s="96"/>
    </row>
    <row r="1250" spans="1:2" x14ac:dyDescent="0.25">
      <c r="A1250" s="5"/>
      <c r="B1250" s="5"/>
    </row>
    <row r="1251" spans="1:2" x14ac:dyDescent="0.25">
      <c r="A1251" s="5"/>
      <c r="B1251" s="89" t="s">
        <v>2939</v>
      </c>
    </row>
    <row r="1252" spans="1:2" x14ac:dyDescent="0.25">
      <c r="A1252" s="5" t="s">
        <v>2940</v>
      </c>
      <c r="B1252" s="5" t="s">
        <v>2941</v>
      </c>
    </row>
    <row r="1253" spans="1:2" x14ac:dyDescent="0.25">
      <c r="A1253" s="5"/>
      <c r="B1253" s="5"/>
    </row>
    <row r="1254" spans="1:2" x14ac:dyDescent="0.25">
      <c r="A1254" s="88" t="s">
        <v>2449</v>
      </c>
      <c r="B1254" s="88" t="s">
        <v>2450</v>
      </c>
    </row>
    <row r="1255" spans="1:2" x14ac:dyDescent="0.25">
      <c r="A1255" s="5" t="s">
        <v>2696</v>
      </c>
      <c r="B1255" s="5" t="s">
        <v>2697</v>
      </c>
    </row>
    <row r="1256" spans="1:2" x14ac:dyDescent="0.25">
      <c r="A1256" s="5"/>
      <c r="B1256" s="5"/>
    </row>
    <row r="1257" spans="1:2" x14ac:dyDescent="0.25">
      <c r="A1257" s="5" t="s">
        <v>2694</v>
      </c>
      <c r="B1257" s="5" t="s">
        <v>2695</v>
      </c>
    </row>
    <row r="1258" spans="1:2" x14ac:dyDescent="0.25">
      <c r="A1258" s="5"/>
      <c r="B1258" s="5"/>
    </row>
    <row r="1259" spans="1:2" x14ac:dyDescent="0.25">
      <c r="A1259" s="5" t="s">
        <v>2692</v>
      </c>
      <c r="B1259" s="5" t="s">
        <v>2693</v>
      </c>
    </row>
    <row r="1260" spans="1:2" x14ac:dyDescent="0.25">
      <c r="A1260" s="5"/>
      <c r="B1260" s="5"/>
    </row>
    <row r="1261" spans="1:2" x14ac:dyDescent="0.25">
      <c r="A1261" s="5" t="s">
        <v>2690</v>
      </c>
      <c r="B1261" s="5" t="s">
        <v>2691</v>
      </c>
    </row>
    <row r="1262" spans="1:2" x14ac:dyDescent="0.25">
      <c r="A1262" s="5"/>
      <c r="B1262" s="5"/>
    </row>
    <row r="1263" spans="1:2" x14ac:dyDescent="0.25">
      <c r="A1263" s="88" t="s">
        <v>2443</v>
      </c>
      <c r="B1263" s="88" t="s">
        <v>2444</v>
      </c>
    </row>
    <row r="1264" spans="1:2" x14ac:dyDescent="0.25">
      <c r="A1264" s="5" t="s">
        <v>2686</v>
      </c>
      <c r="B1264" s="5" t="s">
        <v>2687</v>
      </c>
    </row>
    <row r="1265" spans="1:2" x14ac:dyDescent="0.25">
      <c r="A1265" s="5"/>
      <c r="B1265" s="5"/>
    </row>
    <row r="1266" spans="1:2" x14ac:dyDescent="0.25">
      <c r="A1266" s="88" t="s">
        <v>2441</v>
      </c>
      <c r="B1266" s="89" t="s">
        <v>2442</v>
      </c>
    </row>
    <row r="1267" spans="1:2" x14ac:dyDescent="0.25">
      <c r="A1267" s="5" t="s">
        <v>2684</v>
      </c>
      <c r="B1267" s="5" t="s">
        <v>2685</v>
      </c>
    </row>
    <row r="1268" spans="1:2" x14ac:dyDescent="0.25">
      <c r="A1268" s="5"/>
      <c r="B1268" s="5"/>
    </row>
    <row r="1269" spans="1:2" x14ac:dyDescent="0.25">
      <c r="A1269" s="88" t="s">
        <v>2439</v>
      </c>
      <c r="B1269" s="89" t="s">
        <v>2440</v>
      </c>
    </row>
    <row r="1270" spans="1:2" x14ac:dyDescent="0.25">
      <c r="A1270" s="5" t="s">
        <v>2682</v>
      </c>
      <c r="B1270" s="5" t="s">
        <v>2683</v>
      </c>
    </row>
    <row r="1271" spans="1:2" x14ac:dyDescent="0.25">
      <c r="A1271" s="93" t="s">
        <v>2758</v>
      </c>
      <c r="B1271" s="5" t="s">
        <v>2759</v>
      </c>
    </row>
    <row r="1272" spans="1:2" x14ac:dyDescent="0.25">
      <c r="A1272" s="95" t="s">
        <v>2771</v>
      </c>
      <c r="B1272" s="5" t="s">
        <v>1138</v>
      </c>
    </row>
    <row r="1273" spans="1:2" x14ac:dyDescent="0.25">
      <c r="A1273" s="5"/>
      <c r="B1273" s="5"/>
    </row>
    <row r="1274" spans="1:2" x14ac:dyDescent="0.25">
      <c r="A1274" s="88" t="s">
        <v>2437</v>
      </c>
      <c r="B1274" s="89" t="s">
        <v>2438</v>
      </c>
    </row>
    <row r="1275" spans="1:2" x14ac:dyDescent="0.25">
      <c r="A1275" s="5" t="s">
        <v>2680</v>
      </c>
      <c r="B1275" s="5" t="s">
        <v>2681</v>
      </c>
    </row>
    <row r="1276" spans="1:2" x14ac:dyDescent="0.25">
      <c r="A1276" s="5" t="s">
        <v>2756</v>
      </c>
      <c r="B1276" s="5" t="s">
        <v>2757</v>
      </c>
    </row>
    <row r="1277" spans="1:2" x14ac:dyDescent="0.25">
      <c r="A1277" s="95" t="s">
        <v>2769</v>
      </c>
      <c r="B1277" s="5" t="s">
        <v>2770</v>
      </c>
    </row>
    <row r="1278" spans="1:2" x14ac:dyDescent="0.25">
      <c r="A1278" s="5"/>
      <c r="B1278" s="5"/>
    </row>
    <row r="1279" spans="1:2" x14ac:dyDescent="0.25">
      <c r="A1279" s="5"/>
      <c r="B1279" s="5"/>
    </row>
    <row r="1280" spans="1:2" x14ac:dyDescent="0.25">
      <c r="A1280" s="5"/>
      <c r="B1280" s="5"/>
    </row>
    <row r="1281" spans="1:2" x14ac:dyDescent="0.25">
      <c r="A1281" s="5"/>
      <c r="B1281" s="5"/>
    </row>
    <row r="1282" spans="1:2" x14ac:dyDescent="0.25">
      <c r="A1282" s="5"/>
      <c r="B1282" s="5"/>
    </row>
    <row r="1283" spans="1:2" x14ac:dyDescent="0.25">
      <c r="A1283" s="5"/>
      <c r="B1283" s="5"/>
    </row>
    <row r="1284" spans="1:2" ht="15.75" thickBot="1" x14ac:dyDescent="0.3">
      <c r="A1284" s="5"/>
      <c r="B1284" s="5"/>
    </row>
    <row r="1285" spans="1:2" ht="15.75" thickBot="1" x14ac:dyDescent="0.3">
      <c r="A1285" s="23" t="s">
        <v>1005</v>
      </c>
      <c r="B1285" s="24" t="s">
        <v>1006</v>
      </c>
    </row>
    <row r="1286" spans="1:2" x14ac:dyDescent="0.25">
      <c r="A1286" s="23" t="s">
        <v>1587</v>
      </c>
      <c r="B1286" s="24" t="s">
        <v>1588</v>
      </c>
    </row>
    <row r="1287" spans="1:2" x14ac:dyDescent="0.25">
      <c r="A1287" s="25" t="s">
        <v>1589</v>
      </c>
      <c r="B1287" s="26" t="s">
        <v>1008</v>
      </c>
    </row>
    <row r="1288" spans="1:2" x14ac:dyDescent="0.25">
      <c r="A1288" s="5"/>
      <c r="B1288" s="5"/>
    </row>
    <row r="1289" spans="1:2" x14ac:dyDescent="0.25">
      <c r="A1289" s="5"/>
      <c r="B1289" s="5"/>
    </row>
    <row r="1290" spans="1:2" x14ac:dyDescent="0.25">
      <c r="A1290" s="5"/>
      <c r="B1290" s="5"/>
    </row>
    <row r="1291" spans="1:2" x14ac:dyDescent="0.25">
      <c r="A1291" s="5"/>
      <c r="B1291" s="5"/>
    </row>
    <row r="1292" spans="1:2" x14ac:dyDescent="0.25">
      <c r="A1292" s="5"/>
      <c r="B1292" s="5"/>
    </row>
    <row r="1293" spans="1:2" x14ac:dyDescent="0.25">
      <c r="A1293" s="5"/>
      <c r="B1293" s="5"/>
    </row>
    <row r="1294" spans="1:2" x14ac:dyDescent="0.25">
      <c r="A1294" s="5"/>
      <c r="B1294" s="5"/>
    </row>
    <row r="1295" spans="1:2" x14ac:dyDescent="0.25">
      <c r="A1295" s="5"/>
      <c r="B1295" s="5"/>
    </row>
    <row r="1296" spans="1:2" x14ac:dyDescent="0.25">
      <c r="A1296" s="5"/>
      <c r="B1296" s="5"/>
    </row>
    <row r="1297" spans="1:2" x14ac:dyDescent="0.25">
      <c r="A1297" s="5"/>
      <c r="B1297" s="5"/>
    </row>
    <row r="1298" spans="1:2" x14ac:dyDescent="0.25">
      <c r="A1298" s="5"/>
      <c r="B1298" s="5"/>
    </row>
    <row r="1299" spans="1:2" x14ac:dyDescent="0.25">
      <c r="A1299" s="5"/>
      <c r="B1299" s="5"/>
    </row>
    <row r="1300" spans="1:2" x14ac:dyDescent="0.25">
      <c r="A1300" s="5"/>
      <c r="B1300" s="5"/>
    </row>
    <row r="1301" spans="1:2" x14ac:dyDescent="0.25">
      <c r="A1301" s="5"/>
      <c r="B1301" s="5"/>
    </row>
    <row r="1302" spans="1:2" x14ac:dyDescent="0.25">
      <c r="A1302" s="5"/>
      <c r="B1302" s="5"/>
    </row>
    <row r="1303" spans="1:2" x14ac:dyDescent="0.25">
      <c r="A1303" s="5"/>
      <c r="B1303" s="5"/>
    </row>
    <row r="1304" spans="1:2" x14ac:dyDescent="0.25">
      <c r="A1304" s="5"/>
      <c r="B1304" s="5"/>
    </row>
    <row r="1305" spans="1:2" x14ac:dyDescent="0.25">
      <c r="A1305" s="5"/>
      <c r="B1305" s="5"/>
    </row>
    <row r="1306" spans="1:2" x14ac:dyDescent="0.25">
      <c r="A1306" s="5"/>
      <c r="B1306" s="5"/>
    </row>
    <row r="1307" spans="1:2" x14ac:dyDescent="0.25">
      <c r="A1307" s="5"/>
      <c r="B1307" s="5"/>
    </row>
    <row r="1308" spans="1:2" x14ac:dyDescent="0.25">
      <c r="A1308" s="5"/>
      <c r="B1308" s="5"/>
    </row>
    <row r="1309" spans="1:2" x14ac:dyDescent="0.25">
      <c r="A1309" s="5"/>
      <c r="B1309" s="5"/>
    </row>
    <row r="1310" spans="1:2" x14ac:dyDescent="0.25">
      <c r="A1310" s="5"/>
      <c r="B1310" s="5"/>
    </row>
    <row r="1311" spans="1:2" x14ac:dyDescent="0.25">
      <c r="A1311" s="5"/>
      <c r="B1311" s="5"/>
    </row>
    <row r="1312" spans="1:2" x14ac:dyDescent="0.25">
      <c r="A1312" s="5"/>
      <c r="B1312" s="5"/>
    </row>
    <row r="1313" spans="1:2" x14ac:dyDescent="0.25">
      <c r="A1313" s="5"/>
      <c r="B1313" s="5"/>
    </row>
    <row r="1314" spans="1:2" x14ac:dyDescent="0.25">
      <c r="A1314" s="5"/>
      <c r="B1314" s="5"/>
    </row>
    <row r="1315" spans="1:2" x14ac:dyDescent="0.25">
      <c r="A1315" s="5"/>
      <c r="B1315" s="5"/>
    </row>
    <row r="1316" spans="1:2" x14ac:dyDescent="0.25">
      <c r="A1316" s="5"/>
      <c r="B1316" s="5"/>
    </row>
    <row r="1317" spans="1:2" x14ac:dyDescent="0.25">
      <c r="A1317" s="5"/>
      <c r="B1317" s="5"/>
    </row>
    <row r="1318" spans="1:2" x14ac:dyDescent="0.25">
      <c r="A1318" s="5"/>
      <c r="B1318" s="5"/>
    </row>
    <row r="1319" spans="1:2" x14ac:dyDescent="0.25">
      <c r="A1319" s="5"/>
      <c r="B1319" s="5"/>
    </row>
    <row r="1320" spans="1:2" x14ac:dyDescent="0.25">
      <c r="A1320" s="5"/>
      <c r="B1320" s="5"/>
    </row>
    <row r="1321" spans="1:2" x14ac:dyDescent="0.25">
      <c r="A1321" s="5"/>
      <c r="B1321" s="5"/>
    </row>
    <row r="1322" spans="1:2" x14ac:dyDescent="0.25">
      <c r="A1322" s="5"/>
      <c r="B1322" s="5"/>
    </row>
    <row r="1323" spans="1:2" x14ac:dyDescent="0.25">
      <c r="A1323" s="5"/>
      <c r="B1323" s="5"/>
    </row>
    <row r="1324" spans="1:2" x14ac:dyDescent="0.25">
      <c r="A1324" s="5"/>
      <c r="B1324" s="5"/>
    </row>
    <row r="1325" spans="1:2" x14ac:dyDescent="0.25">
      <c r="A1325" s="5"/>
      <c r="B1325" s="5"/>
    </row>
    <row r="1326" spans="1:2" x14ac:dyDescent="0.25">
      <c r="A1326" s="5"/>
      <c r="B1326" s="5"/>
    </row>
    <row r="1327" spans="1:2" x14ac:dyDescent="0.25">
      <c r="A1327" s="5"/>
      <c r="B1327" s="5"/>
    </row>
    <row r="1328" spans="1:2" x14ac:dyDescent="0.25">
      <c r="A1328" s="5"/>
      <c r="B1328" s="5"/>
    </row>
    <row r="1329" spans="1:2" x14ac:dyDescent="0.25">
      <c r="A1329" s="5"/>
      <c r="B1329" s="5"/>
    </row>
    <row r="1330" spans="1:2" x14ac:dyDescent="0.25">
      <c r="A1330" s="5"/>
      <c r="B1330" s="5"/>
    </row>
    <row r="1331" spans="1:2" x14ac:dyDescent="0.25">
      <c r="A1331" s="5"/>
      <c r="B1331" s="5"/>
    </row>
    <row r="1332" spans="1:2" x14ac:dyDescent="0.25">
      <c r="A1332" s="5"/>
      <c r="B1332" s="5"/>
    </row>
    <row r="1333" spans="1:2" x14ac:dyDescent="0.25">
      <c r="A1333" s="5"/>
      <c r="B1333" s="5"/>
    </row>
    <row r="1334" spans="1:2" x14ac:dyDescent="0.25">
      <c r="A1334" s="5"/>
      <c r="B1334" s="5"/>
    </row>
    <row r="1335" spans="1:2" x14ac:dyDescent="0.25">
      <c r="A1335" s="5"/>
      <c r="B1335" s="5"/>
    </row>
    <row r="1336" spans="1:2" x14ac:dyDescent="0.25">
      <c r="A1336" s="5"/>
      <c r="B1336" s="5"/>
    </row>
    <row r="1337" spans="1:2" x14ac:dyDescent="0.25">
      <c r="A1337" s="5"/>
      <c r="B1337" s="5"/>
    </row>
    <row r="1338" spans="1:2" x14ac:dyDescent="0.25">
      <c r="A1338" s="5"/>
      <c r="B1338" s="5"/>
    </row>
    <row r="1339" spans="1:2" x14ac:dyDescent="0.25">
      <c r="A1339" s="5"/>
      <c r="B1339" s="5"/>
    </row>
    <row r="1340" spans="1:2" x14ac:dyDescent="0.25">
      <c r="A1340" s="5"/>
      <c r="B1340" s="5"/>
    </row>
    <row r="1341" spans="1:2" x14ac:dyDescent="0.25">
      <c r="A1341" s="5"/>
      <c r="B1341" s="5"/>
    </row>
    <row r="1342" spans="1:2" x14ac:dyDescent="0.25">
      <c r="A1342" s="5"/>
      <c r="B1342" s="5"/>
    </row>
    <row r="1343" spans="1:2" x14ac:dyDescent="0.25">
      <c r="A1343" s="5"/>
      <c r="B1343" s="5"/>
    </row>
    <row r="1344" spans="1:2" x14ac:dyDescent="0.25">
      <c r="A1344" s="5"/>
      <c r="B1344" s="5"/>
    </row>
    <row r="1345" spans="1:2" x14ac:dyDescent="0.25">
      <c r="A1345" s="5"/>
      <c r="B1345" s="5"/>
    </row>
    <row r="1346" spans="1:2" x14ac:dyDescent="0.25">
      <c r="A1346" s="5"/>
      <c r="B1346" s="5"/>
    </row>
    <row r="1347" spans="1:2" x14ac:dyDescent="0.25">
      <c r="A1347" s="5"/>
      <c r="B1347" s="5"/>
    </row>
    <row r="1348" spans="1:2" x14ac:dyDescent="0.25">
      <c r="A1348" s="5"/>
      <c r="B1348" s="5"/>
    </row>
    <row r="1349" spans="1:2" x14ac:dyDescent="0.25">
      <c r="A1349" s="5"/>
      <c r="B1349" s="5"/>
    </row>
    <row r="1350" spans="1:2" x14ac:dyDescent="0.25">
      <c r="A1350" s="5"/>
      <c r="B1350" s="5"/>
    </row>
    <row r="1351" spans="1:2" x14ac:dyDescent="0.25">
      <c r="A1351" s="5"/>
      <c r="B1351" s="5"/>
    </row>
    <row r="1352" spans="1:2" x14ac:dyDescent="0.25">
      <c r="A1352" s="5"/>
      <c r="B1352" s="5"/>
    </row>
    <row r="1353" spans="1:2" x14ac:dyDescent="0.25">
      <c r="A1353" s="5"/>
      <c r="B1353" s="5"/>
    </row>
    <row r="1354" spans="1:2" x14ac:dyDescent="0.25">
      <c r="A1354" s="5"/>
      <c r="B1354" s="5"/>
    </row>
    <row r="1355" spans="1:2" x14ac:dyDescent="0.25">
      <c r="A1355" s="5"/>
      <c r="B1355" s="5"/>
    </row>
    <row r="1356" spans="1:2" x14ac:dyDescent="0.25">
      <c r="A1356" s="5"/>
      <c r="B1356" s="5"/>
    </row>
    <row r="1357" spans="1:2" x14ac:dyDescent="0.25">
      <c r="A1357" s="5"/>
      <c r="B1357" s="5"/>
    </row>
    <row r="1358" spans="1:2" x14ac:dyDescent="0.25">
      <c r="A1358" s="5"/>
      <c r="B1358" s="5"/>
    </row>
    <row r="1359" spans="1:2" x14ac:dyDescent="0.25">
      <c r="A1359" s="5"/>
      <c r="B1359" s="5"/>
    </row>
    <row r="1360" spans="1:2" x14ac:dyDescent="0.25">
      <c r="A1360" s="5"/>
      <c r="B1360" s="5"/>
    </row>
    <row r="1361" spans="1:2" x14ac:dyDescent="0.25">
      <c r="A1361" s="5"/>
      <c r="B1361" s="5"/>
    </row>
    <row r="1362" spans="1:2" x14ac:dyDescent="0.25">
      <c r="A1362" s="5"/>
      <c r="B1362" s="5"/>
    </row>
    <row r="1363" spans="1:2" x14ac:dyDescent="0.25">
      <c r="A1363" s="5"/>
      <c r="B1363" s="5"/>
    </row>
    <row r="1364" spans="1:2" x14ac:dyDescent="0.25">
      <c r="A1364" s="5"/>
      <c r="B1364" s="5"/>
    </row>
    <row r="1365" spans="1:2" x14ac:dyDescent="0.25">
      <c r="A1365" s="5"/>
      <c r="B1365" s="5"/>
    </row>
    <row r="1366" spans="1:2" x14ac:dyDescent="0.25">
      <c r="A1366" s="5"/>
      <c r="B1366" s="5"/>
    </row>
    <row r="1367" spans="1:2" x14ac:dyDescent="0.25">
      <c r="A1367" s="5"/>
      <c r="B1367" s="5"/>
    </row>
    <row r="1368" spans="1:2" x14ac:dyDescent="0.25">
      <c r="A1368" s="5"/>
      <c r="B1368" s="5"/>
    </row>
    <row r="1369" spans="1:2" x14ac:dyDescent="0.25">
      <c r="A1369" s="5"/>
      <c r="B1369" s="5"/>
    </row>
    <row r="1370" spans="1:2" x14ac:dyDescent="0.25">
      <c r="A1370" s="5"/>
      <c r="B1370" s="5"/>
    </row>
    <row r="1371" spans="1:2" x14ac:dyDescent="0.25">
      <c r="A1371" s="5"/>
      <c r="B1371" s="5"/>
    </row>
    <row r="1372" spans="1:2" x14ac:dyDescent="0.25">
      <c r="A1372" s="5"/>
      <c r="B1372" s="5"/>
    </row>
    <row r="1373" spans="1:2" x14ac:dyDescent="0.25">
      <c r="A1373" s="5"/>
      <c r="B1373" s="5"/>
    </row>
    <row r="1374" spans="1:2" x14ac:dyDescent="0.25">
      <c r="A1374" s="5"/>
      <c r="B1374" s="5"/>
    </row>
    <row r="1375" spans="1:2" x14ac:dyDescent="0.25">
      <c r="A1375" s="5"/>
      <c r="B1375" s="5"/>
    </row>
    <row r="1376" spans="1:2" x14ac:dyDescent="0.25">
      <c r="A1376" s="5"/>
      <c r="B1376" s="5"/>
    </row>
    <row r="1377" spans="1:2" x14ac:dyDescent="0.25">
      <c r="A1377" s="5"/>
      <c r="B1377" s="5"/>
    </row>
    <row r="1378" spans="1:2" x14ac:dyDescent="0.25">
      <c r="A1378" s="5"/>
      <c r="B1378" s="5"/>
    </row>
    <row r="1379" spans="1:2" x14ac:dyDescent="0.25">
      <c r="A1379" s="5"/>
      <c r="B1379" s="5"/>
    </row>
    <row r="1380" spans="1:2" x14ac:dyDescent="0.25">
      <c r="A1380" s="5"/>
      <c r="B1380" s="5"/>
    </row>
    <row r="1381" spans="1:2" x14ac:dyDescent="0.25">
      <c r="A1381" s="5"/>
      <c r="B1381" s="5"/>
    </row>
    <row r="1382" spans="1:2" x14ac:dyDescent="0.25">
      <c r="A1382" s="5"/>
      <c r="B1382" s="5"/>
    </row>
    <row r="1383" spans="1:2" x14ac:dyDescent="0.25">
      <c r="A1383" s="5"/>
      <c r="B1383" s="5"/>
    </row>
    <row r="1384" spans="1:2" x14ac:dyDescent="0.25">
      <c r="A1384" s="5"/>
      <c r="B1384" s="5"/>
    </row>
    <row r="1385" spans="1:2" x14ac:dyDescent="0.25">
      <c r="A1385" s="5"/>
      <c r="B1385" s="5"/>
    </row>
    <row r="1386" spans="1:2" x14ac:dyDescent="0.25">
      <c r="A1386" s="5"/>
      <c r="B1386" s="5"/>
    </row>
    <row r="1387" spans="1:2" x14ac:dyDescent="0.25">
      <c r="A1387" s="5"/>
      <c r="B1387" s="5"/>
    </row>
    <row r="1388" spans="1:2" x14ac:dyDescent="0.25">
      <c r="A1388" s="5"/>
      <c r="B1388" s="5"/>
    </row>
    <row r="1389" spans="1:2" x14ac:dyDescent="0.25">
      <c r="A1389" s="5"/>
      <c r="B1389" s="5"/>
    </row>
    <row r="1390" spans="1:2" x14ac:dyDescent="0.25">
      <c r="A1390" s="5"/>
      <c r="B1390" s="5"/>
    </row>
    <row r="1391" spans="1:2" x14ac:dyDescent="0.25">
      <c r="A1391" s="5"/>
      <c r="B1391" s="5"/>
    </row>
    <row r="1392" spans="1:2" x14ac:dyDescent="0.25">
      <c r="A1392" s="5"/>
      <c r="B1392" s="5"/>
    </row>
    <row r="1393" spans="1:2" x14ac:dyDescent="0.25">
      <c r="A1393" s="5"/>
      <c r="B1393" s="5"/>
    </row>
    <row r="1394" spans="1:2" x14ac:dyDescent="0.25">
      <c r="A1394" s="5"/>
      <c r="B1394" s="5"/>
    </row>
    <row r="1395" spans="1:2" x14ac:dyDescent="0.25">
      <c r="A1395" s="5"/>
      <c r="B1395" s="5"/>
    </row>
    <row r="1396" spans="1:2" x14ac:dyDescent="0.25">
      <c r="A1396" s="5"/>
      <c r="B1396" s="5"/>
    </row>
    <row r="1397" spans="1:2" x14ac:dyDescent="0.25">
      <c r="A1397" s="5"/>
      <c r="B1397" s="5"/>
    </row>
    <row r="1398" spans="1:2" x14ac:dyDescent="0.25">
      <c r="A1398" s="5"/>
      <c r="B1398" s="5"/>
    </row>
    <row r="1399" spans="1:2" x14ac:dyDescent="0.25">
      <c r="A1399" s="5"/>
      <c r="B1399" s="5"/>
    </row>
    <row r="1400" spans="1:2" x14ac:dyDescent="0.25">
      <c r="A1400" s="5"/>
      <c r="B1400" s="5"/>
    </row>
    <row r="1401" spans="1:2" x14ac:dyDescent="0.25">
      <c r="A1401" s="5"/>
      <c r="B1401" s="5"/>
    </row>
    <row r="1402" spans="1:2" x14ac:dyDescent="0.25">
      <c r="A1402" s="5"/>
      <c r="B1402" s="5"/>
    </row>
    <row r="1403" spans="1:2" x14ac:dyDescent="0.25">
      <c r="A1403" s="5"/>
      <c r="B1403" s="5"/>
    </row>
    <row r="1404" spans="1:2" x14ac:dyDescent="0.25">
      <c r="A1404" s="5"/>
      <c r="B1404" s="5"/>
    </row>
    <row r="1405" spans="1:2" x14ac:dyDescent="0.25">
      <c r="A1405" s="5"/>
      <c r="B1405" s="5"/>
    </row>
    <row r="1406" spans="1:2" x14ac:dyDescent="0.25">
      <c r="A1406" s="5"/>
      <c r="B1406" s="5"/>
    </row>
    <row r="1407" spans="1:2" x14ac:dyDescent="0.25">
      <c r="A1407" s="5"/>
      <c r="B1407" s="5"/>
    </row>
    <row r="1408" spans="1:2" x14ac:dyDescent="0.25">
      <c r="A1408" s="5"/>
      <c r="B1408" s="5"/>
    </row>
    <row r="1409" spans="1:2" x14ac:dyDescent="0.25">
      <c r="A1409" s="5"/>
      <c r="B1409" s="5"/>
    </row>
    <row r="1410" spans="1:2" x14ac:dyDescent="0.25">
      <c r="A1410" s="5"/>
      <c r="B1410" s="5"/>
    </row>
    <row r="1411" spans="1:2" x14ac:dyDescent="0.25">
      <c r="A1411" s="5"/>
      <c r="B1411" s="5"/>
    </row>
    <row r="1412" spans="1:2" x14ac:dyDescent="0.25">
      <c r="A1412" s="5"/>
      <c r="B1412" s="5"/>
    </row>
    <row r="1413" spans="1:2" x14ac:dyDescent="0.25">
      <c r="A1413" s="5"/>
      <c r="B1413" s="5"/>
    </row>
    <row r="1414" spans="1:2" x14ac:dyDescent="0.25">
      <c r="A1414" s="5"/>
      <c r="B1414" s="5"/>
    </row>
    <row r="1415" spans="1:2" x14ac:dyDescent="0.25">
      <c r="A1415" s="5"/>
      <c r="B1415" s="5"/>
    </row>
    <row r="1416" spans="1:2" x14ac:dyDescent="0.25">
      <c r="A1416" s="5"/>
      <c r="B1416" s="5"/>
    </row>
    <row r="1417" spans="1:2" x14ac:dyDescent="0.25">
      <c r="A1417" s="5"/>
      <c r="B1417" s="5"/>
    </row>
    <row r="1418" spans="1:2" x14ac:dyDescent="0.25">
      <c r="A1418" s="5"/>
      <c r="B1418" s="5"/>
    </row>
    <row r="1419" spans="1:2" x14ac:dyDescent="0.25">
      <c r="A1419" s="5"/>
      <c r="B1419" s="5"/>
    </row>
    <row r="1420" spans="1:2" x14ac:dyDescent="0.25">
      <c r="A1420" s="5"/>
      <c r="B1420" s="5"/>
    </row>
    <row r="1421" spans="1:2" x14ac:dyDescent="0.25">
      <c r="A1421" s="5"/>
      <c r="B1421" s="5"/>
    </row>
    <row r="1422" spans="1:2" x14ac:dyDescent="0.25">
      <c r="A1422" s="5"/>
      <c r="B1422" s="5"/>
    </row>
    <row r="1423" spans="1:2" x14ac:dyDescent="0.25">
      <c r="A1423" s="5"/>
      <c r="B1423" s="5"/>
    </row>
    <row r="1424" spans="1:2" x14ac:dyDescent="0.25">
      <c r="A1424" s="5"/>
      <c r="B1424" s="5"/>
    </row>
    <row r="1425" spans="1:2" x14ac:dyDescent="0.25">
      <c r="A1425" s="5"/>
      <c r="B1425" s="5"/>
    </row>
    <row r="1426" spans="1:2" x14ac:dyDescent="0.25">
      <c r="A1426" s="5"/>
      <c r="B1426" s="5"/>
    </row>
    <row r="1427" spans="1:2" x14ac:dyDescent="0.25">
      <c r="A1427" s="5"/>
      <c r="B1427" s="5"/>
    </row>
    <row r="1428" spans="1:2" x14ac:dyDescent="0.25">
      <c r="A1428" s="5"/>
      <c r="B1428" s="5"/>
    </row>
    <row r="1429" spans="1:2" x14ac:dyDescent="0.25">
      <c r="A1429" s="5"/>
      <c r="B1429" s="5"/>
    </row>
    <row r="1430" spans="1:2" x14ac:dyDescent="0.25">
      <c r="A1430" s="5"/>
      <c r="B1430" s="5"/>
    </row>
    <row r="1431" spans="1:2" x14ac:dyDescent="0.25">
      <c r="A1431" s="5"/>
      <c r="B1431" s="5"/>
    </row>
    <row r="1432" spans="1:2" x14ac:dyDescent="0.25">
      <c r="A1432" s="5"/>
      <c r="B1432" s="5"/>
    </row>
    <row r="1433" spans="1:2" x14ac:dyDescent="0.25">
      <c r="A1433" s="5"/>
      <c r="B1433" s="5"/>
    </row>
    <row r="1434" spans="1:2" x14ac:dyDescent="0.25">
      <c r="A1434" s="5"/>
      <c r="B1434" s="5"/>
    </row>
    <row r="1435" spans="1:2" x14ac:dyDescent="0.25">
      <c r="A1435" s="5"/>
      <c r="B1435" s="5"/>
    </row>
    <row r="1436" spans="1:2" x14ac:dyDescent="0.25">
      <c r="A1436" s="5"/>
      <c r="B1436" s="5"/>
    </row>
    <row r="1437" spans="1:2" x14ac:dyDescent="0.25">
      <c r="A1437" s="5"/>
      <c r="B1437" s="5"/>
    </row>
    <row r="1438" spans="1:2" x14ac:dyDescent="0.25">
      <c r="A1438" s="5"/>
      <c r="B1438" s="5"/>
    </row>
    <row r="1439" spans="1:2" x14ac:dyDescent="0.25">
      <c r="A1439" s="5"/>
      <c r="B1439" s="5"/>
    </row>
    <row r="1440" spans="1:2" x14ac:dyDescent="0.25">
      <c r="A1440" s="5"/>
      <c r="B1440" s="5"/>
    </row>
    <row r="1441" spans="1:2" x14ac:dyDescent="0.25">
      <c r="A1441" s="5"/>
      <c r="B1441" s="5"/>
    </row>
    <row r="1442" spans="1:2" x14ac:dyDescent="0.25">
      <c r="A1442" s="5"/>
      <c r="B1442" s="5"/>
    </row>
    <row r="1443" spans="1:2" x14ac:dyDescent="0.25">
      <c r="A1443" s="5"/>
      <c r="B1443" s="5"/>
    </row>
    <row r="1444" spans="1:2" x14ac:dyDescent="0.25">
      <c r="A1444" s="5"/>
      <c r="B1444" s="5"/>
    </row>
    <row r="1445" spans="1:2" x14ac:dyDescent="0.25">
      <c r="A1445" s="5"/>
      <c r="B1445" s="5"/>
    </row>
    <row r="1446" spans="1:2" x14ac:dyDescent="0.25">
      <c r="A1446" s="5"/>
      <c r="B1446" s="5"/>
    </row>
    <row r="1447" spans="1:2" x14ac:dyDescent="0.25">
      <c r="A1447" s="5"/>
      <c r="B1447" s="5"/>
    </row>
    <row r="1448" spans="1:2" x14ac:dyDescent="0.25">
      <c r="A1448" s="5"/>
      <c r="B1448" s="5"/>
    </row>
    <row r="1449" spans="1:2" x14ac:dyDescent="0.25">
      <c r="A1449" s="5"/>
      <c r="B1449" s="5"/>
    </row>
    <row r="1450" spans="1:2" x14ac:dyDescent="0.25">
      <c r="A1450" s="5"/>
      <c r="B1450" s="5"/>
    </row>
    <row r="1451" spans="1:2" x14ac:dyDescent="0.25">
      <c r="A1451" s="5"/>
      <c r="B1451" s="5"/>
    </row>
    <row r="1452" spans="1:2" x14ac:dyDescent="0.25">
      <c r="A1452" s="5"/>
      <c r="B1452" s="5"/>
    </row>
    <row r="1453" spans="1:2" x14ac:dyDescent="0.25">
      <c r="A1453" s="5"/>
      <c r="B1453" s="5"/>
    </row>
    <row r="1454" spans="1:2" x14ac:dyDescent="0.25">
      <c r="A1454" s="5"/>
      <c r="B1454" s="5"/>
    </row>
    <row r="1455" spans="1:2" x14ac:dyDescent="0.25">
      <c r="A1455" s="5"/>
      <c r="B1455" s="5"/>
    </row>
    <row r="1456" spans="1:2" x14ac:dyDescent="0.25">
      <c r="A1456" s="5"/>
      <c r="B1456" s="5"/>
    </row>
    <row r="1457" spans="1:2" x14ac:dyDescent="0.25">
      <c r="A1457" s="5"/>
      <c r="B1457" s="5"/>
    </row>
    <row r="1458" spans="1:2" x14ac:dyDescent="0.25">
      <c r="A1458" s="5"/>
      <c r="B1458" s="5"/>
    </row>
    <row r="1459" spans="1:2" x14ac:dyDescent="0.25">
      <c r="A1459" s="5"/>
      <c r="B1459" s="5"/>
    </row>
    <row r="1460" spans="1:2" x14ac:dyDescent="0.25">
      <c r="A1460" s="5"/>
      <c r="B1460" s="5"/>
    </row>
    <row r="1461" spans="1:2" x14ac:dyDescent="0.25">
      <c r="A1461" s="5"/>
      <c r="B1461" s="5"/>
    </row>
    <row r="1462" spans="1:2" x14ac:dyDescent="0.25">
      <c r="A1462" s="5"/>
      <c r="B1462" s="5"/>
    </row>
    <row r="1463" spans="1:2" x14ac:dyDescent="0.25">
      <c r="A1463" s="5"/>
      <c r="B1463" s="5"/>
    </row>
    <row r="1464" spans="1:2" x14ac:dyDescent="0.25">
      <c r="A1464" s="5"/>
      <c r="B1464" s="5"/>
    </row>
    <row r="1465" spans="1:2" x14ac:dyDescent="0.25">
      <c r="A1465" s="5"/>
      <c r="B1465" s="5"/>
    </row>
    <row r="1466" spans="1:2" x14ac:dyDescent="0.25">
      <c r="A1466" s="5"/>
      <c r="B1466" s="5"/>
    </row>
    <row r="1467" spans="1:2" x14ac:dyDescent="0.25">
      <c r="A1467" s="5"/>
      <c r="B1467" s="5"/>
    </row>
    <row r="1468" spans="1:2" x14ac:dyDescent="0.25">
      <c r="A1468" s="5"/>
      <c r="B1468" s="5"/>
    </row>
    <row r="1469" spans="1:2" x14ac:dyDescent="0.25">
      <c r="A1469" s="5"/>
      <c r="B1469" s="5"/>
    </row>
    <row r="1470" spans="1:2" x14ac:dyDescent="0.25">
      <c r="A1470" s="5"/>
      <c r="B1470" s="5"/>
    </row>
    <row r="1471" spans="1:2" x14ac:dyDescent="0.25">
      <c r="A1471" s="5"/>
      <c r="B1471" s="5"/>
    </row>
    <row r="1472" spans="1:2" x14ac:dyDescent="0.25">
      <c r="A1472" s="5"/>
      <c r="B1472" s="5"/>
    </row>
    <row r="1473" spans="1:2" x14ac:dyDescent="0.25">
      <c r="A1473" s="5"/>
      <c r="B1473" s="5"/>
    </row>
    <row r="1474" spans="1:2" x14ac:dyDescent="0.25">
      <c r="A1474" s="5"/>
      <c r="B1474" s="5"/>
    </row>
    <row r="1475" spans="1:2" x14ac:dyDescent="0.25">
      <c r="A1475" s="5"/>
      <c r="B1475" s="5"/>
    </row>
    <row r="1476" spans="1:2" x14ac:dyDescent="0.25">
      <c r="A1476" s="5"/>
      <c r="B1476" s="5"/>
    </row>
    <row r="1477" spans="1:2" x14ac:dyDescent="0.25">
      <c r="A1477" s="5"/>
      <c r="B1477" s="5"/>
    </row>
    <row r="1478" spans="1:2" x14ac:dyDescent="0.25">
      <c r="A1478" s="5"/>
      <c r="B1478" s="5"/>
    </row>
    <row r="1479" spans="1:2" x14ac:dyDescent="0.25">
      <c r="A1479" s="5"/>
      <c r="B1479" s="5"/>
    </row>
    <row r="1480" spans="1:2" x14ac:dyDescent="0.25">
      <c r="A1480" s="5"/>
      <c r="B1480" s="5"/>
    </row>
    <row r="1481" spans="1:2" x14ac:dyDescent="0.25">
      <c r="A1481" s="5"/>
      <c r="B1481" s="5"/>
    </row>
    <row r="1482" spans="1:2" x14ac:dyDescent="0.25">
      <c r="A1482" s="5"/>
      <c r="B1482" s="5"/>
    </row>
    <row r="1483" spans="1:2" x14ac:dyDescent="0.25">
      <c r="A1483" s="5"/>
      <c r="B1483" s="5"/>
    </row>
    <row r="1484" spans="1:2" x14ac:dyDescent="0.25">
      <c r="A1484" s="5"/>
      <c r="B1484" s="5"/>
    </row>
    <row r="1485" spans="1:2" x14ac:dyDescent="0.25">
      <c r="A1485" s="5"/>
      <c r="B1485" s="5"/>
    </row>
    <row r="1486" spans="1:2" x14ac:dyDescent="0.25">
      <c r="A1486" s="5"/>
      <c r="B1486" s="5"/>
    </row>
    <row r="1487" spans="1:2" x14ac:dyDescent="0.25">
      <c r="A1487" s="5"/>
      <c r="B1487" s="5"/>
    </row>
    <row r="1488" spans="1:2" x14ac:dyDescent="0.25">
      <c r="A1488" s="5"/>
      <c r="B1488" s="5"/>
    </row>
    <row r="1489" spans="1:2" x14ac:dyDescent="0.25">
      <c r="A1489" s="5"/>
      <c r="B1489" s="5"/>
    </row>
    <row r="1490" spans="1:2" x14ac:dyDescent="0.25">
      <c r="A1490" s="5"/>
      <c r="B1490" s="5"/>
    </row>
    <row r="1491" spans="1:2" x14ac:dyDescent="0.25">
      <c r="A1491" s="5"/>
      <c r="B1491" s="5"/>
    </row>
    <row r="1492" spans="1:2" x14ac:dyDescent="0.25">
      <c r="A1492" s="5"/>
      <c r="B1492" s="5"/>
    </row>
    <row r="1493" spans="1:2" x14ac:dyDescent="0.25">
      <c r="A1493" s="5"/>
      <c r="B1493" s="5"/>
    </row>
    <row r="1494" spans="1:2" x14ac:dyDescent="0.25">
      <c r="A1494" s="5"/>
      <c r="B1494" s="5"/>
    </row>
    <row r="1495" spans="1:2" x14ac:dyDescent="0.25">
      <c r="A1495" s="5"/>
      <c r="B1495" s="5"/>
    </row>
    <row r="1496" spans="1:2" x14ac:dyDescent="0.25">
      <c r="A1496" s="5"/>
      <c r="B1496" s="5"/>
    </row>
    <row r="1497" spans="1:2" x14ac:dyDescent="0.25">
      <c r="A1497" s="5"/>
      <c r="B1497" s="5"/>
    </row>
    <row r="1498" spans="1:2" x14ac:dyDescent="0.25">
      <c r="A1498" s="5"/>
      <c r="B1498" s="5"/>
    </row>
    <row r="1499" spans="1:2" x14ac:dyDescent="0.25">
      <c r="A1499" s="5"/>
      <c r="B1499" s="5"/>
    </row>
    <row r="1500" spans="1:2" x14ac:dyDescent="0.25">
      <c r="A1500" s="5"/>
      <c r="B1500" s="5"/>
    </row>
    <row r="1501" spans="1:2" x14ac:dyDescent="0.25">
      <c r="A1501" s="5"/>
      <c r="B1501" s="5"/>
    </row>
    <row r="1502" spans="1:2" x14ac:dyDescent="0.25">
      <c r="A1502" s="5"/>
      <c r="B1502" s="5"/>
    </row>
    <row r="1503" spans="1:2" x14ac:dyDescent="0.25">
      <c r="A1503" s="5"/>
      <c r="B1503" s="5"/>
    </row>
    <row r="1504" spans="1:2" x14ac:dyDescent="0.25">
      <c r="A1504" s="5"/>
      <c r="B1504" s="5"/>
    </row>
    <row r="1505" spans="1:2" x14ac:dyDescent="0.25">
      <c r="A1505" s="5"/>
      <c r="B1505" s="5"/>
    </row>
    <row r="1506" spans="1:2" x14ac:dyDescent="0.25">
      <c r="A1506" s="5"/>
      <c r="B1506" s="5"/>
    </row>
    <row r="1507" spans="1:2" x14ac:dyDescent="0.25">
      <c r="A1507" s="5"/>
      <c r="B1507" s="5"/>
    </row>
    <row r="1508" spans="1:2" x14ac:dyDescent="0.25">
      <c r="A1508" s="5"/>
      <c r="B1508" s="5"/>
    </row>
    <row r="1509" spans="1:2" x14ac:dyDescent="0.25">
      <c r="A1509" s="5"/>
      <c r="B1509" s="5"/>
    </row>
    <row r="1510" spans="1:2" x14ac:dyDescent="0.25">
      <c r="A1510" s="5"/>
      <c r="B1510" s="5"/>
    </row>
    <row r="1511" spans="1:2" x14ac:dyDescent="0.25">
      <c r="A1511" s="5"/>
      <c r="B1511" s="5"/>
    </row>
    <row r="1512" spans="1:2" x14ac:dyDescent="0.25">
      <c r="A1512" s="5"/>
      <c r="B1512" s="5"/>
    </row>
    <row r="1513" spans="1:2" x14ac:dyDescent="0.25">
      <c r="A1513" s="5"/>
      <c r="B1513" s="5"/>
    </row>
    <row r="1514" spans="1:2" x14ac:dyDescent="0.25">
      <c r="A1514" s="5"/>
      <c r="B1514" s="5"/>
    </row>
    <row r="1515" spans="1:2" x14ac:dyDescent="0.25">
      <c r="A1515" s="5"/>
      <c r="B1515" s="5"/>
    </row>
    <row r="1516" spans="1:2" x14ac:dyDescent="0.25">
      <c r="A1516" s="5"/>
      <c r="B1516" s="5"/>
    </row>
    <row r="1517" spans="1:2" x14ac:dyDescent="0.25">
      <c r="A1517" s="5"/>
      <c r="B1517" s="5"/>
    </row>
    <row r="1518" spans="1:2" x14ac:dyDescent="0.25">
      <c r="A1518" s="5"/>
      <c r="B1518" s="5"/>
    </row>
    <row r="1519" spans="1:2" x14ac:dyDescent="0.25">
      <c r="A1519" s="5"/>
      <c r="B1519" s="5"/>
    </row>
    <row r="1520" spans="1:2" x14ac:dyDescent="0.25">
      <c r="A1520" s="5"/>
      <c r="B1520" s="5"/>
    </row>
    <row r="1521" spans="1:2" x14ac:dyDescent="0.25">
      <c r="A1521" s="5"/>
      <c r="B1521" s="5"/>
    </row>
    <row r="1522" spans="1:2" x14ac:dyDescent="0.25">
      <c r="A1522" s="5"/>
      <c r="B1522" s="5"/>
    </row>
    <row r="1523" spans="1:2" x14ac:dyDescent="0.25">
      <c r="A1523" s="5"/>
      <c r="B1523" s="5"/>
    </row>
    <row r="1524" spans="1:2" x14ac:dyDescent="0.25">
      <c r="A1524" s="5"/>
      <c r="B1524" s="5"/>
    </row>
    <row r="1525" spans="1:2" x14ac:dyDescent="0.25">
      <c r="A1525" s="5"/>
      <c r="B1525" s="5"/>
    </row>
    <row r="1526" spans="1:2" x14ac:dyDescent="0.25">
      <c r="A1526" s="5"/>
      <c r="B1526" s="5"/>
    </row>
    <row r="1527" spans="1:2" x14ac:dyDescent="0.25">
      <c r="A1527" s="5"/>
      <c r="B1527" s="5"/>
    </row>
    <row r="1528" spans="1:2" x14ac:dyDescent="0.25">
      <c r="A1528" s="5"/>
      <c r="B1528" s="5"/>
    </row>
    <row r="1529" spans="1:2" x14ac:dyDescent="0.25">
      <c r="A1529" s="5"/>
      <c r="B1529" s="5"/>
    </row>
    <row r="1530" spans="1:2" x14ac:dyDescent="0.25">
      <c r="A1530" s="5"/>
      <c r="B1530" s="5"/>
    </row>
    <row r="1531" spans="1:2" x14ac:dyDescent="0.25">
      <c r="A1531" s="5"/>
      <c r="B1531" s="5"/>
    </row>
    <row r="1532" spans="1:2" x14ac:dyDescent="0.25">
      <c r="A1532" s="5"/>
      <c r="B1532" s="5"/>
    </row>
    <row r="1533" spans="1:2" x14ac:dyDescent="0.25">
      <c r="A1533" s="5"/>
      <c r="B1533" s="5"/>
    </row>
    <row r="1534" spans="1:2" x14ac:dyDescent="0.25">
      <c r="A1534" s="5"/>
      <c r="B1534" s="5"/>
    </row>
    <row r="1535" spans="1:2" x14ac:dyDescent="0.25">
      <c r="A1535" s="5"/>
      <c r="B1535" s="5"/>
    </row>
    <row r="1536" spans="1:2" x14ac:dyDescent="0.25">
      <c r="A1536" s="5"/>
      <c r="B1536" s="5"/>
    </row>
    <row r="1537" spans="1:2" x14ac:dyDescent="0.25">
      <c r="A1537" s="5"/>
      <c r="B1537" s="5"/>
    </row>
    <row r="1538" spans="1:2" x14ac:dyDescent="0.25">
      <c r="A1538" s="5"/>
      <c r="B1538" s="5"/>
    </row>
    <row r="1539" spans="1:2" x14ac:dyDescent="0.25">
      <c r="A1539" s="5"/>
      <c r="B1539" s="5"/>
    </row>
    <row r="1540" spans="1:2" x14ac:dyDescent="0.25">
      <c r="A1540" s="5"/>
      <c r="B1540" s="5"/>
    </row>
    <row r="1541" spans="1:2" x14ac:dyDescent="0.25">
      <c r="A1541" s="5"/>
      <c r="B1541" s="5"/>
    </row>
    <row r="1542" spans="1:2" x14ac:dyDescent="0.25">
      <c r="A1542" s="5"/>
      <c r="B1542" s="5"/>
    </row>
    <row r="1543" spans="1:2" x14ac:dyDescent="0.25">
      <c r="A1543" s="5"/>
      <c r="B1543" s="5"/>
    </row>
    <row r="1544" spans="1:2" x14ac:dyDescent="0.25">
      <c r="A1544" s="5"/>
      <c r="B1544" s="5"/>
    </row>
    <row r="1545" spans="1:2" x14ac:dyDescent="0.25">
      <c r="A1545" s="5"/>
      <c r="B1545" s="5"/>
    </row>
    <row r="1546" spans="1:2" x14ac:dyDescent="0.25">
      <c r="A1546" s="5"/>
      <c r="B1546" s="5"/>
    </row>
    <row r="1547" spans="1:2" x14ac:dyDescent="0.25">
      <c r="A1547" s="5"/>
      <c r="B1547" s="5"/>
    </row>
    <row r="1548" spans="1:2" x14ac:dyDescent="0.25">
      <c r="A1548" s="5"/>
      <c r="B1548" s="5"/>
    </row>
    <row r="1549" spans="1:2" x14ac:dyDescent="0.25">
      <c r="A1549" s="5"/>
      <c r="B1549" s="5"/>
    </row>
    <row r="1550" spans="1:2" x14ac:dyDescent="0.25">
      <c r="A1550" s="5"/>
      <c r="B1550" s="5"/>
    </row>
    <row r="1551" spans="1:2" x14ac:dyDescent="0.25">
      <c r="A1551" s="5"/>
      <c r="B1551" s="5"/>
    </row>
    <row r="1552" spans="1:2" x14ac:dyDescent="0.25">
      <c r="A1552" s="5"/>
      <c r="B1552" s="5"/>
    </row>
    <row r="1553" spans="1:2" x14ac:dyDescent="0.25">
      <c r="A1553" s="5"/>
      <c r="B1553" s="5"/>
    </row>
    <row r="1554" spans="1:2" x14ac:dyDescent="0.25">
      <c r="A1554" s="5"/>
      <c r="B1554" s="5"/>
    </row>
    <row r="1555" spans="1:2" x14ac:dyDescent="0.25">
      <c r="A1555" s="5"/>
      <c r="B1555" s="5"/>
    </row>
    <row r="1556" spans="1:2" x14ac:dyDescent="0.25">
      <c r="A1556" s="5"/>
      <c r="B1556" s="5"/>
    </row>
    <row r="1557" spans="1:2" x14ac:dyDescent="0.25">
      <c r="A1557" s="5"/>
      <c r="B1557" s="5"/>
    </row>
    <row r="1558" spans="1:2" x14ac:dyDescent="0.25">
      <c r="A1558" s="5"/>
      <c r="B1558" s="5"/>
    </row>
    <row r="1559" spans="1:2" x14ac:dyDescent="0.25">
      <c r="A1559" s="5"/>
      <c r="B1559" s="5"/>
    </row>
    <row r="1560" spans="1:2" x14ac:dyDescent="0.25">
      <c r="A1560" s="5"/>
      <c r="B1560" s="5"/>
    </row>
    <row r="1561" spans="1:2" x14ac:dyDescent="0.25">
      <c r="A1561" s="5"/>
      <c r="B1561" s="5"/>
    </row>
    <row r="1562" spans="1:2" x14ac:dyDescent="0.25">
      <c r="A1562" s="5"/>
      <c r="B1562" s="5"/>
    </row>
    <row r="1563" spans="1:2" x14ac:dyDescent="0.25">
      <c r="A1563" s="5"/>
      <c r="B1563" s="5"/>
    </row>
    <row r="1564" spans="1:2" x14ac:dyDescent="0.25">
      <c r="A1564" s="5"/>
      <c r="B1564" s="5"/>
    </row>
    <row r="1565" spans="1:2" x14ac:dyDescent="0.25">
      <c r="A1565" s="5"/>
      <c r="B1565" s="5"/>
    </row>
    <row r="1566" spans="1:2" x14ac:dyDescent="0.25">
      <c r="A1566" s="5"/>
      <c r="B1566" s="5"/>
    </row>
    <row r="1567" spans="1:2" x14ac:dyDescent="0.25">
      <c r="A1567" s="5"/>
      <c r="B1567" s="5"/>
    </row>
    <row r="1568" spans="1:2" x14ac:dyDescent="0.25">
      <c r="A1568" s="5"/>
      <c r="B1568" s="5"/>
    </row>
    <row r="1569" spans="1:2" x14ac:dyDescent="0.25">
      <c r="A1569" s="5"/>
      <c r="B1569" s="5"/>
    </row>
    <row r="1570" spans="1:2" x14ac:dyDescent="0.25">
      <c r="A1570" s="5"/>
      <c r="B1570" s="5"/>
    </row>
    <row r="1571" spans="1:2" x14ac:dyDescent="0.25">
      <c r="A1571" s="5"/>
      <c r="B1571" s="5"/>
    </row>
    <row r="1572" spans="1:2" x14ac:dyDescent="0.25">
      <c r="A1572" s="5"/>
      <c r="B1572" s="5"/>
    </row>
    <row r="1573" spans="1:2" x14ac:dyDescent="0.25">
      <c r="A1573" s="5"/>
      <c r="B1573" s="5"/>
    </row>
    <row r="1574" spans="1:2" x14ac:dyDescent="0.25">
      <c r="A1574" s="5"/>
      <c r="B1574" s="5"/>
    </row>
    <row r="1575" spans="1:2" x14ac:dyDescent="0.25">
      <c r="A1575" s="5"/>
      <c r="B1575" s="5"/>
    </row>
    <row r="1576" spans="1:2" x14ac:dyDescent="0.25">
      <c r="A1576" s="5"/>
      <c r="B1576" s="5"/>
    </row>
    <row r="1577" spans="1:2" x14ac:dyDescent="0.25">
      <c r="A1577" s="5"/>
      <c r="B1577" s="5"/>
    </row>
    <row r="1578" spans="1:2" x14ac:dyDescent="0.25">
      <c r="A1578" s="5"/>
      <c r="B1578" s="5"/>
    </row>
    <row r="1579" spans="1:2" x14ac:dyDescent="0.25">
      <c r="A1579" s="5"/>
      <c r="B1579" s="5"/>
    </row>
    <row r="1580" spans="1:2" x14ac:dyDescent="0.25">
      <c r="A1580" s="5"/>
      <c r="B1580" s="5"/>
    </row>
    <row r="1581" spans="1:2" x14ac:dyDescent="0.25">
      <c r="A1581" s="5"/>
      <c r="B1581" s="5"/>
    </row>
    <row r="1582" spans="1:2" x14ac:dyDescent="0.25">
      <c r="A1582" s="5"/>
      <c r="B1582" s="5"/>
    </row>
    <row r="1583" spans="1:2" x14ac:dyDescent="0.25">
      <c r="A1583" s="5"/>
      <c r="B1583" s="5"/>
    </row>
    <row r="1584" spans="1:2" x14ac:dyDescent="0.25">
      <c r="A1584" s="5"/>
      <c r="B1584" s="5"/>
    </row>
    <row r="1585" spans="1:2" x14ac:dyDescent="0.25">
      <c r="A1585" s="5"/>
      <c r="B1585" s="5"/>
    </row>
    <row r="1586" spans="1:2" x14ac:dyDescent="0.25">
      <c r="A1586" s="5"/>
      <c r="B1586" s="5"/>
    </row>
    <row r="1587" spans="1:2" x14ac:dyDescent="0.25">
      <c r="A1587" s="5"/>
      <c r="B1587" s="5"/>
    </row>
    <row r="1588" spans="1:2" x14ac:dyDescent="0.25">
      <c r="A1588" s="5"/>
      <c r="B1588" s="5"/>
    </row>
    <row r="1589" spans="1:2" x14ac:dyDescent="0.25">
      <c r="A1589" s="5"/>
      <c r="B1589" s="5"/>
    </row>
    <row r="1590" spans="1:2" x14ac:dyDescent="0.25">
      <c r="A1590" s="5"/>
      <c r="B1590" s="5"/>
    </row>
    <row r="1591" spans="1:2" x14ac:dyDescent="0.25">
      <c r="A1591" s="5"/>
      <c r="B1591" s="5"/>
    </row>
    <row r="1592" spans="1:2" x14ac:dyDescent="0.25">
      <c r="A1592" s="5"/>
      <c r="B1592" s="5"/>
    </row>
    <row r="1593" spans="1:2" x14ac:dyDescent="0.25">
      <c r="A1593" s="5"/>
      <c r="B1593" s="5"/>
    </row>
    <row r="1594" spans="1:2" x14ac:dyDescent="0.25">
      <c r="A1594" s="5"/>
      <c r="B1594" s="5"/>
    </row>
    <row r="1595" spans="1:2" x14ac:dyDescent="0.25">
      <c r="A1595" s="5"/>
      <c r="B1595" s="5"/>
    </row>
    <row r="1596" spans="1:2" x14ac:dyDescent="0.25">
      <c r="A1596" s="5"/>
      <c r="B1596" s="5"/>
    </row>
    <row r="1597" spans="1:2" x14ac:dyDescent="0.25">
      <c r="A1597" s="5"/>
      <c r="B1597" s="5"/>
    </row>
    <row r="1598" spans="1:2" x14ac:dyDescent="0.25">
      <c r="A1598" s="5"/>
      <c r="B1598" s="5"/>
    </row>
    <row r="1599" spans="1:2" x14ac:dyDescent="0.25">
      <c r="A1599" s="5"/>
      <c r="B1599" s="5"/>
    </row>
    <row r="1600" spans="1:2" x14ac:dyDescent="0.25">
      <c r="A1600" s="5"/>
      <c r="B1600" s="5"/>
    </row>
    <row r="1601" spans="1:2" x14ac:dyDescent="0.25">
      <c r="A1601" s="5"/>
      <c r="B1601" s="5"/>
    </row>
    <row r="1602" spans="1:2" x14ac:dyDescent="0.25">
      <c r="A1602" s="5"/>
      <c r="B1602" s="5"/>
    </row>
    <row r="1603" spans="1:2" x14ac:dyDescent="0.25">
      <c r="A1603" s="5"/>
      <c r="B1603" s="5"/>
    </row>
    <row r="1604" spans="1:2" x14ac:dyDescent="0.25">
      <c r="A1604" s="5"/>
      <c r="B1604" s="5"/>
    </row>
    <row r="1605" spans="1:2" x14ac:dyDescent="0.25">
      <c r="A1605" s="5"/>
      <c r="B1605" s="5"/>
    </row>
    <row r="1606" spans="1:2" x14ac:dyDescent="0.25">
      <c r="A1606" s="5"/>
      <c r="B1606" s="5"/>
    </row>
    <row r="1607" spans="1:2" x14ac:dyDescent="0.25">
      <c r="A1607" s="5"/>
      <c r="B1607" s="5"/>
    </row>
    <row r="1608" spans="1:2" x14ac:dyDescent="0.25">
      <c r="A1608" s="5"/>
      <c r="B1608" s="5"/>
    </row>
    <row r="1609" spans="1:2" x14ac:dyDescent="0.25">
      <c r="A1609" s="5"/>
      <c r="B1609" s="5"/>
    </row>
    <row r="1610" spans="1:2" x14ac:dyDescent="0.25">
      <c r="A1610" s="5"/>
      <c r="B1610" s="5"/>
    </row>
    <row r="1611" spans="1:2" x14ac:dyDescent="0.25">
      <c r="A1611" s="5"/>
      <c r="B1611" s="5"/>
    </row>
    <row r="1612" spans="1:2" x14ac:dyDescent="0.25">
      <c r="A1612" s="5"/>
      <c r="B1612" s="5"/>
    </row>
    <row r="1613" spans="1:2" x14ac:dyDescent="0.25">
      <c r="A1613" s="5"/>
      <c r="B1613" s="5"/>
    </row>
    <row r="1614" spans="1:2" x14ac:dyDescent="0.25">
      <c r="A1614" s="5"/>
      <c r="B1614" s="5"/>
    </row>
    <row r="1615" spans="1:2" x14ac:dyDescent="0.25">
      <c r="A1615" s="5"/>
      <c r="B1615" s="5"/>
    </row>
    <row r="1616" spans="1:2" x14ac:dyDescent="0.25">
      <c r="A1616" s="5"/>
      <c r="B1616" s="5"/>
    </row>
    <row r="1617" spans="1:2" x14ac:dyDescent="0.25">
      <c r="A1617" s="5"/>
      <c r="B1617" s="5"/>
    </row>
    <row r="1618" spans="1:2" x14ac:dyDescent="0.25">
      <c r="A1618" s="5"/>
      <c r="B1618" s="5"/>
    </row>
    <row r="1619" spans="1:2" x14ac:dyDescent="0.25">
      <c r="A1619" s="5"/>
      <c r="B1619" s="5"/>
    </row>
    <row r="1620" spans="1:2" x14ac:dyDescent="0.25">
      <c r="A1620" s="5"/>
      <c r="B1620" s="5"/>
    </row>
    <row r="1621" spans="1:2" x14ac:dyDescent="0.25">
      <c r="A1621" s="5"/>
      <c r="B1621" s="5"/>
    </row>
    <row r="1622" spans="1:2" x14ac:dyDescent="0.25">
      <c r="A1622" s="5"/>
      <c r="B1622" s="5"/>
    </row>
    <row r="1623" spans="1:2" x14ac:dyDescent="0.25">
      <c r="A1623" s="5"/>
      <c r="B1623" s="5"/>
    </row>
    <row r="1624" spans="1:2" x14ac:dyDescent="0.25">
      <c r="A1624" s="5"/>
      <c r="B1624" s="5"/>
    </row>
    <row r="1625" spans="1:2" x14ac:dyDescent="0.25">
      <c r="A1625" s="5"/>
      <c r="B1625" s="5"/>
    </row>
    <row r="1626" spans="1:2" x14ac:dyDescent="0.25">
      <c r="A1626" s="5"/>
      <c r="B1626" s="5"/>
    </row>
    <row r="1627" spans="1:2" x14ac:dyDescent="0.25">
      <c r="A1627" s="5"/>
      <c r="B1627" s="5"/>
    </row>
    <row r="1628" spans="1:2" x14ac:dyDescent="0.25">
      <c r="A1628" s="5"/>
      <c r="B1628" s="5"/>
    </row>
    <row r="1629" spans="1:2" x14ac:dyDescent="0.25">
      <c r="A1629" s="5"/>
      <c r="B1629" s="5"/>
    </row>
    <row r="1630" spans="1:2" x14ac:dyDescent="0.25">
      <c r="A1630" s="5"/>
      <c r="B1630" s="5"/>
    </row>
    <row r="1631" spans="1:2" x14ac:dyDescent="0.25">
      <c r="A1631" s="5"/>
      <c r="B1631" s="5"/>
    </row>
    <row r="1632" spans="1:2" x14ac:dyDescent="0.25">
      <c r="A1632" s="5"/>
      <c r="B1632" s="5"/>
    </row>
    <row r="1633" spans="1:2" x14ac:dyDescent="0.25">
      <c r="A1633" s="5"/>
      <c r="B1633" s="5"/>
    </row>
    <row r="1634" spans="1:2" x14ac:dyDescent="0.25">
      <c r="A1634" s="5"/>
      <c r="B1634" s="5"/>
    </row>
    <row r="1635" spans="1:2" x14ac:dyDescent="0.25">
      <c r="A1635" s="5"/>
      <c r="B1635" s="5"/>
    </row>
    <row r="1636" spans="1:2" x14ac:dyDescent="0.25">
      <c r="A1636" s="5"/>
      <c r="B1636" s="5"/>
    </row>
    <row r="1637" spans="1:2" x14ac:dyDescent="0.25">
      <c r="A1637" s="5"/>
      <c r="B1637" s="5"/>
    </row>
    <row r="1638" spans="1:2" x14ac:dyDescent="0.25">
      <c r="A1638" s="5"/>
      <c r="B1638" s="5"/>
    </row>
    <row r="1639" spans="1:2" x14ac:dyDescent="0.25">
      <c r="A1639" s="5"/>
      <c r="B1639" s="5"/>
    </row>
    <row r="1640" spans="1:2" x14ac:dyDescent="0.25">
      <c r="A1640" s="5"/>
      <c r="B1640" s="5"/>
    </row>
    <row r="1641" spans="1:2" x14ac:dyDescent="0.25">
      <c r="A1641" s="5"/>
      <c r="B1641" s="5"/>
    </row>
    <row r="1642" spans="1:2" x14ac:dyDescent="0.25">
      <c r="A1642" s="5"/>
      <c r="B1642" s="5"/>
    </row>
    <row r="1643" spans="1:2" x14ac:dyDescent="0.25">
      <c r="A1643" s="5"/>
      <c r="B1643" s="5"/>
    </row>
    <row r="1644" spans="1:2" x14ac:dyDescent="0.25">
      <c r="A1644" s="5"/>
      <c r="B1644" s="5"/>
    </row>
    <row r="1645" spans="1:2" x14ac:dyDescent="0.25">
      <c r="A1645" s="5"/>
      <c r="B1645" s="5"/>
    </row>
    <row r="1646" spans="1:2" x14ac:dyDescent="0.25">
      <c r="A1646" s="5"/>
      <c r="B1646" s="5"/>
    </row>
    <row r="1647" spans="1:2" x14ac:dyDescent="0.25">
      <c r="A1647" s="5"/>
      <c r="B1647" s="5"/>
    </row>
    <row r="1648" spans="1:2" x14ac:dyDescent="0.25">
      <c r="A1648" s="5"/>
      <c r="B1648" s="5"/>
    </row>
    <row r="1649" spans="1:2" x14ac:dyDescent="0.25">
      <c r="A1649" s="5"/>
      <c r="B1649" s="5"/>
    </row>
    <row r="1650" spans="1:2" x14ac:dyDescent="0.25">
      <c r="A1650" s="5"/>
      <c r="B1650" s="5"/>
    </row>
    <row r="1651" spans="1:2" x14ac:dyDescent="0.25">
      <c r="A1651" s="5"/>
      <c r="B1651" s="5"/>
    </row>
    <row r="1652" spans="1:2" x14ac:dyDescent="0.25">
      <c r="A1652" s="5"/>
      <c r="B1652" s="5"/>
    </row>
    <row r="1653" spans="1:2" x14ac:dyDescent="0.25">
      <c r="A1653" s="5"/>
      <c r="B1653" s="5"/>
    </row>
    <row r="1654" spans="1:2" x14ac:dyDescent="0.25">
      <c r="A1654" s="5"/>
      <c r="B1654" s="5"/>
    </row>
    <row r="1655" spans="1:2" x14ac:dyDescent="0.25">
      <c r="A1655" s="5"/>
      <c r="B1655" s="5"/>
    </row>
    <row r="1656" spans="1:2" x14ac:dyDescent="0.25">
      <c r="A1656" s="5"/>
      <c r="B1656" s="5"/>
    </row>
    <row r="1657" spans="1:2" x14ac:dyDescent="0.25">
      <c r="A1657" s="5"/>
      <c r="B1657" s="5"/>
    </row>
    <row r="1658" spans="1:2" x14ac:dyDescent="0.25">
      <c r="A1658" s="5"/>
      <c r="B1658" s="5"/>
    </row>
    <row r="1659" spans="1:2" x14ac:dyDescent="0.25">
      <c r="A1659" s="5"/>
      <c r="B1659" s="5"/>
    </row>
    <row r="1660" spans="1:2" x14ac:dyDescent="0.25">
      <c r="A1660" s="5"/>
      <c r="B1660" s="5"/>
    </row>
    <row r="1661" spans="1:2" x14ac:dyDescent="0.25">
      <c r="A1661" s="5"/>
      <c r="B1661" s="5"/>
    </row>
    <row r="1662" spans="1:2" x14ac:dyDescent="0.25">
      <c r="A1662" s="5"/>
      <c r="B1662" s="5"/>
    </row>
    <row r="1663" spans="1:2" x14ac:dyDescent="0.25">
      <c r="A1663" s="5"/>
      <c r="B1663" s="5"/>
    </row>
    <row r="1664" spans="1:2" x14ac:dyDescent="0.25">
      <c r="A1664" s="5"/>
      <c r="B1664" s="5"/>
    </row>
    <row r="1665" spans="1:2" x14ac:dyDescent="0.25">
      <c r="A1665" s="5"/>
      <c r="B1665" s="5"/>
    </row>
    <row r="1666" spans="1:2" x14ac:dyDescent="0.25">
      <c r="A1666" s="5"/>
      <c r="B1666" s="5"/>
    </row>
    <row r="1667" spans="1:2" x14ac:dyDescent="0.25">
      <c r="A1667" s="5"/>
      <c r="B1667" s="5"/>
    </row>
    <row r="1668" spans="1:2" x14ac:dyDescent="0.25">
      <c r="A1668" s="5"/>
      <c r="B1668" s="5"/>
    </row>
    <row r="1669" spans="1:2" x14ac:dyDescent="0.25">
      <c r="A1669" s="5"/>
      <c r="B1669" s="5"/>
    </row>
    <row r="1670" spans="1:2" x14ac:dyDescent="0.25">
      <c r="A1670" s="5"/>
      <c r="B1670" s="5"/>
    </row>
    <row r="1671" spans="1:2" x14ac:dyDescent="0.25">
      <c r="A1671" s="5"/>
      <c r="B1671" s="5"/>
    </row>
    <row r="1672" spans="1:2" x14ac:dyDescent="0.25">
      <c r="A1672" s="5"/>
      <c r="B1672" s="5"/>
    </row>
    <row r="1673" spans="1:2" x14ac:dyDescent="0.25">
      <c r="A1673" s="5"/>
      <c r="B1673" s="5"/>
    </row>
    <row r="1674" spans="1:2" x14ac:dyDescent="0.25">
      <c r="A1674" s="5"/>
      <c r="B1674" s="5"/>
    </row>
    <row r="1675" spans="1:2" x14ac:dyDescent="0.25">
      <c r="A1675" s="5"/>
      <c r="B1675" s="5"/>
    </row>
    <row r="1676" spans="1:2" x14ac:dyDescent="0.25">
      <c r="A1676" s="5"/>
      <c r="B1676" s="5"/>
    </row>
    <row r="1677" spans="1:2" x14ac:dyDescent="0.25">
      <c r="A1677" s="5"/>
      <c r="B1677" s="5"/>
    </row>
    <row r="1678" spans="1:2" x14ac:dyDescent="0.25">
      <c r="A1678" s="5"/>
      <c r="B1678" s="5"/>
    </row>
    <row r="1679" spans="1:2" x14ac:dyDescent="0.25">
      <c r="A1679" s="5"/>
      <c r="B1679" s="5"/>
    </row>
    <row r="1680" spans="1:2" x14ac:dyDescent="0.25">
      <c r="A1680" s="5"/>
      <c r="B1680" s="5"/>
    </row>
    <row r="1681" spans="1:2" x14ac:dyDescent="0.25">
      <c r="A1681" s="5"/>
      <c r="B1681" s="5"/>
    </row>
    <row r="1682" spans="1:2" x14ac:dyDescent="0.25">
      <c r="A1682" s="5"/>
      <c r="B1682" s="5"/>
    </row>
    <row r="1683" spans="1:2" x14ac:dyDescent="0.25">
      <c r="A1683" s="5"/>
      <c r="B1683" s="5"/>
    </row>
    <row r="1684" spans="1:2" x14ac:dyDescent="0.25">
      <c r="A1684" s="5"/>
      <c r="B1684" s="5"/>
    </row>
    <row r="1685" spans="1:2" x14ac:dyDescent="0.25">
      <c r="A1685" s="5"/>
      <c r="B1685" s="5"/>
    </row>
    <row r="1686" spans="1:2" x14ac:dyDescent="0.25">
      <c r="A1686" s="5"/>
      <c r="B1686" s="5"/>
    </row>
    <row r="1687" spans="1:2" x14ac:dyDescent="0.25">
      <c r="A1687" s="5"/>
      <c r="B1687" s="5"/>
    </row>
    <row r="1688" spans="1:2" x14ac:dyDescent="0.25">
      <c r="A1688" s="5"/>
      <c r="B1688" s="5"/>
    </row>
    <row r="1689" spans="1:2" x14ac:dyDescent="0.25">
      <c r="A1689" s="5"/>
      <c r="B1689" s="5"/>
    </row>
    <row r="1690" spans="1:2" x14ac:dyDescent="0.25">
      <c r="A1690" s="5"/>
      <c r="B1690" s="5"/>
    </row>
    <row r="1691" spans="1:2" x14ac:dyDescent="0.25">
      <c r="A1691" s="5"/>
      <c r="B1691" s="5"/>
    </row>
    <row r="1692" spans="1:2" x14ac:dyDescent="0.25">
      <c r="A1692" s="5"/>
      <c r="B1692" s="5"/>
    </row>
    <row r="1693" spans="1:2" x14ac:dyDescent="0.25">
      <c r="A1693" s="5"/>
      <c r="B1693" s="5"/>
    </row>
    <row r="1694" spans="1:2" x14ac:dyDescent="0.25">
      <c r="A1694" s="5"/>
      <c r="B1694" s="5"/>
    </row>
    <row r="1695" spans="1:2" x14ac:dyDescent="0.25">
      <c r="A1695" s="5"/>
      <c r="B1695" s="5"/>
    </row>
    <row r="1696" spans="1:2" x14ac:dyDescent="0.25">
      <c r="A1696" s="5"/>
      <c r="B1696" s="5"/>
    </row>
    <row r="1697" spans="1:2" x14ac:dyDescent="0.25">
      <c r="A1697" s="5"/>
      <c r="B1697" s="5"/>
    </row>
    <row r="1698" spans="1:2" x14ac:dyDescent="0.25">
      <c r="A1698" s="5"/>
      <c r="B1698" s="5"/>
    </row>
    <row r="1699" spans="1:2" x14ac:dyDescent="0.25">
      <c r="A1699" s="5"/>
      <c r="B1699" s="5"/>
    </row>
    <row r="1700" spans="1:2" x14ac:dyDescent="0.25">
      <c r="A1700" s="5"/>
      <c r="B1700" s="5"/>
    </row>
    <row r="1701" spans="1:2" x14ac:dyDescent="0.25">
      <c r="A1701" s="5"/>
      <c r="B1701" s="5"/>
    </row>
    <row r="1702" spans="1:2" x14ac:dyDescent="0.25">
      <c r="A1702" s="5"/>
      <c r="B1702" s="5"/>
    </row>
    <row r="1703" spans="1:2" x14ac:dyDescent="0.25">
      <c r="A1703" s="5"/>
      <c r="B1703" s="5"/>
    </row>
    <row r="1704" spans="1:2" x14ac:dyDescent="0.25">
      <c r="A1704" s="5"/>
      <c r="B1704" s="5"/>
    </row>
    <row r="1705" spans="1:2" x14ac:dyDescent="0.25">
      <c r="A1705" s="5"/>
      <c r="B1705" s="5"/>
    </row>
    <row r="1706" spans="1:2" x14ac:dyDescent="0.25">
      <c r="A1706" s="5"/>
      <c r="B1706" s="5"/>
    </row>
    <row r="1707" spans="1:2" x14ac:dyDescent="0.25">
      <c r="A1707" s="5"/>
      <c r="B1707" s="5"/>
    </row>
    <row r="1708" spans="1:2" x14ac:dyDescent="0.25">
      <c r="A1708" s="5"/>
      <c r="B1708" s="5"/>
    </row>
    <row r="1709" spans="1:2" x14ac:dyDescent="0.25">
      <c r="A1709" s="5"/>
      <c r="B1709" s="5"/>
    </row>
    <row r="1710" spans="1:2" x14ac:dyDescent="0.25">
      <c r="A1710" s="5"/>
      <c r="B1710" s="5"/>
    </row>
    <row r="1711" spans="1:2" x14ac:dyDescent="0.25">
      <c r="A1711" s="5"/>
      <c r="B1711" s="5"/>
    </row>
    <row r="1712" spans="1:2" x14ac:dyDescent="0.25">
      <c r="A1712" s="5"/>
      <c r="B1712" s="5"/>
    </row>
    <row r="1713" spans="1:2" x14ac:dyDescent="0.25">
      <c r="A1713" s="5"/>
      <c r="B1713" s="5"/>
    </row>
    <row r="1714" spans="1:2" x14ac:dyDescent="0.25">
      <c r="A1714" s="5"/>
      <c r="B1714" s="5"/>
    </row>
    <row r="1715" spans="1:2" x14ac:dyDescent="0.25">
      <c r="A1715" s="5"/>
      <c r="B1715" s="5"/>
    </row>
    <row r="1716" spans="1:2" x14ac:dyDescent="0.25">
      <c r="A1716" s="5"/>
      <c r="B1716" s="5"/>
    </row>
    <row r="1717" spans="1:2" x14ac:dyDescent="0.25">
      <c r="A1717" s="5"/>
      <c r="B1717" s="5"/>
    </row>
    <row r="1718" spans="1:2" x14ac:dyDescent="0.25">
      <c r="A1718" s="5"/>
      <c r="B1718" s="5"/>
    </row>
    <row r="1719" spans="1:2" x14ac:dyDescent="0.25">
      <c r="A1719" s="5"/>
      <c r="B1719" s="5"/>
    </row>
    <row r="1720" spans="1:2" x14ac:dyDescent="0.25">
      <c r="A1720" s="5"/>
      <c r="B1720" s="5"/>
    </row>
    <row r="1721" spans="1:2" x14ac:dyDescent="0.25">
      <c r="A1721" s="5"/>
      <c r="B1721" s="5"/>
    </row>
    <row r="1722" spans="1:2" x14ac:dyDescent="0.25">
      <c r="A1722" s="5"/>
      <c r="B1722" s="5"/>
    </row>
    <row r="1723" spans="1:2" x14ac:dyDescent="0.25">
      <c r="A1723" s="5"/>
      <c r="B1723" s="5"/>
    </row>
    <row r="1724" spans="1:2" x14ac:dyDescent="0.25">
      <c r="A1724" s="5"/>
      <c r="B1724" s="5"/>
    </row>
    <row r="1725" spans="1:2" x14ac:dyDescent="0.25">
      <c r="A1725" s="5"/>
      <c r="B1725" s="5"/>
    </row>
    <row r="1726" spans="1:2" x14ac:dyDescent="0.25">
      <c r="A1726" s="5"/>
      <c r="B1726" s="5"/>
    </row>
    <row r="1727" spans="1:2" x14ac:dyDescent="0.25">
      <c r="A1727" s="5"/>
      <c r="B1727" s="5"/>
    </row>
    <row r="1728" spans="1:2" x14ac:dyDescent="0.25">
      <c r="A1728" s="5"/>
      <c r="B1728" s="5"/>
    </row>
    <row r="1729" spans="1:2" x14ac:dyDescent="0.25">
      <c r="A1729" s="5"/>
      <c r="B1729" s="5"/>
    </row>
    <row r="1730" spans="1:2" x14ac:dyDescent="0.25">
      <c r="A1730" s="5"/>
      <c r="B1730" s="5"/>
    </row>
    <row r="1731" spans="1:2" x14ac:dyDescent="0.25">
      <c r="A1731" s="5"/>
      <c r="B1731" s="5"/>
    </row>
    <row r="1732" spans="1:2" x14ac:dyDescent="0.25">
      <c r="A1732" s="5"/>
      <c r="B1732" s="5"/>
    </row>
    <row r="1733" spans="1:2" x14ac:dyDescent="0.25">
      <c r="A1733" s="5"/>
      <c r="B1733" s="5"/>
    </row>
    <row r="1734" spans="1:2" x14ac:dyDescent="0.25">
      <c r="A1734" s="5"/>
      <c r="B1734" s="5"/>
    </row>
    <row r="1735" spans="1:2" x14ac:dyDescent="0.25">
      <c r="A1735" s="5"/>
      <c r="B1735" s="5"/>
    </row>
    <row r="1736" spans="1:2" x14ac:dyDescent="0.25">
      <c r="A1736" s="5"/>
      <c r="B1736" s="5"/>
    </row>
    <row r="1737" spans="1:2" x14ac:dyDescent="0.25">
      <c r="A1737" s="5"/>
      <c r="B1737" s="5"/>
    </row>
    <row r="1738" spans="1:2" x14ac:dyDescent="0.25">
      <c r="A1738" s="5"/>
      <c r="B1738" s="5"/>
    </row>
    <row r="1739" spans="1:2" x14ac:dyDescent="0.25">
      <c r="A1739" s="5"/>
      <c r="B1739" s="5"/>
    </row>
    <row r="1740" spans="1:2" x14ac:dyDescent="0.25">
      <c r="A1740" s="5"/>
      <c r="B1740" s="5"/>
    </row>
    <row r="1741" spans="1:2" x14ac:dyDescent="0.25">
      <c r="A1741" s="5"/>
      <c r="B1741" s="5"/>
    </row>
    <row r="1742" spans="1:2" x14ac:dyDescent="0.25">
      <c r="A1742" s="5"/>
      <c r="B1742" s="5"/>
    </row>
    <row r="1743" spans="1:2" x14ac:dyDescent="0.25">
      <c r="A1743" s="5"/>
      <c r="B1743" s="5"/>
    </row>
    <row r="1744" spans="1:2" x14ac:dyDescent="0.25">
      <c r="A1744" s="5"/>
      <c r="B1744" s="5"/>
    </row>
    <row r="1745" spans="1:2" x14ac:dyDescent="0.25">
      <c r="A1745" s="5"/>
      <c r="B1745" s="5"/>
    </row>
    <row r="1746" spans="1:2" x14ac:dyDescent="0.25">
      <c r="A1746" s="5"/>
      <c r="B1746" s="5"/>
    </row>
    <row r="1747" spans="1:2" x14ac:dyDescent="0.25">
      <c r="A1747" s="5"/>
      <c r="B1747" s="5"/>
    </row>
    <row r="1748" spans="1:2" x14ac:dyDescent="0.25">
      <c r="A1748" s="5"/>
      <c r="B1748" s="5"/>
    </row>
    <row r="1749" spans="1:2" x14ac:dyDescent="0.25">
      <c r="A1749" s="5"/>
      <c r="B1749" s="5"/>
    </row>
    <row r="1750" spans="1:2" x14ac:dyDescent="0.25">
      <c r="A1750" s="5"/>
      <c r="B1750" s="5"/>
    </row>
    <row r="1751" spans="1:2" x14ac:dyDescent="0.25">
      <c r="A1751" s="5"/>
      <c r="B1751" s="5"/>
    </row>
    <row r="1752" spans="1:2" x14ac:dyDescent="0.25">
      <c r="A1752" s="5"/>
      <c r="B1752" s="5"/>
    </row>
    <row r="1753" spans="1:2" x14ac:dyDescent="0.25">
      <c r="A1753" s="5"/>
      <c r="B1753" s="5"/>
    </row>
    <row r="1754" spans="1:2" x14ac:dyDescent="0.25">
      <c r="A1754" s="5"/>
      <c r="B1754" s="5"/>
    </row>
    <row r="1755" spans="1:2" x14ac:dyDescent="0.25">
      <c r="A1755" s="5"/>
      <c r="B1755" s="5"/>
    </row>
    <row r="1756" spans="1:2" x14ac:dyDescent="0.25">
      <c r="A1756" s="5"/>
      <c r="B1756" s="5"/>
    </row>
    <row r="1757" spans="1:2" x14ac:dyDescent="0.25">
      <c r="A1757" s="5"/>
      <c r="B1757" s="5"/>
    </row>
    <row r="1758" spans="1:2" x14ac:dyDescent="0.25">
      <c r="A1758" s="5"/>
      <c r="B1758" s="5"/>
    </row>
    <row r="1759" spans="1:2" x14ac:dyDescent="0.25">
      <c r="A1759" s="5"/>
      <c r="B1759" s="5"/>
    </row>
    <row r="1760" spans="1:2" x14ac:dyDescent="0.25">
      <c r="A1760" s="5"/>
      <c r="B1760" s="5"/>
    </row>
    <row r="1761" spans="1:2" x14ac:dyDescent="0.25">
      <c r="A1761" s="5"/>
      <c r="B1761" s="5"/>
    </row>
    <row r="1762" spans="1:2" x14ac:dyDescent="0.25">
      <c r="A1762" s="5"/>
      <c r="B1762" s="5"/>
    </row>
    <row r="1763" spans="1:2" x14ac:dyDescent="0.25">
      <c r="A1763" s="5"/>
      <c r="B1763" s="5"/>
    </row>
    <row r="1764" spans="1:2" x14ac:dyDescent="0.25">
      <c r="A1764" s="5"/>
      <c r="B1764" s="5"/>
    </row>
    <row r="1765" spans="1:2" x14ac:dyDescent="0.25">
      <c r="A1765" s="5"/>
      <c r="B1765" s="5"/>
    </row>
    <row r="1766" spans="1:2" x14ac:dyDescent="0.25">
      <c r="A1766" s="5"/>
      <c r="B1766" s="5"/>
    </row>
    <row r="1767" spans="1:2" x14ac:dyDescent="0.25">
      <c r="A1767" s="5"/>
      <c r="B1767" s="5"/>
    </row>
    <row r="1768" spans="1:2" x14ac:dyDescent="0.25">
      <c r="A1768" s="5"/>
      <c r="B1768" s="5"/>
    </row>
    <row r="1769" spans="1:2" x14ac:dyDescent="0.25">
      <c r="A1769" s="5"/>
      <c r="B1769" s="5"/>
    </row>
    <row r="1770" spans="1:2" x14ac:dyDescent="0.25">
      <c r="A1770" s="5"/>
      <c r="B1770" s="5"/>
    </row>
    <row r="1771" spans="1:2" x14ac:dyDescent="0.25">
      <c r="A1771" s="5"/>
      <c r="B1771" s="5"/>
    </row>
    <row r="1772" spans="1:2" x14ac:dyDescent="0.25">
      <c r="A1772" s="5"/>
      <c r="B1772" s="5"/>
    </row>
    <row r="1773" spans="1:2" x14ac:dyDescent="0.25">
      <c r="A1773" s="5"/>
      <c r="B1773" s="5"/>
    </row>
    <row r="1774" spans="1:2" x14ac:dyDescent="0.25">
      <c r="A1774" s="5"/>
      <c r="B1774" s="5"/>
    </row>
    <row r="1775" spans="1:2" x14ac:dyDescent="0.25">
      <c r="A1775" s="5"/>
      <c r="B1775" s="5"/>
    </row>
    <row r="1776" spans="1:2" x14ac:dyDescent="0.25">
      <c r="A1776" s="5"/>
      <c r="B1776" s="5"/>
    </row>
    <row r="1777" spans="1:2" x14ac:dyDescent="0.25">
      <c r="A1777" s="5"/>
      <c r="B1777" s="5"/>
    </row>
    <row r="1778" spans="1:2" x14ac:dyDescent="0.25">
      <c r="A1778" s="5"/>
      <c r="B1778" s="5"/>
    </row>
    <row r="1779" spans="1:2" x14ac:dyDescent="0.25">
      <c r="A1779" s="5"/>
      <c r="B1779" s="5"/>
    </row>
    <row r="1780" spans="1:2" x14ac:dyDescent="0.25">
      <c r="A1780" s="5"/>
      <c r="B1780" s="5"/>
    </row>
    <row r="1781" spans="1:2" x14ac:dyDescent="0.25">
      <c r="A1781" s="5"/>
      <c r="B1781" s="5"/>
    </row>
    <row r="1782" spans="1:2" x14ac:dyDescent="0.25">
      <c r="A1782" s="5"/>
      <c r="B1782" s="5"/>
    </row>
    <row r="1783" spans="1:2" x14ac:dyDescent="0.25">
      <c r="A1783" s="5"/>
      <c r="B1783" s="5"/>
    </row>
    <row r="1784" spans="1:2" x14ac:dyDescent="0.25">
      <c r="A1784" s="5"/>
      <c r="B1784" s="5"/>
    </row>
    <row r="1785" spans="1:2" x14ac:dyDescent="0.25">
      <c r="A1785" s="5"/>
      <c r="B1785" s="5"/>
    </row>
    <row r="1786" spans="1:2" x14ac:dyDescent="0.25">
      <c r="A1786" s="5"/>
      <c r="B1786" s="5"/>
    </row>
    <row r="1787" spans="1:2" x14ac:dyDescent="0.25">
      <c r="A1787" s="5"/>
      <c r="B1787" s="5"/>
    </row>
    <row r="1788" spans="1:2" x14ac:dyDescent="0.25">
      <c r="A1788" s="5"/>
      <c r="B1788" s="5"/>
    </row>
    <row r="1789" spans="1:2" x14ac:dyDescent="0.25">
      <c r="A1789" s="5"/>
      <c r="B1789" s="5"/>
    </row>
    <row r="1790" spans="1:2" x14ac:dyDescent="0.25">
      <c r="A1790" s="5"/>
      <c r="B1790" s="5"/>
    </row>
    <row r="1791" spans="1:2" x14ac:dyDescent="0.25">
      <c r="A1791" s="5"/>
      <c r="B1791" s="5"/>
    </row>
    <row r="1792" spans="1:2" x14ac:dyDescent="0.25">
      <c r="A1792" s="5"/>
      <c r="B1792" s="5"/>
    </row>
    <row r="1793" spans="1:2" x14ac:dyDescent="0.25">
      <c r="A1793" s="5"/>
      <c r="B1793" s="5"/>
    </row>
    <row r="1794" spans="1:2" x14ac:dyDescent="0.25">
      <c r="A1794" s="5"/>
      <c r="B1794" s="5"/>
    </row>
    <row r="1795" spans="1:2" x14ac:dyDescent="0.25">
      <c r="A1795" s="5"/>
      <c r="B1795" s="5"/>
    </row>
    <row r="1796" spans="1:2" x14ac:dyDescent="0.25">
      <c r="A1796" s="5"/>
      <c r="B1796" s="5"/>
    </row>
    <row r="1797" spans="1:2" x14ac:dyDescent="0.25">
      <c r="A1797" s="5"/>
      <c r="B1797" s="5"/>
    </row>
    <row r="1798" spans="1:2" x14ac:dyDescent="0.25">
      <c r="A1798" s="5"/>
      <c r="B1798" s="5"/>
    </row>
    <row r="1799" spans="1:2" x14ac:dyDescent="0.25">
      <c r="A1799" s="5"/>
      <c r="B1799" s="5"/>
    </row>
    <row r="1800" spans="1:2" x14ac:dyDescent="0.25">
      <c r="A1800" s="5"/>
      <c r="B1800" s="5"/>
    </row>
    <row r="1801" spans="1:2" x14ac:dyDescent="0.25">
      <c r="A1801" s="5"/>
      <c r="B1801" s="5"/>
    </row>
    <row r="1802" spans="1:2" x14ac:dyDescent="0.25">
      <c r="A1802" s="5"/>
      <c r="B1802" s="5"/>
    </row>
    <row r="1803" spans="1:2" x14ac:dyDescent="0.25">
      <c r="A1803" s="5"/>
      <c r="B1803" s="5"/>
    </row>
    <row r="1804" spans="1:2" x14ac:dyDescent="0.25">
      <c r="A1804" s="5"/>
      <c r="B1804" s="5"/>
    </row>
    <row r="1805" spans="1:2" x14ac:dyDescent="0.25">
      <c r="A1805" s="5"/>
      <c r="B1805" s="5"/>
    </row>
    <row r="1806" spans="1:2" x14ac:dyDescent="0.25">
      <c r="A1806" s="5"/>
      <c r="B1806" s="5"/>
    </row>
    <row r="1807" spans="1:2" x14ac:dyDescent="0.25">
      <c r="A1807" s="5"/>
      <c r="B1807" s="5"/>
    </row>
    <row r="1808" spans="1:2" x14ac:dyDescent="0.25">
      <c r="A1808" s="5"/>
      <c r="B1808" s="5"/>
    </row>
    <row r="1809" spans="1:2" x14ac:dyDescent="0.25">
      <c r="A1809" s="5"/>
      <c r="B1809" s="5"/>
    </row>
    <row r="1810" spans="1:2" x14ac:dyDescent="0.25">
      <c r="A1810" s="5"/>
      <c r="B1810" s="5"/>
    </row>
    <row r="1811" spans="1:2" x14ac:dyDescent="0.25">
      <c r="A1811" s="5"/>
      <c r="B1811" s="5"/>
    </row>
    <row r="1812" spans="1:2" x14ac:dyDescent="0.25">
      <c r="A1812" s="5"/>
      <c r="B1812" s="5"/>
    </row>
    <row r="1813" spans="1:2" x14ac:dyDescent="0.25">
      <c r="A1813" s="5"/>
      <c r="B1813" s="5"/>
    </row>
    <row r="1814" spans="1:2" x14ac:dyDescent="0.25">
      <c r="A1814" s="5"/>
      <c r="B1814" s="5"/>
    </row>
    <row r="1815" spans="1:2" x14ac:dyDescent="0.25">
      <c r="A1815" s="5"/>
      <c r="B1815" s="5"/>
    </row>
    <row r="1816" spans="1:2" x14ac:dyDescent="0.25">
      <c r="A1816" s="5"/>
      <c r="B1816" s="5"/>
    </row>
    <row r="1817" spans="1:2" x14ac:dyDescent="0.25">
      <c r="A1817" s="5"/>
      <c r="B1817" s="5"/>
    </row>
    <row r="1818" spans="1:2" x14ac:dyDescent="0.25">
      <c r="A1818" s="5"/>
      <c r="B1818" s="5"/>
    </row>
    <row r="1819" spans="1:2" x14ac:dyDescent="0.25">
      <c r="A1819" s="5"/>
      <c r="B1819" s="5"/>
    </row>
    <row r="1820" spans="1:2" x14ac:dyDescent="0.25">
      <c r="A1820" s="5"/>
      <c r="B1820" s="5"/>
    </row>
    <row r="1821" spans="1:2" x14ac:dyDescent="0.25">
      <c r="A1821" s="5"/>
      <c r="B1821" s="5"/>
    </row>
    <row r="1822" spans="1:2" x14ac:dyDescent="0.25">
      <c r="A1822" s="5"/>
      <c r="B1822" s="5"/>
    </row>
    <row r="1823" spans="1:2" x14ac:dyDescent="0.25">
      <c r="A1823" s="5"/>
      <c r="B1823" s="5"/>
    </row>
    <row r="1824" spans="1:2" x14ac:dyDescent="0.25">
      <c r="A1824" s="5"/>
      <c r="B1824" s="5"/>
    </row>
    <row r="1825" spans="1:2" x14ac:dyDescent="0.25">
      <c r="A1825" s="5"/>
      <c r="B1825" s="5"/>
    </row>
    <row r="1826" spans="1:2" x14ac:dyDescent="0.25">
      <c r="A1826" s="5"/>
      <c r="B1826" s="5"/>
    </row>
    <row r="1827" spans="1:2" x14ac:dyDescent="0.25">
      <c r="A1827" s="5"/>
      <c r="B1827" s="5"/>
    </row>
    <row r="1828" spans="1:2" x14ac:dyDescent="0.25">
      <c r="A1828" s="5"/>
      <c r="B1828" s="5"/>
    </row>
    <row r="1829" spans="1:2" x14ac:dyDescent="0.25">
      <c r="A1829" s="5"/>
      <c r="B1829" s="5"/>
    </row>
    <row r="1830" spans="1:2" x14ac:dyDescent="0.25">
      <c r="A1830" s="5"/>
      <c r="B1830" s="5"/>
    </row>
    <row r="1831" spans="1:2" x14ac:dyDescent="0.25">
      <c r="A1831" s="5"/>
      <c r="B1831" s="5"/>
    </row>
    <row r="1832" spans="1:2" x14ac:dyDescent="0.25">
      <c r="A1832" s="5"/>
      <c r="B1832" s="5"/>
    </row>
    <row r="1833" spans="1:2" x14ac:dyDescent="0.25">
      <c r="A1833" s="5"/>
      <c r="B1833" s="5"/>
    </row>
    <row r="1834" spans="1:2" x14ac:dyDescent="0.25">
      <c r="A1834" s="5"/>
      <c r="B1834" s="5"/>
    </row>
    <row r="1835" spans="1:2" x14ac:dyDescent="0.25">
      <c r="A1835" s="5"/>
      <c r="B1835" s="5"/>
    </row>
    <row r="1836" spans="1:2" x14ac:dyDescent="0.25">
      <c r="A1836" s="5"/>
      <c r="B1836" s="5"/>
    </row>
    <row r="1837" spans="1:2" x14ac:dyDescent="0.25">
      <c r="A1837" s="5"/>
      <c r="B1837" s="5"/>
    </row>
    <row r="1838" spans="1:2" x14ac:dyDescent="0.25">
      <c r="A1838" s="5"/>
      <c r="B1838" s="5"/>
    </row>
    <row r="1839" spans="1:2" x14ac:dyDescent="0.25">
      <c r="A1839" s="5"/>
      <c r="B1839" s="5"/>
    </row>
    <row r="1840" spans="1:2" x14ac:dyDescent="0.25">
      <c r="A1840" s="5"/>
      <c r="B1840" s="5"/>
    </row>
    <row r="1841" spans="1:2" x14ac:dyDescent="0.25">
      <c r="A1841" s="5"/>
      <c r="B1841" s="5"/>
    </row>
    <row r="1842" spans="1:2" x14ac:dyDescent="0.25">
      <c r="A1842" s="5"/>
      <c r="B1842" s="5"/>
    </row>
    <row r="1843" spans="1:2" x14ac:dyDescent="0.25">
      <c r="A1843" s="5"/>
      <c r="B1843" s="5"/>
    </row>
    <row r="1844" spans="1:2" x14ac:dyDescent="0.25">
      <c r="A1844" s="5"/>
      <c r="B1844" s="5"/>
    </row>
    <row r="1845" spans="1:2" x14ac:dyDescent="0.25">
      <c r="A1845" s="5"/>
      <c r="B1845" s="5"/>
    </row>
    <row r="1846" spans="1:2" x14ac:dyDescent="0.25">
      <c r="A1846" s="5"/>
      <c r="B1846" s="5"/>
    </row>
    <row r="1847" spans="1:2" x14ac:dyDescent="0.25">
      <c r="A1847" s="5"/>
      <c r="B1847" s="5"/>
    </row>
    <row r="1848" spans="1:2" x14ac:dyDescent="0.25">
      <c r="A1848" s="5"/>
      <c r="B1848" s="5"/>
    </row>
    <row r="1849" spans="1:2" x14ac:dyDescent="0.25">
      <c r="A1849" s="5"/>
      <c r="B1849" s="5"/>
    </row>
    <row r="1850" spans="1:2" x14ac:dyDescent="0.25">
      <c r="A1850" s="5"/>
      <c r="B1850" s="5"/>
    </row>
    <row r="1851" spans="1:2" x14ac:dyDescent="0.25">
      <c r="A1851" s="5"/>
      <c r="B1851" s="5"/>
    </row>
    <row r="1852" spans="1:2" x14ac:dyDescent="0.25">
      <c r="A1852" s="5"/>
      <c r="B1852" s="5"/>
    </row>
    <row r="1853" spans="1:2" x14ac:dyDescent="0.25">
      <c r="A1853" s="5"/>
      <c r="B1853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Pivot Non Incremental</vt:lpstr>
      <vt:lpstr>Raw Data</vt:lpstr>
      <vt:lpstr>Segment 3 Descriptions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