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Sheet1" sheetId="1" r:id="rId1"/>
  </sheets>
  <definedNames>
    <definedName name="_xlnm.Print_Area" localSheetId="0">Sheet1!$A$1:$AE$52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 s="1"/>
  <c r="H6" i="1" s="1"/>
  <c r="I8" i="1"/>
  <c r="F8" i="1"/>
</calcChain>
</file>

<file path=xl/sharedStrings.xml><?xml version="1.0" encoding="utf-8"?>
<sst xmlns="http://schemas.openxmlformats.org/spreadsheetml/2006/main" count="9" uniqueCount="9">
  <si>
    <t>Dep Expense</t>
  </si>
  <si>
    <t>Plant Balance</t>
  </si>
  <si>
    <t>Composite Rate</t>
  </si>
  <si>
    <t>2020 Study</t>
  </si>
  <si>
    <t>2015 Rates</t>
  </si>
  <si>
    <t>Difference</t>
  </si>
  <si>
    <t>PGS Depreciation Analysis</t>
  </si>
  <si>
    <t>Citizens Interrogatory 39</t>
  </si>
  <si>
    <t>2020 Plant Using 2015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</si>
</sst>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165" fontId="0" fillId="0" borderId="0" xfId="1" applyNumberFormat="1" applyFont="1"/>
    <xf numFmtId="0" fontId="2" fillId="0" borderId="0" xfId="0" applyFont="1"/>
    <xf numFmtId="165" fontId="0" fillId="2" borderId="0" xfId="1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104775</xdr:rowOff>
    </xdr:from>
    <xdr:to>
      <xdr:col>13</xdr:col>
      <xdr:colOff>322557</xdr:colOff>
      <xdr:row>46</xdr:row>
      <xdr:rowOff>113418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91BE5D-A928-4C3E-92D9-3AFD48A84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14775"/>
          <a:ext cx="10342857" cy="70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381000</xdr:colOff>
      <xdr:row>8</xdr:row>
      <xdr:rowOff>152400</xdr:rowOff>
    </xdr:from>
    <xdr:to>
      <xdr:col>30</xdr:col>
      <xdr:colOff>161925</xdr:colOff>
      <xdr:row>50</xdr:row>
      <xdr:rowOff>54924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D262BC-1D9A-4C6B-97A2-987B1E16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1300" y="1866900"/>
          <a:ext cx="10696575" cy="7903524"/>
        </a:xfrm>
        <a:prstGeom prst="rect">
          <a:avLst/>
        </a:prstGeom>
      </xdr:spPr>
    </xdr:pic>
    <xdr:clientData/>
  </xdr:twoCellAnchor>
  <xdr:twoCellAnchor>
    <xdr:from>
      <xdr:col>8</xdr:col>
      <xdr:colOff>914400</xdr:colOff>
      <xdr:row>7</xdr:row>
      <xdr:rowOff>161925</xdr:rowOff>
    </xdr:from>
    <xdr:to>
      <xdr:col>21</xdr:col>
      <xdr:colOff>171450</xdr:colOff>
      <xdr:row>35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9044012-0487-48B9-AAA1-E4AD5A5A99D3}"/>
            </a:ext>
          </a:extLst>
        </xdr:cNvPr>
        <xdr:cNvCxnSpPr/>
      </xdr:nvCxnSpPr>
      <xdr:spPr>
        <a:xfrm>
          <a:off x="7296150" y="1685925"/>
          <a:ext cx="7772400" cy="5229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1076325</xdr:colOff>
      <xdr:row>6</xdr:row>
      <xdr:rowOff>38100</xdr:rowOff>
    </xdr:from>
    <xdr:to>
      <xdr:col>7</xdr:col>
      <xdr:colOff>952500</xdr:colOff>
      <xdr:row>32</xdr:row>
      <xdr:rowOff>161925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EF0374A-D714-4BC8-B19F-5FBD2BE257D1}"/>
            </a:ext>
          </a:extLst>
        </xdr:cNvPr>
        <xdr:cNvCxnSpPr/>
      </xdr:nvCxnSpPr>
      <xdr:spPr>
        <a:xfrm>
          <a:off x="4124325" y="3276600"/>
          <a:ext cx="1952625" cy="507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7</xdr:row>
      <xdr:rowOff>9525</xdr:rowOff>
    </xdr:from>
    <xdr:to>
      <xdr:col>5</xdr:col>
      <xdr:colOff>695325</xdr:colOff>
      <xdr:row>32</xdr:row>
      <xdr:rowOff>161925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CE6114AC-8C3D-4422-9C59-BA0E6EE07586}"/>
            </a:ext>
          </a:extLst>
        </xdr:cNvPr>
        <xdr:cNvCxnSpPr/>
      </xdr:nvCxnSpPr>
      <xdr:spPr>
        <a:xfrm flipH="1">
          <a:off x="3486150" y="3438525"/>
          <a:ext cx="257175" cy="491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7</xdr:row>
      <xdr:rowOff>123825</xdr:rowOff>
    </xdr:from>
    <xdr:to>
      <xdr:col>8</xdr:col>
      <xdr:colOff>685800</xdr:colOff>
      <xdr:row>7</xdr:row>
      <xdr:rowOff>123825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8E02307-66BC-48C2-81FC-51BCB25F7D6D}"/>
            </a:ext>
          </a:extLst>
        </xdr:cNvPr>
        <xdr:cNvCxnSpPr/>
      </xdr:nvCxnSpPr>
      <xdr:spPr>
        <a:xfrm flipH="1">
          <a:off x="5581650" y="1647825"/>
          <a:ext cx="1485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L3" sqref="L3"/>
    </sheetView>
  </sheetViews>
  <sheetFormatPr defaultRowHeight="15" x14ac:dyDescent="0.25"/>
  <cols>
    <col min="6" max="7" width="18" bestFit="1" customWidth="1"/>
    <col min="8" max="8" width="14" customWidth="1"/>
    <col min="9" max="9" width="18" bestFit="1" customWidth="1"/>
    <col min="23" max="23" width="17.42578125" customWidth="1"/>
  </cols>
  <sheetData>
    <row r="1" spans="1:9" x14ac:dyDescent="0.25">
      <c r="A1" s="7" t="s">
        <v>6</v>
      </c>
    </row>
    <row r="2" spans="1:9" x14ac:dyDescent="0.25">
      <c r="A2" s="7" t="s">
        <v>7</v>
      </c>
    </row>
    <row r="5" spans="1:9" ht="30" x14ac:dyDescent="0.25">
      <c r="F5" s="3" t="s">
        <v>3</v>
      </c>
      <c r="G5" s="4" t="s">
        <v>8</v>
      </c>
      <c r="H5" s="2" t="s">
        <v>5</v>
      </c>
      <c r="I5" s="3" t="s">
        <v>4</v>
      </c>
    </row>
    <row r="6" spans="1:9" x14ac:dyDescent="0.25">
      <c r="C6" t="s">
        <v>0</v>
      </c>
      <c r="F6" s="6">
        <v>57898807</v>
      </c>
      <c r="G6" s="6">
        <f>+G7*G8</f>
        <v>91778790.500562087</v>
      </c>
      <c r="H6" s="8">
        <f>+G6-F6</f>
        <v>33879983.500562087</v>
      </c>
      <c r="I6" s="6">
        <v>54205245</v>
      </c>
    </row>
    <row r="7" spans="1:9" x14ac:dyDescent="0.25">
      <c r="C7" t="s">
        <v>1</v>
      </c>
      <c r="F7" s="6">
        <v>2221452580</v>
      </c>
      <c r="G7" s="6">
        <f>+F7</f>
        <v>2221452580</v>
      </c>
      <c r="H7" s="6"/>
      <c r="I7" s="6">
        <v>1312006627</v>
      </c>
    </row>
    <row r="8" spans="1:9" x14ac:dyDescent="0.25">
      <c r="C8" t="s">
        <v>2</v>
      </c>
      <c r="F8" s="1">
        <f>+F6/F7</f>
        <v>2.6063489953046848E-2</v>
      </c>
      <c r="G8" s="5">
        <f>+I8</f>
        <v>4.1314764639523424E-2</v>
      </c>
      <c r="I8" s="1">
        <f>+I6/I7</f>
        <v>4.1314764639523424E-2</v>
      </c>
    </row>
  </sheetData>
  <pageMargins left="0.25" right="0.25" top="0.75" bottom="0.75" header="0.3" footer="0.3"/>
  <pageSetup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B07E16-4502-428F-B9D7-2A83C908005D}"/>
</file>

<file path=customXml/itemProps2.xml><?xml version="1.0" encoding="utf-8"?>
<ds:datastoreItem xmlns:ds="http://schemas.openxmlformats.org/officeDocument/2006/customXml" ds:itemID="{B2A915B0-8E8F-434F-8F3F-4F3BDAE0366B}"/>
</file>

<file path=customXml/itemProps3.xml><?xml version="1.0" encoding="utf-8"?>
<ds:datastoreItem xmlns:ds="http://schemas.openxmlformats.org/officeDocument/2006/customXml" ds:itemID="{7176181D-888B-403E-A259-9DAF6BF3D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2020-07-09T11:30:06Z</dcterms:created>
  <dcterms:modified xsi:type="dcterms:W3CDTF">2020-07-09T11:30:06Z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