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-my.sharepoint.com/personal/phil_drennan_ad_corixgroup_com/Documents/Documents/2020 Rate Case/OPC IROGs/15/"/>
    </mc:Choice>
  </mc:AlternateContent>
  <xr:revisionPtr revIDLastSave="0" documentId="8_{BE8C41E9-EA41-42A4-8B49-E35BABD740E3}" xr6:coauthVersionLast="45" xr6:coauthVersionMax="45" xr10:uidLastSave="{00000000-0000-0000-0000-000000000000}"/>
  <bookViews>
    <workbookView xWindow="300" yWindow="180" windowWidth="18730" windowHeight="9860" xr2:uid="{133189CC-F89A-4473-92BB-7CCC031356F9}"/>
  </bookViews>
  <sheets>
    <sheet name="PIVOT" sheetId="3" r:id="rId1"/>
    <sheet name="CII Dept 9000 Severance Costs" sheetId="1" r:id="rId2"/>
  </sheets>
  <definedNames>
    <definedName name="_xlnm._FilterDatabase" localSheetId="1" hidden="1">'CII Dept 9000 Severance Costs'!$A$1:$R$85</definedName>
  </definedName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3" i="3" l="1"/>
</calcChain>
</file>

<file path=xl/sharedStrings.xml><?xml version="1.0" encoding="utf-8"?>
<sst xmlns="http://schemas.openxmlformats.org/spreadsheetml/2006/main" count="841" uniqueCount="198">
  <si>
    <t>Posting Date</t>
  </si>
  <si>
    <t>Document Date</t>
  </si>
  <si>
    <t>Document Type</t>
  </si>
  <si>
    <t>Document No.</t>
  </si>
  <si>
    <t>Source Code</t>
  </si>
  <si>
    <t>Source No.</t>
  </si>
  <si>
    <t>External Document No.</t>
  </si>
  <si>
    <t>G/L Account No.</t>
  </si>
  <si>
    <t>G/L Account Name</t>
  </si>
  <si>
    <t>Description</t>
  </si>
  <si>
    <t>Amount</t>
  </si>
  <si>
    <t>Additional-Currency Amount</t>
  </si>
  <si>
    <t>Depart Dimension</t>
  </si>
  <si>
    <t>Job No.</t>
  </si>
  <si>
    <t>Job No. Ref.</t>
  </si>
  <si>
    <t>User ID</t>
  </si>
  <si>
    <t>Entry No.</t>
  </si>
  <si>
    <t xml:space="preserve"> </t>
  </si>
  <si>
    <t>GENJNL</t>
  </si>
  <si>
    <t>Wages &amp; Salaries</t>
  </si>
  <si>
    <t>Reclass within CII</t>
  </si>
  <si>
    <t>9000-CORP RECOVERY</t>
  </si>
  <si>
    <t>MCHAN</t>
  </si>
  <si>
    <t>9994GEN000327</t>
  </si>
  <si>
    <t>2019 FYE Accrual per AK</t>
  </si>
  <si>
    <t>PMEADOWS</t>
  </si>
  <si>
    <t>Grand Total</t>
  </si>
  <si>
    <t>2019</t>
  </si>
  <si>
    <t/>
  </si>
  <si>
    <t>9994GEN000335</t>
  </si>
  <si>
    <t>Labour charged(sold)-Int Resou</t>
  </si>
  <si>
    <t>Reclass Dpmt for Doc # 99208JOB000000</t>
  </si>
  <si>
    <t>9994GEN000070</t>
  </si>
  <si>
    <t>48095</t>
  </si>
  <si>
    <t>Miscellaneous Revenue</t>
  </si>
  <si>
    <t>W/O DEEMED DIV SHARE PRICE ADJ &amp;US ESOP REPURCHASE</t>
  </si>
  <si>
    <t>ABACALSO</t>
  </si>
  <si>
    <t>9994GEN000127</t>
  </si>
  <si>
    <t>To write-off excess Insurance refund from Marsh</t>
  </si>
  <si>
    <t>9994GEN000063</t>
  </si>
  <si>
    <t>48200</t>
  </si>
  <si>
    <t>Gain/Loss-Sale of Fixed Assets</t>
  </si>
  <si>
    <t>Move Departments: Gain/Loss-Sale of Fixed Assets</t>
  </si>
  <si>
    <t>Invoice</t>
  </si>
  <si>
    <t>99916000344</t>
  </si>
  <si>
    <t>SALES</t>
  </si>
  <si>
    <t>CRX020</t>
  </si>
  <si>
    <t>FA transfer to CUI</t>
  </si>
  <si>
    <t>99948000152</t>
  </si>
  <si>
    <t>62100</t>
  </si>
  <si>
    <t>99948000330</t>
  </si>
  <si>
    <t>99948000501</t>
  </si>
  <si>
    <t>99948000640</t>
  </si>
  <si>
    <t>99948000715</t>
  </si>
  <si>
    <t>99948000782</t>
  </si>
  <si>
    <t>9994GEN000156</t>
  </si>
  <si>
    <t>63460</t>
  </si>
  <si>
    <t>Vehicle Insurance</t>
  </si>
  <si>
    <t>Write-off 2018 vehicle prepaid insurance balance</t>
  </si>
  <si>
    <t>9994GEN000157</t>
  </si>
  <si>
    <t>NEXONIA</t>
  </si>
  <si>
    <t>KROSE</t>
  </si>
  <si>
    <t>ALOKHANDWALA</t>
  </si>
  <si>
    <t>NKONDRATYEVA</t>
  </si>
  <si>
    <t>May/19 Cross Charge</t>
  </si>
  <si>
    <t>JOBGLJNL</t>
  </si>
  <si>
    <t>Mar 19 Cross Charge</t>
  </si>
  <si>
    <t>Credit Memo</t>
  </si>
  <si>
    <t>Remove FX after billing</t>
  </si>
  <si>
    <t>NEX28602</t>
  </si>
  <si>
    <t>TINBEC:IMPARK00130146U</t>
  </si>
  <si>
    <t>66138</t>
  </si>
  <si>
    <t>Travel</t>
  </si>
  <si>
    <t>TINBEC:parking at citiplaza</t>
  </si>
  <si>
    <t>9978JOB00035</t>
  </si>
  <si>
    <t>TINBEC:VIA RAIL CA 8103040592000</t>
  </si>
  <si>
    <t>TINBEC:Via rail to Toronto and back to London</t>
  </si>
  <si>
    <t>NEX28637-1</t>
  </si>
  <si>
    <t>CARVOR:AIR CAN*    0142104387495</t>
  </si>
  <si>
    <t>CVORSTER:Travel to Chicago for Oracle strategy mee</t>
  </si>
  <si>
    <t>99188JOB00004</t>
  </si>
  <si>
    <t>NEX23883-1</t>
  </si>
  <si>
    <t>KENMOR:AIR CAN*    0142104997229</t>
  </si>
  <si>
    <t>KENMOR:Airfare</t>
  </si>
  <si>
    <t>9948JOB0051A</t>
  </si>
  <si>
    <t>KENMOR:ALASKA AIR  0273151371853</t>
  </si>
  <si>
    <t>KENMOR:VISION TRAVE 2050136</t>
  </si>
  <si>
    <t>KENMOR:Vision Travel processing fee</t>
  </si>
  <si>
    <t>9998JOB000007</t>
  </si>
  <si>
    <t>Rcls Dept TINBEC:Via rail to Toronto and back to</t>
  </si>
  <si>
    <t>Rcls Dept TINBEC:parking at citiplaza</t>
  </si>
  <si>
    <t>Rcls Dept CVORSTER:Travel to Chicago for Oracle st</t>
  </si>
  <si>
    <t>9998JOB000020</t>
  </si>
  <si>
    <t>Rcls KENMOR expenses to be billed later</t>
  </si>
  <si>
    <t>NEX29260-2</t>
  </si>
  <si>
    <t>GORBAR:SPRINGHILL SUITES FAIR</t>
  </si>
  <si>
    <t>GBAREFOOT:Fairbanks stay for DU HSE meeting</t>
  </si>
  <si>
    <t>99916000321</t>
  </si>
  <si>
    <t>CRX032</t>
  </si>
  <si>
    <t>March 19 Cross Charge</t>
  </si>
  <si>
    <t>99917000015</t>
  </si>
  <si>
    <t>Credit Memo 99915000024</t>
  </si>
  <si>
    <t>99916000322</t>
  </si>
  <si>
    <t>9998JOB000026</t>
  </si>
  <si>
    <t>Rvs Rcls KENMOR expenses to be billed later</t>
  </si>
  <si>
    <t>NEX28936-1</t>
  </si>
  <si>
    <t>GORBAR:ALASKA AIR  0273152365382</t>
  </si>
  <si>
    <t>GBAREFOOT:Doyon HSE Flight</t>
  </si>
  <si>
    <t>NEX29456</t>
  </si>
  <si>
    <t>GORBAR:ALASKA AIR  0273482461230</t>
  </si>
  <si>
    <t>GBAREFOOT:YVR to FAI airfare</t>
  </si>
  <si>
    <t>GORBAR:ALASKA AIR  0273482461231</t>
  </si>
  <si>
    <t>GBAREFOOT:FAI to YVR airfare</t>
  </si>
  <si>
    <t>GORBAR:WESTJET*0003482461232</t>
  </si>
  <si>
    <t>GBAREFOOT:Connecting flight for FAI to SEA airfare</t>
  </si>
  <si>
    <t>GORBAR:SQ *MERLIN @ PIONEE</t>
  </si>
  <si>
    <t>GBAREFOOT:Taxi fare - DU President Recruitment</t>
  </si>
  <si>
    <t>GBAREFOOT:DU President Recruitment</t>
  </si>
  <si>
    <t>99916000423</t>
  </si>
  <si>
    <t>Invoice 99913000548</t>
  </si>
  <si>
    <t>9998JOB000031</t>
  </si>
  <si>
    <t>NEX29625</t>
  </si>
  <si>
    <t>KENMOR:AIR CAN*    0142111463369</t>
  </si>
  <si>
    <t>KENMOR:VISION TRAVE 2120907</t>
  </si>
  <si>
    <t>KENMOR:Vision travel processing fee</t>
  </si>
  <si>
    <t>99916000525</t>
  </si>
  <si>
    <t>NEX29943</t>
  </si>
  <si>
    <t>GORBAR:VISION TRAVE 2139634</t>
  </si>
  <si>
    <t>GBAREFOOT:Travel Booking Fee</t>
  </si>
  <si>
    <t>GORBAR:ALASKA AIR  0273697384819</t>
  </si>
  <si>
    <t>GBAREFOOT:DU CEO Interviews</t>
  </si>
  <si>
    <t>GBAREFOOT:Doyon CEO Interview  - Hotel stay</t>
  </si>
  <si>
    <t>99916000728</t>
  </si>
  <si>
    <t>Invoice 99913000851</t>
  </si>
  <si>
    <t>9998JOB000046</t>
  </si>
  <si>
    <t>NEX30196</t>
  </si>
  <si>
    <t>GORBAR:AIR CAN*    0142114806362</t>
  </si>
  <si>
    <t>GBAREFOOT:DU Board Meeting August</t>
  </si>
  <si>
    <t>99916000983</t>
  </si>
  <si>
    <t>Cross Charge 10/19</t>
  </si>
  <si>
    <t>NEX30196-1</t>
  </si>
  <si>
    <t>GORBAR:BC COMPASS</t>
  </si>
  <si>
    <t>GBAREFOOT:Gordon Barefoot - Compass Translink Fare</t>
  </si>
  <si>
    <t>GORBAR:VISION TRAVE 2156833</t>
  </si>
  <si>
    <t>GBAREFOOT:Gordon Barefoot - Travel Booking Fee for</t>
  </si>
  <si>
    <t>GORBAR:VISION TRAVE 2156837</t>
  </si>
  <si>
    <t>GBAREFOOT:Gordon Barefoot - Travel Booking Fee re:</t>
  </si>
  <si>
    <t>GORBAR:DELTA AIR   0063698341251</t>
  </si>
  <si>
    <t xml:space="preserve">GBAREFOOT:Gordon Barefoot - Airfare re: Doyon CEO </t>
  </si>
  <si>
    <t>NEX30450-1</t>
  </si>
  <si>
    <t>GBAREFOOT:Gordon Barefoot hotel stay re: DU Finali</t>
  </si>
  <si>
    <t>GORBAR:ALASKA AIR  0275079049618</t>
  </si>
  <si>
    <t>GBAREFOOT:New connecting flight on different route</t>
  </si>
  <si>
    <t>99916001061</t>
  </si>
  <si>
    <t>Nov/19 Cross Charge</t>
  </si>
  <si>
    <t>NEX30489</t>
  </si>
  <si>
    <t>KENMOR:NATIONAL CAR RENTAL</t>
  </si>
  <si>
    <t>KENMOR:Car rental</t>
  </si>
  <si>
    <t>KENMOR:SPRINGHILL SUITES FAIR</t>
  </si>
  <si>
    <t>KENMOR:Hotel - Doyon Utilities</t>
  </si>
  <si>
    <t>NEX30610</t>
  </si>
  <si>
    <t>GORBAR:UBER   TRIP</t>
  </si>
  <si>
    <t xml:space="preserve">GBAREFOOT:Uber fare: Gord &amp; Mark to meet Joy (FSW </t>
  </si>
  <si>
    <t>9948JOB0049A</t>
  </si>
  <si>
    <t>GORBAR:YVR PARKING</t>
  </si>
  <si>
    <t>GBAREFOOT:DU Management Meeting - YVR Parking 3day</t>
  </si>
  <si>
    <t>GORBAR:TAXI SVC LONG ISLAND C</t>
  </si>
  <si>
    <t>GBAREFOOT:Anchorage Airport : Gord &amp; Mark</t>
  </si>
  <si>
    <t>GORBAR:SPRINGHILL SUITES BY M</t>
  </si>
  <si>
    <t>GBAREFOOT:DU Management Meeting - hotel stay</t>
  </si>
  <si>
    <t>GBAREFOOT:FSW Auditor Meeting - hotel stay</t>
  </si>
  <si>
    <t>NEX30930</t>
  </si>
  <si>
    <t>HOLTAN:AIR CAN*    0142120458614</t>
  </si>
  <si>
    <t>HTANG:Lisa Sparrow - airfare for DU Management Mee</t>
  </si>
  <si>
    <t>99916001192</t>
  </si>
  <si>
    <t>CRX015</t>
  </si>
  <si>
    <t>Dec/19 Cross Charge</t>
  </si>
  <si>
    <t>99916001193</t>
  </si>
  <si>
    <t>99198JOB000031</t>
  </si>
  <si>
    <t>Remove FX after job billing</t>
  </si>
  <si>
    <t>99198JOB000032</t>
  </si>
  <si>
    <t>Remove FX job after billing</t>
  </si>
  <si>
    <t>9994GEN000108</t>
  </si>
  <si>
    <t>66500</t>
  </si>
  <si>
    <t>Miscellaneous</t>
  </si>
  <si>
    <t>Write off AGALL per. exp. rounding</t>
  </si>
  <si>
    <t>Write off LMANTEUFFEL per. exp. rounding</t>
  </si>
  <si>
    <t>9994GEN000123</t>
  </si>
  <si>
    <t>To clean up Accrued Liabilities</t>
  </si>
  <si>
    <t>9994GEN000126</t>
  </si>
  <si>
    <t>To clean up Visa Payment Clearing</t>
  </si>
  <si>
    <t>9994GEN000128</t>
  </si>
  <si>
    <t>To clean-up Non-Resident Withholding Tax</t>
  </si>
  <si>
    <t>9994GEN000155</t>
  </si>
  <si>
    <t>Add Dept Dim: To clean up AR Clearing</t>
  </si>
  <si>
    <t>Add Dept Dim: Settle Billable Expenses for Doyon p</t>
  </si>
  <si>
    <t>GL#</t>
  </si>
  <si>
    <t>Dept 9000 Transition (Canadian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</si>
</sst>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pivotButton="1" applyNumberFormat="1"/>
    <xf numFmtId="164" fontId="0" fillId="0" borderId="0" xfId="0" applyNumberFormat="1"/>
    <xf numFmtId="0" fontId="0" fillId="2" borderId="0" xfId="0" applyFill="1" applyAlignment="1">
      <alignment horizontal="left"/>
    </xf>
    <xf numFmtId="164" fontId="0" fillId="2" borderId="0" xfId="0" applyNumberFormat="1" applyFill="1"/>
    <xf numFmtId="1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pivotButton="1" applyAlignment="1">
      <alignment horizontal="left"/>
    </xf>
  </cellXfs>
  <cellStyles count="1">
    <cellStyle name="Normal" xfId="0" builtinId="0"/>
  </cellStyles>
  <dxfs count="8">
    <dxf>
      <alignment horizontal="left"/>
    </dxf>
    <dxf>
      <alignment horizontal="center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win Lee" refreshedDate="44049.605222685183" createdVersion="6" refreshedVersion="6" minRefreshableVersion="3" recordCount="139" xr:uid="{3AE8365B-CC17-4DC4-9632-2A274D89FBE5}">
  <cacheSource type="worksheet">
    <worksheetSource ref="A1:R1048576" sheet="CII Dept 9000 Severance Costs"/>
  </cacheSource>
  <cacheFields count="18">
    <cacheField name="Entry No." numFmtId="14">
      <sharedItems containsString="0" containsBlank="1" containsNumber="1" containsInteger="1" minValue="4423451" maxValue="4750676"/>
    </cacheField>
    <cacheField name="Posting Date" numFmtId="14">
      <sharedItems containsNonDate="0" containsDate="1" containsString="0" containsBlank="1" minDate="2019-01-08T00:00:00" maxDate="2020-01-01T00:00:00" count="29">
        <d v="2019-12-31T00:00:00"/>
        <d v="2019-03-31T00:00:00"/>
        <d v="2019-06-25T00:00:00"/>
        <d v="2019-03-01T00:00:00"/>
        <d v="2019-04-01T00:00:00"/>
        <d v="2019-03-21T00:00:00"/>
        <d v="2019-05-29T00:00:00"/>
        <d v="2019-07-31T00:00:00"/>
        <d v="2019-09-30T00:00:00"/>
        <d v="2019-10-31T00:00:00"/>
        <d v="2019-11-28T00:00:00"/>
        <d v="2019-01-08T00:00:00"/>
        <d v="2019-02-15T00:00:00"/>
        <d v="2019-01-31T00:00:00"/>
        <d v="2019-02-28T00:00:00"/>
        <d v="2019-04-03T00:00:00"/>
        <d v="2019-04-05T00:00:00"/>
        <d v="2019-04-30T00:00:00"/>
        <d v="2019-05-25T00:00:00"/>
        <d v="2019-05-31T00:00:00"/>
        <d v="2019-07-24T00:00:00"/>
        <d v="2019-10-08T00:00:00"/>
        <d v="2019-11-06T00:00:00"/>
        <d v="2019-11-21T00:00:00"/>
        <d v="2019-11-30T00:00:00"/>
        <d v="2019-12-05T00:00:00"/>
        <d v="2019-12-11T00:00:00"/>
        <d v="2019-12-17T00:00:00"/>
        <m/>
      </sharedItems>
      <fieldGroup base="1">
        <rangePr groupBy="years" startDate="2019-01-08T00:00:00" endDate="2020-01-01T00:00:00"/>
        <groupItems count="4">
          <s v="(blank)"/>
          <s v="2019"/>
          <s v="2020"/>
          <s v="&gt;1/1/2020"/>
        </groupItems>
      </fieldGroup>
    </cacheField>
    <cacheField name="Document Date" numFmtId="0">
      <sharedItems containsString="0" containsBlank="1" containsNumber="1" containsInteger="1" minValue="43403" maxValue="43830"/>
    </cacheField>
    <cacheField name="Document Type" numFmtId="0">
      <sharedItems containsBlank="1"/>
    </cacheField>
    <cacheField name="Document No." numFmtId="0">
      <sharedItems containsBlank="1"/>
    </cacheField>
    <cacheField name="Source Code" numFmtId="0">
      <sharedItems containsBlank="1"/>
    </cacheField>
    <cacheField name="Source No." numFmtId="0">
      <sharedItems containsBlank="1"/>
    </cacheField>
    <cacheField name="External Document No." numFmtId="0">
      <sharedItems containsBlank="1"/>
    </cacheField>
    <cacheField name="G/L Account No." numFmtId="0">
      <sharedItems containsBlank="1" containsMixedTypes="1" containsNumber="1" containsInteger="1" minValue="62200" maxValue="62200" count="8">
        <n v="62200"/>
        <s v="48095"/>
        <s v="48200"/>
        <s v="62100"/>
        <s v="63460"/>
        <s v="66138"/>
        <s v="66500"/>
        <m/>
      </sharedItems>
    </cacheField>
    <cacheField name="G/L Account Name" numFmtId="0">
      <sharedItems containsBlank="1" count="14">
        <s v="Labour charged(sold)-Int Resou"/>
        <s v="Miscellaneous Revenue"/>
        <s v="Gain/Loss-Sale of Fixed Assets"/>
        <s v="Wages &amp; Salaries"/>
        <s v="Vehicle Insurance"/>
        <s v="Travel"/>
        <s v="Miscellaneous"/>
        <m/>
        <s v="Postage and Courier" u="1"/>
        <s v="Cellular Phones" u="1"/>
        <s v="Computer Supplies" u="1"/>
        <s v="Business Tax, Licences, Permit" u="1"/>
        <s v="Consulting" u="1"/>
        <s v="Meals&amp;Entertain-50% Tax Deduc" u="1"/>
      </sharedItems>
    </cacheField>
    <cacheField name="Description" numFmtId="164">
      <sharedItems containsBlank="1"/>
    </cacheField>
    <cacheField name="Amount" numFmtId="164">
      <sharedItems containsString="0" containsBlank="1" containsNumber="1" minValue="-19758.86" maxValue="350000"/>
    </cacheField>
    <cacheField name="Additional-Currency Amount" numFmtId="164">
      <sharedItems containsBlank="1" containsMixedTypes="1" containsNumber="1" containsInteger="1" minValue="0" maxValue="0"/>
    </cacheField>
    <cacheField name="Depart Dimension" numFmtId="0">
      <sharedItems containsBlank="1"/>
    </cacheField>
    <cacheField name="Job No." numFmtId="0">
      <sharedItems containsBlank="1"/>
    </cacheField>
    <cacheField name="Job No. Ref." numFmtId="0">
      <sharedItems containsBlank="1"/>
    </cacheField>
    <cacheField name="User ID" numFmtId="0">
      <sharedItems containsBlank="1"/>
    </cacheField>
    <cacheField name="Entry No.2" numFmtId="0">
      <sharedItems containsString="0" containsBlank="1" containsNumber="1" containsInteger="1" minValue="4423451" maxValue="4750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m/>
    <x v="0"/>
    <n v="43830"/>
    <m/>
    <s v="9994GEN000335"/>
    <m/>
    <m/>
    <m/>
    <x v="0"/>
    <x v="0"/>
    <s v="Reclass Dpmt for Doc # 99208JOB000000"/>
    <n v="-11134"/>
    <s v="keep in!"/>
    <s v="9000-CORP RECOVERY"/>
    <m/>
    <m/>
    <s v="PMEADOWS"/>
    <n v="4750993"/>
  </r>
  <r>
    <n v="4496994"/>
    <x v="1"/>
    <n v="43555"/>
    <s v=" "/>
    <s v="9994GEN000070"/>
    <s v="GENJNL"/>
    <m/>
    <m/>
    <x v="1"/>
    <x v="1"/>
    <s v="W/O DEEMED DIV SHARE PRICE ADJ &amp;US ESOP REPURCHASE"/>
    <n v="-70.97999999999999"/>
    <n v="0"/>
    <s v="9000-CORP RECOVERY"/>
    <m/>
    <m/>
    <s v="ABACALSO"/>
    <n v="4496994"/>
  </r>
  <r>
    <n v="4558916"/>
    <x v="2"/>
    <n v="43641"/>
    <s v=" "/>
    <s v="9994GEN000127"/>
    <s v="GENJNL"/>
    <m/>
    <m/>
    <x v="1"/>
    <x v="1"/>
    <s v="To write-off excess Insurance refund from Marsh"/>
    <n v="-2957.87"/>
    <n v="0"/>
    <s v="9000-CORP RECOVERY"/>
    <m/>
    <m/>
    <s v="ABACALSO"/>
    <n v="4558916"/>
  </r>
  <r>
    <n v="4487788"/>
    <x v="3"/>
    <n v="43525"/>
    <s v=" "/>
    <s v="9994GEN000063"/>
    <s v="GENJNL"/>
    <m/>
    <m/>
    <x v="2"/>
    <x v="2"/>
    <s v="Move Departments: Gain/Loss-Sale of Fixed Assets"/>
    <n v="19721.86"/>
    <n v="0"/>
    <s v="9000-CORP RECOVERY"/>
    <m/>
    <m/>
    <s v="ABACALSO"/>
    <n v="4487788"/>
  </r>
  <r>
    <n v="4502901"/>
    <x v="4"/>
    <n v="43556"/>
    <s v="Invoice"/>
    <s v="99916000344"/>
    <s v="SALES"/>
    <s v="CRX020"/>
    <m/>
    <x v="2"/>
    <x v="2"/>
    <s v="FA transfer to CUI"/>
    <n v="-19758.86"/>
    <n v="0"/>
    <s v="9000-CORP RECOVERY"/>
    <m/>
    <m/>
    <s v="ABACALSO"/>
    <n v="4502901"/>
  </r>
  <r>
    <n v="4487764"/>
    <x v="5"/>
    <n v="43545"/>
    <s v=" "/>
    <s v="99948000152"/>
    <s v="GENJNL"/>
    <m/>
    <m/>
    <x v="3"/>
    <x v="3"/>
    <s v="Reclass within CII"/>
    <n v="24439.61"/>
    <n v="0"/>
    <s v="9000-CORP RECOVERY"/>
    <m/>
    <m/>
    <s v="MCHAN"/>
    <n v="4487764"/>
  </r>
  <r>
    <n v="4540523"/>
    <x v="6"/>
    <n v="43614"/>
    <s v=" "/>
    <s v="99948000330"/>
    <s v="GENJNL"/>
    <m/>
    <m/>
    <x v="3"/>
    <x v="3"/>
    <s v="Reclass within CII"/>
    <n v="7726.73"/>
    <n v="0"/>
    <s v="9000-CORP RECOVERY"/>
    <m/>
    <m/>
    <s v="MCHAN"/>
    <n v="4540523"/>
  </r>
  <r>
    <n v="4540525"/>
    <x v="6"/>
    <n v="43614"/>
    <s v=" "/>
    <s v="99948000330"/>
    <s v="GENJNL"/>
    <m/>
    <m/>
    <x v="3"/>
    <x v="3"/>
    <s v="Reclass within CII"/>
    <n v="45125.130000000005"/>
    <n v="0"/>
    <s v="9000-CORP RECOVERY"/>
    <m/>
    <m/>
    <s v="MCHAN"/>
    <n v="4540525"/>
  </r>
  <r>
    <n v="4593374"/>
    <x v="7"/>
    <n v="43677"/>
    <s v=" "/>
    <s v="99948000501"/>
    <s v="GENJNL"/>
    <m/>
    <m/>
    <x v="3"/>
    <x v="3"/>
    <s v="Reclass within CII"/>
    <n v="68915.27"/>
    <n v="0"/>
    <s v="9000-CORP RECOVERY"/>
    <m/>
    <m/>
    <s v="MCHAN"/>
    <n v="4593374"/>
  </r>
  <r>
    <n v="4650092"/>
    <x v="8"/>
    <n v="43738"/>
    <s v=" "/>
    <s v="99948000640"/>
    <s v="GENJNL"/>
    <m/>
    <m/>
    <x v="3"/>
    <x v="3"/>
    <s v="Reclass within CII"/>
    <n v="11671.74"/>
    <n v="0"/>
    <s v="9000-CORP RECOVERY"/>
    <m/>
    <m/>
    <s v="MCHAN"/>
    <n v="4650092"/>
  </r>
  <r>
    <n v="4650094"/>
    <x v="8"/>
    <n v="43738"/>
    <s v=" "/>
    <s v="99948000640"/>
    <s v="GENJNL"/>
    <m/>
    <m/>
    <x v="3"/>
    <x v="3"/>
    <s v="Reclass within CII"/>
    <n v="100384.62000000001"/>
    <n v="0"/>
    <s v="9000-CORP RECOVERY"/>
    <m/>
    <m/>
    <s v="MCHAN"/>
    <n v="4650094"/>
  </r>
  <r>
    <n v="4668047"/>
    <x v="9"/>
    <n v="43769"/>
    <s v=" "/>
    <s v="99948000715"/>
    <s v="GENJNL"/>
    <m/>
    <m/>
    <x v="3"/>
    <x v="3"/>
    <s v="Reclass within CII"/>
    <n v="25289.05"/>
    <n v="0"/>
    <s v="9000-CORP RECOVERY"/>
    <m/>
    <m/>
    <s v="MCHAN"/>
    <n v="4668047"/>
  </r>
  <r>
    <n v="4668049"/>
    <x v="9"/>
    <n v="43769"/>
    <s v=" "/>
    <s v="99948000715"/>
    <s v="GENJNL"/>
    <m/>
    <m/>
    <x v="3"/>
    <x v="3"/>
    <s v="Reclass within CII"/>
    <n v="75000"/>
    <n v="0"/>
    <s v="9000-CORP RECOVERY"/>
    <m/>
    <m/>
    <s v="MCHAN"/>
    <n v="4668049"/>
  </r>
  <r>
    <n v="4684412"/>
    <x v="10"/>
    <n v="43797"/>
    <s v=" "/>
    <s v="99948000782"/>
    <s v="GENJNL"/>
    <m/>
    <m/>
    <x v="3"/>
    <x v="3"/>
    <s v="Reclass within CII"/>
    <n v="350000"/>
    <n v="0"/>
    <s v="9000-CORP RECOVERY"/>
    <m/>
    <m/>
    <s v="MCHAN"/>
    <n v="4684412"/>
  </r>
  <r>
    <n v="4750676"/>
    <x v="0"/>
    <n v="43830"/>
    <s v=" "/>
    <s v="9994GEN000327"/>
    <s v="GENJNL"/>
    <m/>
    <m/>
    <x v="3"/>
    <x v="3"/>
    <s v="2019 FYE Accrual per AK"/>
    <n v="40000"/>
    <n v="0"/>
    <s v="9000-CORP RECOVERY"/>
    <m/>
    <m/>
    <s v="PMEADOWS"/>
    <n v="4750676"/>
  </r>
  <r>
    <n v="4599652"/>
    <x v="7"/>
    <n v="43677"/>
    <s v=" "/>
    <s v="9994GEN000156"/>
    <s v="GENJNL"/>
    <m/>
    <m/>
    <x v="4"/>
    <x v="4"/>
    <s v="Write-off 2018 vehicle prepaid insurance balance"/>
    <n v="-1499.5"/>
    <n v="0"/>
    <s v="9000-CORP RECOVERY"/>
    <m/>
    <m/>
    <s v="ABACALSO"/>
    <n v="4599652"/>
  </r>
  <r>
    <n v="4599767"/>
    <x v="7"/>
    <n v="43677"/>
    <s v=" "/>
    <s v="9994GEN000157"/>
    <s v="GENJNL"/>
    <m/>
    <m/>
    <x v="4"/>
    <x v="4"/>
    <s v="Write-off 2018 vehicle prepaid insurance balance"/>
    <n v="1499.5"/>
    <n v="0"/>
    <s v="9000-CORP RECOVERY"/>
    <m/>
    <m/>
    <s v="ABACALSO"/>
    <n v="4599767"/>
  </r>
  <r>
    <n v="4599768"/>
    <x v="7"/>
    <n v="43677"/>
    <s v=" "/>
    <s v="9994GEN000157"/>
    <s v="GENJNL"/>
    <m/>
    <m/>
    <x v="4"/>
    <x v="4"/>
    <s v="Write-off 2018 vehicle prepaid insurance balance"/>
    <n v="1499.5"/>
    <n v="0"/>
    <s v="9000-CORP RECOVERY"/>
    <m/>
    <m/>
    <s v="ABACALSO"/>
    <n v="4599768"/>
  </r>
  <r>
    <n v="4423451"/>
    <x v="11"/>
    <n v="43410"/>
    <s v=" "/>
    <s v="NEX28602"/>
    <s v="NEXONIA"/>
    <m/>
    <s v="TINBEC:IMPARK00130146U"/>
    <x v="5"/>
    <x v="5"/>
    <s v="TINBEC:parking at citiplaza"/>
    <n v="10.62"/>
    <n v="0"/>
    <s v="9000-CORP RECOVERY"/>
    <m/>
    <s v="9978JOB00035"/>
    <s v="KROSE"/>
    <n v="4423451"/>
  </r>
  <r>
    <n v="4423453"/>
    <x v="11"/>
    <n v="43403"/>
    <s v=" "/>
    <s v="NEX28602"/>
    <s v="NEXONIA"/>
    <m/>
    <s v="TINBEC:VIA RAIL CA 8103040592000"/>
    <x v="5"/>
    <x v="5"/>
    <s v="TINBEC:Via rail to Toronto and back to London"/>
    <n v="66"/>
    <n v="0"/>
    <s v="9000-CORP RECOVERY"/>
    <m/>
    <s v="9978JOB00035"/>
    <s v="KROSE"/>
    <n v="4423453"/>
  </r>
  <r>
    <n v="4423458"/>
    <x v="11"/>
    <n v="43437"/>
    <s v=" "/>
    <s v="NEX28637-1"/>
    <s v="NEXONIA"/>
    <m/>
    <s v="CARVOR:AIR CAN*    0142104387495"/>
    <x v="5"/>
    <x v="5"/>
    <s v="CVORSTER:Travel to Chicago for Oracle strategy mee"/>
    <n v="1309.3300000000002"/>
    <n v="0"/>
    <s v="9000-CORP RECOVERY"/>
    <m/>
    <s v="99188JOB00004"/>
    <s v="KROSE"/>
    <n v="4423458"/>
  </r>
  <r>
    <n v="4455916"/>
    <x v="12"/>
    <n v="43453"/>
    <s v=" "/>
    <s v="NEX23883-1"/>
    <s v="NEXONIA"/>
    <m/>
    <s v="KENMOR:AIR CAN*    0142104997229"/>
    <x v="5"/>
    <x v="5"/>
    <s v="KENMOR:Airfare"/>
    <n v="1666.7400000000002"/>
    <n v="0"/>
    <s v="9000-CORP RECOVERY"/>
    <m/>
    <s v="9948JOB0051A"/>
    <s v="KROSE"/>
    <n v="4455916"/>
  </r>
  <r>
    <n v="4455918"/>
    <x v="12"/>
    <n v="43453"/>
    <s v=" "/>
    <s v="NEX23883-1"/>
    <s v="NEXONIA"/>
    <m/>
    <s v="KENMOR:ALASKA AIR  0273151371853"/>
    <x v="5"/>
    <x v="5"/>
    <s v="KENMOR:Airfare"/>
    <n v="345.82"/>
    <n v="0"/>
    <s v="9000-CORP RECOVERY"/>
    <m/>
    <s v="9948JOB0051A"/>
    <s v="KROSE"/>
    <n v="4455918"/>
  </r>
  <r>
    <n v="4455919"/>
    <x v="12"/>
    <n v="43454"/>
    <s v=" "/>
    <s v="NEX23883-1"/>
    <s v="NEXONIA"/>
    <m/>
    <s v="KENMOR:VISION TRAVE 2050136"/>
    <x v="5"/>
    <x v="5"/>
    <s v="KENMOR:Vision Travel processing fee"/>
    <n v="35"/>
    <n v="0"/>
    <s v="9000-CORP RECOVERY"/>
    <m/>
    <s v="9948JOB0051A"/>
    <s v="KROSE"/>
    <n v="4455919"/>
  </r>
  <r>
    <n v="4456400"/>
    <x v="13"/>
    <n v="43496"/>
    <s v=" "/>
    <s v="9998JOB000007"/>
    <s v="JOBGLJNL"/>
    <m/>
    <m/>
    <x v="5"/>
    <x v="5"/>
    <s v="Rcls Dept TINBEC:Via rail to Toronto and back to"/>
    <n v="-66"/>
    <n v="0"/>
    <s v="9000-CORP RECOVERY"/>
    <s v="9978JOB00035"/>
    <s v="9978JOB00035"/>
    <s v="ABACALSO"/>
    <n v="4456400"/>
  </r>
  <r>
    <n v="4456402"/>
    <x v="13"/>
    <n v="43496"/>
    <s v=" "/>
    <s v="9998JOB000007"/>
    <s v="JOBGLJNL"/>
    <m/>
    <m/>
    <x v="5"/>
    <x v="5"/>
    <s v="Rcls Dept TINBEC:parking at citiplaza"/>
    <n v="-10.62"/>
    <n v="0"/>
    <s v="9000-CORP RECOVERY"/>
    <s v="9978JOB00035"/>
    <s v="9978JOB00035"/>
    <s v="ABACALSO"/>
    <n v="4456402"/>
  </r>
  <r>
    <n v="4456404"/>
    <x v="13"/>
    <n v="43496"/>
    <s v=" "/>
    <s v="9998JOB000007"/>
    <s v="JOBGLJNL"/>
    <m/>
    <m/>
    <x v="5"/>
    <x v="5"/>
    <s v="Rcls Dept CVORSTER:Travel to Chicago for Oracle st"/>
    <n v="-1309.3300000000002"/>
    <n v="0"/>
    <s v="9000-CORP RECOVERY"/>
    <s v="99188JOB00004"/>
    <s v="99188JOB00004"/>
    <s v="ABACALSO"/>
    <n v="4456404"/>
  </r>
  <r>
    <n v="4475814"/>
    <x v="14"/>
    <n v="43524"/>
    <s v=" "/>
    <s v="9998JOB000020"/>
    <s v="JOBGLJNL"/>
    <m/>
    <m/>
    <x v="5"/>
    <x v="5"/>
    <s v="Rcls KENMOR expenses to be billed later"/>
    <n v="-2047.56"/>
    <n v="0"/>
    <s v="9000-CORP RECOVERY"/>
    <s v="9948JOB0051A"/>
    <s v="9948JOB0051A"/>
    <s v="ABACALSO"/>
    <n v="4475814"/>
  </r>
  <r>
    <n v="4487547"/>
    <x v="5"/>
    <n v="43510"/>
    <s v=" "/>
    <s v="NEX29260-2"/>
    <s v="NEXONIA"/>
    <m/>
    <s v="GORBAR:SPRINGHILL SUITES FAIR"/>
    <x v="5"/>
    <x v="5"/>
    <s v="GBAREFOOT:Fairbanks stay for DU HSE meeting"/>
    <n v="218.49"/>
    <n v="0"/>
    <s v="9000-CORP RECOVERY"/>
    <m/>
    <s v="9948JOB0051A"/>
    <s v="KROSE"/>
    <n v="4487547"/>
  </r>
  <r>
    <n v="4498825"/>
    <x v="15"/>
    <n v="43558"/>
    <s v="Invoice"/>
    <s v="99916000321"/>
    <s v="SALES"/>
    <s v="CRX032"/>
    <m/>
    <x v="5"/>
    <x v="5"/>
    <s v="March 19 Cross Charge"/>
    <n v="-218.49"/>
    <n v="0"/>
    <s v="9000-CORP RECOVERY"/>
    <s v="9948JOB0051A"/>
    <s v="9948JOB0051A"/>
    <s v="ALOKHANDWALA"/>
    <n v="4498825"/>
  </r>
  <r>
    <n v="4498826"/>
    <x v="15"/>
    <n v="43558"/>
    <s v="Invoice"/>
    <s v="99916000321"/>
    <s v="SALES"/>
    <s v="CRX032"/>
    <m/>
    <x v="5"/>
    <x v="5"/>
    <s v="March 19 Cross Charge"/>
    <n v="-2012.5600000000002"/>
    <n v="0"/>
    <s v="9000-CORP RECOVERY"/>
    <s v="9948JOB0051A"/>
    <s v="9948JOB0051A"/>
    <s v="ALOKHANDWALA"/>
    <n v="4498826"/>
  </r>
  <r>
    <n v="4498827"/>
    <x v="15"/>
    <n v="43558"/>
    <s v="Invoice"/>
    <s v="99916000321"/>
    <s v="SALES"/>
    <s v="CRX032"/>
    <m/>
    <x v="5"/>
    <x v="5"/>
    <s v="March 19 Cross Charge"/>
    <n v="-34.99"/>
    <n v="0"/>
    <s v="9000-CORP RECOVERY"/>
    <s v="9948JOB0051A"/>
    <s v="9948JOB0051A"/>
    <s v="ALOKHANDWALA"/>
    <n v="4498827"/>
  </r>
  <r>
    <n v="4498915"/>
    <x v="15"/>
    <n v="43558"/>
    <s v="Credit Memo"/>
    <s v="99917000015"/>
    <s v="SALES"/>
    <s v="CRX032"/>
    <m/>
    <x v="5"/>
    <x v="5"/>
    <s v="Credit Memo 99915000024"/>
    <n v="218.49"/>
    <n v="0"/>
    <s v="9000-CORP RECOVERY"/>
    <s v="9948JOB0051A"/>
    <s v="9948JOB0051A"/>
    <s v="ALOKHANDWALA"/>
    <n v="4498915"/>
  </r>
  <r>
    <n v="4498916"/>
    <x v="15"/>
    <n v="43558"/>
    <s v="Credit Memo"/>
    <s v="99917000015"/>
    <s v="SALES"/>
    <s v="CRX032"/>
    <m/>
    <x v="5"/>
    <x v="5"/>
    <s v="Credit Memo 99915000024"/>
    <n v="2047.5500000000002"/>
    <n v="0"/>
    <s v="9000-CORP RECOVERY"/>
    <s v="9948JOB0051A"/>
    <s v="9948JOB0051A"/>
    <s v="ALOKHANDWALA"/>
    <n v="4498916"/>
  </r>
  <r>
    <n v="4498923"/>
    <x v="1"/>
    <n v="43555"/>
    <s v="Invoice"/>
    <s v="99916000322"/>
    <s v="SALES"/>
    <s v="CRX032"/>
    <m/>
    <x v="5"/>
    <x v="5"/>
    <s v="Mar 19 Cross Charge"/>
    <n v="-218.49"/>
    <n v="0"/>
    <s v="9000-CORP RECOVERY"/>
    <s v="9948JOB0051A"/>
    <s v="9948JOB0051A"/>
    <s v="ALOKHANDWALA"/>
    <n v="4498923"/>
  </r>
  <r>
    <n v="4498924"/>
    <x v="1"/>
    <n v="43555"/>
    <s v="Invoice"/>
    <s v="99916000322"/>
    <s v="SALES"/>
    <s v="CRX032"/>
    <m/>
    <x v="5"/>
    <x v="5"/>
    <s v="Mar 19 Cross Charge"/>
    <n v="-2047.5500000000002"/>
    <n v="0"/>
    <s v="9000-CORP RECOVERY"/>
    <s v="9948JOB0051A"/>
    <s v="9948JOB0051A"/>
    <s v="ALOKHANDWALA"/>
    <n v="4498924"/>
  </r>
  <r>
    <n v="4499512"/>
    <x v="3"/>
    <n v="43525"/>
    <s v=" "/>
    <s v="9998JOB000026"/>
    <s v="JOBGLJNL"/>
    <m/>
    <m/>
    <x v="5"/>
    <x v="5"/>
    <s v="Rvs Rcls KENMOR expenses to be billed later"/>
    <n v="2047.56"/>
    <n v="0"/>
    <s v="9000-CORP RECOVERY"/>
    <s v="9948JOB0051A"/>
    <s v="9948JOB0051A"/>
    <s v="ALOKHANDWALA"/>
    <n v="4499512"/>
  </r>
  <r>
    <n v="4499573"/>
    <x v="16"/>
    <n v="43482"/>
    <s v=" "/>
    <s v="NEX28936-1"/>
    <s v="NEXONIA"/>
    <m/>
    <s v="GORBAR:ALASKA AIR  0273152365382"/>
    <x v="5"/>
    <x v="5"/>
    <s v="GBAREFOOT:Doyon HSE Flight"/>
    <n v="1190.3599999999999"/>
    <n v="0"/>
    <s v="9000-CORP RECOVERY"/>
    <m/>
    <s v="9948JOB0051A"/>
    <s v="KROSE"/>
    <n v="4499573"/>
  </r>
  <r>
    <n v="4499657"/>
    <x v="16"/>
    <n v="43529"/>
    <s v=" "/>
    <s v="NEX29456"/>
    <s v="NEXONIA"/>
    <m/>
    <s v="GORBAR:ALASKA AIR  0273482461230"/>
    <x v="5"/>
    <x v="5"/>
    <s v="GBAREFOOT:YVR to FAI airfare"/>
    <n v="1137.53"/>
    <n v="0"/>
    <s v="9000-CORP RECOVERY"/>
    <m/>
    <s v="9948JOB0051A"/>
    <s v="KROSE"/>
    <n v="4499657"/>
  </r>
  <r>
    <n v="4499659"/>
    <x v="16"/>
    <n v="43529"/>
    <s v=" "/>
    <s v="NEX29456"/>
    <s v="NEXONIA"/>
    <m/>
    <s v="GORBAR:ALASKA AIR  0273482461231"/>
    <x v="5"/>
    <x v="5"/>
    <s v="GBAREFOOT:FAI to YVR airfare"/>
    <n v="542.45000000000005"/>
    <n v="0"/>
    <s v="9000-CORP RECOVERY"/>
    <m/>
    <s v="9948JOB0051A"/>
    <s v="KROSE"/>
    <n v="4499659"/>
  </r>
  <r>
    <n v="4499661"/>
    <x v="16"/>
    <n v="43529"/>
    <s v=" "/>
    <s v="NEX29456"/>
    <s v="NEXONIA"/>
    <m/>
    <s v="GORBAR:WESTJET*0003482461232"/>
    <x v="5"/>
    <x v="5"/>
    <s v="GBAREFOOT:Connecting flight for FAI to SEA airfare"/>
    <n v="308.18"/>
    <n v="0"/>
    <s v="9000-CORP RECOVERY"/>
    <m/>
    <s v="9948JOB0051A"/>
    <s v="KROSE"/>
    <n v="4499661"/>
  </r>
  <r>
    <n v="4499688"/>
    <x v="16"/>
    <n v="43544"/>
    <s v=" "/>
    <s v="NEX29456"/>
    <s v="NEXONIA"/>
    <m/>
    <s v="GORBAR:SQ *MERLIN @ PIONEE"/>
    <x v="5"/>
    <x v="5"/>
    <s v="GBAREFOOT:Taxi fare - DU President Recruitment"/>
    <n v="28.310000000000002"/>
    <n v="0"/>
    <s v="9000-CORP RECOVERY"/>
    <m/>
    <s v="9948JOB0051A"/>
    <s v="KROSE"/>
    <n v="4499688"/>
  </r>
  <r>
    <n v="4499689"/>
    <x v="16"/>
    <n v="43546"/>
    <s v=" "/>
    <s v="NEX29456"/>
    <s v="NEXONIA"/>
    <m/>
    <s v="GORBAR:SPRINGHILL SUITES FAIR"/>
    <x v="5"/>
    <x v="5"/>
    <s v="GBAREFOOT:DU President Recruitment"/>
    <n v="547.36"/>
    <n v="0"/>
    <s v="9000-CORP RECOVERY"/>
    <m/>
    <s v="9948JOB0051A"/>
    <s v="KROSE"/>
    <n v="4499689"/>
  </r>
  <r>
    <n v="4521382"/>
    <x v="17"/>
    <n v="43585"/>
    <s v="Invoice"/>
    <s v="99916000423"/>
    <s v="SALES"/>
    <s v="CRX032"/>
    <m/>
    <x v="5"/>
    <x v="5"/>
    <s v="Invoice 99913000548"/>
    <n v="-3753.02"/>
    <n v="0"/>
    <s v="9000-CORP RECOVERY"/>
    <s v="9948JOB0051A"/>
    <s v="9948JOB0051A"/>
    <s v="ALOKHANDWALA"/>
    <n v="4521382"/>
  </r>
  <r>
    <n v="4521708"/>
    <x v="17"/>
    <n v="43585"/>
    <s v=" "/>
    <s v="9998JOB000031"/>
    <s v="JOBGLJNL"/>
    <m/>
    <m/>
    <x v="5"/>
    <x v="5"/>
    <s v="Remove FX after billing"/>
    <n v="-1.17"/>
    <n v="0"/>
    <s v="9000-CORP RECOVERY"/>
    <s v="9948JOB0051A"/>
    <s v="9948JOB0051A"/>
    <s v="ABACALSO"/>
    <n v="4521708"/>
  </r>
  <r>
    <n v="4538011"/>
    <x v="18"/>
    <n v="43570"/>
    <s v=" "/>
    <s v="NEX29625"/>
    <s v="NEXONIA"/>
    <m/>
    <s v="KENMOR:AIR CAN*    0142111463369"/>
    <x v="5"/>
    <x v="5"/>
    <s v="KENMOR:Airfare"/>
    <n v="2170.4900000000002"/>
    <n v="0"/>
    <s v="9000-CORP RECOVERY"/>
    <m/>
    <s v="9948JOB0051A"/>
    <s v="KROSE"/>
    <n v="4538011"/>
  </r>
  <r>
    <n v="4538013"/>
    <x v="18"/>
    <n v="43567"/>
    <s v=" "/>
    <s v="NEX29625"/>
    <s v="NEXONIA"/>
    <m/>
    <s v="KENMOR:VISION TRAVE 2120907"/>
    <x v="5"/>
    <x v="5"/>
    <s v="KENMOR:Vision Travel processing fee"/>
    <n v="35"/>
    <n v="0"/>
    <s v="9000-CORP RECOVERY"/>
    <m/>
    <s v="9948JOB0051A"/>
    <s v="KROSE"/>
    <n v="4538013"/>
  </r>
  <r>
    <n v="4546893"/>
    <x v="19"/>
    <n v="43616"/>
    <s v="Invoice"/>
    <s v="99916000525"/>
    <s v="SALES"/>
    <s v="CRX032"/>
    <m/>
    <x v="5"/>
    <x v="5"/>
    <s v="May/19 Cross Charge"/>
    <n v="-2205.4899999999998"/>
    <n v="0"/>
    <s v="9000-CORP RECOVERY"/>
    <s v="9948JOB0051A"/>
    <s v="9948JOB0051A"/>
    <s v="ALOKHANDWALA"/>
    <n v="4546893"/>
  </r>
  <r>
    <n v="4579031"/>
    <x v="20"/>
    <n v="43598"/>
    <s v=" "/>
    <s v="NEX29943"/>
    <s v="NEXONIA"/>
    <m/>
    <s v="GORBAR:VISION TRAVE 2139634"/>
    <x v="5"/>
    <x v="5"/>
    <s v="GBAREFOOT:Travel Booking Fee"/>
    <n v="12"/>
    <n v="0"/>
    <s v="9000-CORP RECOVERY"/>
    <m/>
    <s v="9948JOB0051A"/>
    <s v="KROSE"/>
    <n v="4579031"/>
  </r>
  <r>
    <n v="4579033"/>
    <x v="20"/>
    <n v="43595"/>
    <s v=" "/>
    <s v="NEX29943"/>
    <s v="NEXONIA"/>
    <m/>
    <s v="GORBAR:ALASKA AIR  0273697384819"/>
    <x v="5"/>
    <x v="5"/>
    <s v="GBAREFOOT:DU CEO Interviews"/>
    <n v="1876.91"/>
    <n v="0"/>
    <s v="9000-CORP RECOVERY"/>
    <m/>
    <s v="9948JOB0051A"/>
    <s v="KROSE"/>
    <n v="4579033"/>
  </r>
  <r>
    <n v="4579043"/>
    <x v="20"/>
    <n v="43616"/>
    <s v=" "/>
    <s v="NEX29943"/>
    <s v="NEXONIA"/>
    <m/>
    <s v="GORBAR:SPRINGHILL SUITES FAIR"/>
    <x v="5"/>
    <x v="5"/>
    <s v="GBAREFOOT:Doyon CEO Interview  - Hotel stay"/>
    <n v="654.26"/>
    <n v="0"/>
    <s v="9000-CORP RECOVERY"/>
    <m/>
    <s v="9948JOB0051A"/>
    <s v="KROSE"/>
    <n v="4579043"/>
  </r>
  <r>
    <n v="4597180"/>
    <x v="7"/>
    <n v="43677"/>
    <s v="Invoice"/>
    <s v="99916000728"/>
    <s v="SALES"/>
    <s v="CRX032"/>
    <m/>
    <x v="5"/>
    <x v="5"/>
    <s v="Invoice 99913000851"/>
    <n v="-2522.79"/>
    <n v="0"/>
    <s v="9000-CORP RECOVERY"/>
    <s v="9948JOB0051A"/>
    <s v="9948JOB0051A"/>
    <s v="ALOKHANDWALA"/>
    <n v="4597180"/>
  </r>
  <r>
    <n v="4597218"/>
    <x v="7"/>
    <n v="43677"/>
    <s v=" "/>
    <s v="9998JOB000046"/>
    <s v="JOBGLJNL"/>
    <m/>
    <m/>
    <x v="5"/>
    <x v="5"/>
    <s v="Remove FX after billing"/>
    <n v="-20.38"/>
    <n v="0"/>
    <s v="9000-CORP RECOVERY"/>
    <s v="9948JOB0051A"/>
    <s v="9948JOB0051A"/>
    <s v="ABACALSO"/>
    <n v="4597218"/>
  </r>
  <r>
    <n v="4655217"/>
    <x v="21"/>
    <n v="43637"/>
    <s v=" "/>
    <s v="NEX30196"/>
    <s v="NEXONIA"/>
    <m/>
    <s v="GORBAR:AIR CAN*    0142114806362"/>
    <x v="5"/>
    <x v="5"/>
    <s v="GBAREFOOT:DU Board Meeting August"/>
    <n v="1283.5899999999999"/>
    <n v="0"/>
    <s v="9000-CORP RECOVERY"/>
    <m/>
    <s v="9948JOB0051A"/>
    <s v="KROSE"/>
    <n v="4655217"/>
  </r>
  <r>
    <n v="4672361"/>
    <x v="9"/>
    <n v="43769"/>
    <s v="Invoice"/>
    <s v="99916000983"/>
    <s v="SALES"/>
    <s v="CRX032"/>
    <m/>
    <x v="5"/>
    <x v="5"/>
    <s v="Cross Charge 10/19"/>
    <n v="-1283.58"/>
    <n v="0"/>
    <s v="9000-CORP RECOVERY"/>
    <s v="9948JOB0051A"/>
    <s v="9948JOB0051A"/>
    <s v="ALOKHANDWALA"/>
    <n v="4672361"/>
  </r>
  <r>
    <n v="4672627"/>
    <x v="22"/>
    <n v="43612"/>
    <s v=" "/>
    <s v="NEX30196-1"/>
    <s v="NEXONIA"/>
    <m/>
    <s v="GORBAR:BC COMPASS"/>
    <x v="5"/>
    <x v="5"/>
    <s v="GBAREFOOT:Gordon Barefoot - Compass Translink Fare"/>
    <n v="5.7"/>
    <n v="0"/>
    <s v="9000-CORP RECOVERY"/>
    <m/>
    <s v="9948JOB0051A"/>
    <s v="KROSE"/>
    <n v="4672627"/>
  </r>
  <r>
    <n v="4672628"/>
    <x v="22"/>
    <n v="43616"/>
    <s v=" "/>
    <s v="NEX30196-1"/>
    <s v="NEXONIA"/>
    <m/>
    <s v="GORBAR:BC COMPASS"/>
    <x v="5"/>
    <x v="5"/>
    <s v="GBAREFOOT:Gordon Barefoot - Compass Translink Fare"/>
    <n v="7.85"/>
    <n v="0"/>
    <s v="9000-CORP RECOVERY"/>
    <m/>
    <s v="9948JOB0051A"/>
    <s v="KROSE"/>
    <n v="4672628"/>
  </r>
  <r>
    <n v="4672632"/>
    <x v="22"/>
    <n v="43623"/>
    <s v=" "/>
    <s v="NEX30196-1"/>
    <s v="NEXONIA"/>
    <m/>
    <s v="GORBAR:VISION TRAVE 2156833"/>
    <x v="5"/>
    <x v="5"/>
    <s v="GBAREFOOT:Gordon Barefoot - Travel Booking Fee for"/>
    <n v="7.5"/>
    <n v="0"/>
    <s v="9000-CORP RECOVERY"/>
    <m/>
    <s v="9948JOB0051A"/>
    <s v="KROSE"/>
    <n v="4672632"/>
  </r>
  <r>
    <n v="4672634"/>
    <x v="22"/>
    <n v="43623"/>
    <s v=" "/>
    <s v="NEX30196-1"/>
    <s v="NEXONIA"/>
    <m/>
    <s v="GORBAR:VISION TRAVE 2156837"/>
    <x v="5"/>
    <x v="5"/>
    <s v="GBAREFOOT:Gordon Barefoot - Travel Booking Fee re:"/>
    <n v="12"/>
    <n v="0"/>
    <s v="9000-CORP RECOVERY"/>
    <m/>
    <s v="9948JOB0051A"/>
    <s v="KROSE"/>
    <n v="4672634"/>
  </r>
  <r>
    <n v="4672636"/>
    <x v="22"/>
    <n v="43622"/>
    <s v=" "/>
    <s v="NEX30196-1"/>
    <s v="NEXONIA"/>
    <m/>
    <s v="GORBAR:DELTA AIR   0063698341251"/>
    <x v="5"/>
    <x v="5"/>
    <s v="GBAREFOOT:Gordon Barefoot - Airfare re: Doyon CEO "/>
    <n v="1574.3899999999999"/>
    <n v="0"/>
    <s v="9000-CORP RECOVERY"/>
    <m/>
    <s v="9948JOB0051A"/>
    <s v="KROSE"/>
    <n v="4672636"/>
  </r>
  <r>
    <n v="4678590"/>
    <x v="23"/>
    <n v="43656"/>
    <s v=" "/>
    <s v="NEX30450-1"/>
    <s v="NEXONIA"/>
    <m/>
    <s v="GORBAR:SPRINGHILL SUITES FAIR"/>
    <x v="5"/>
    <x v="5"/>
    <s v="GBAREFOOT:Gordon Barefoot hotel stay re: DU Finali"/>
    <n v="452.90000000000003"/>
    <n v="0"/>
    <s v="9000-CORP RECOVERY"/>
    <m/>
    <s v="9948JOB0051A"/>
    <s v="KROSE"/>
    <n v="4678590"/>
  </r>
  <r>
    <n v="4678596"/>
    <x v="23"/>
    <n v="43654"/>
    <s v=" "/>
    <s v="NEX30450-1"/>
    <s v="NEXONIA"/>
    <m/>
    <s v="GORBAR:ALASKA AIR  0275079049618"/>
    <x v="5"/>
    <x v="5"/>
    <s v="GBAREFOOT:New connecting flight on different route"/>
    <n v="283.33"/>
    <n v="0"/>
    <s v="9000-CORP RECOVERY"/>
    <m/>
    <s v="9948JOB0051A"/>
    <s v="KROSE"/>
    <n v="4678596"/>
  </r>
  <r>
    <n v="4700989"/>
    <x v="24"/>
    <n v="43799"/>
    <s v="Invoice"/>
    <s v="99916001061"/>
    <s v="SALES"/>
    <s v="CRX032"/>
    <m/>
    <x v="5"/>
    <x v="5"/>
    <s v="Nov/19 Cross Charge"/>
    <n v="-2346.88"/>
    <n v="0"/>
    <s v="9000-CORP RECOVERY"/>
    <s v="9948JOB0051A"/>
    <s v="9948JOB0051A"/>
    <s v="ALOKHANDWALA"/>
    <n v="4700989"/>
  </r>
  <r>
    <n v="4702062"/>
    <x v="25"/>
    <n v="43655"/>
    <s v=" "/>
    <s v="NEX30489"/>
    <s v="NEXONIA"/>
    <m/>
    <s v="KENMOR:NATIONAL CAR RENTAL"/>
    <x v="5"/>
    <x v="5"/>
    <s v="KENMOR:Car rental"/>
    <n v="101.28999999999999"/>
    <n v="0"/>
    <s v="9000-CORP RECOVERY"/>
    <m/>
    <s v="9948JOB0051A"/>
    <s v="KROSE"/>
    <n v="4702062"/>
  </r>
  <r>
    <n v="4702063"/>
    <x v="25"/>
    <n v="43656"/>
    <s v=" "/>
    <s v="NEX30489"/>
    <s v="NEXONIA"/>
    <m/>
    <s v="KENMOR:SPRINGHILL SUITES FAIR"/>
    <x v="5"/>
    <x v="5"/>
    <s v="KENMOR:Hotel - Doyon Utilities"/>
    <n v="444.38"/>
    <n v="0"/>
    <s v="9000-CORP RECOVERY"/>
    <m/>
    <s v="9948JOB0051A"/>
    <s v="KROSE"/>
    <n v="4702063"/>
  </r>
  <r>
    <n v="4711832"/>
    <x v="26"/>
    <n v="43684"/>
    <s v=" "/>
    <s v="NEX30610"/>
    <s v="NEXONIA"/>
    <m/>
    <s v="GORBAR:UBER   TRIP"/>
    <x v="5"/>
    <x v="5"/>
    <s v="GBAREFOOT:Uber fare: Gord &amp; Mark to meet Joy (FSW "/>
    <n v="34.369999999999997"/>
    <n v="0"/>
    <s v="9000-CORP RECOVERY"/>
    <m/>
    <s v="9948JOB0049A"/>
    <s v="KROSE"/>
    <n v="4711832"/>
  </r>
  <r>
    <n v="4711834"/>
    <x v="26"/>
    <n v="43684"/>
    <s v=" "/>
    <s v="NEX30610"/>
    <s v="NEXONIA"/>
    <m/>
    <s v="GORBAR:YVR PARKING"/>
    <x v="5"/>
    <x v="5"/>
    <s v="GBAREFOOT:DU Management Meeting - YVR Parking 3day"/>
    <n v="90"/>
    <n v="0"/>
    <s v="9000-CORP RECOVERY"/>
    <m/>
    <s v="9948JOB0051A"/>
    <s v="KROSE"/>
    <n v="4711834"/>
  </r>
  <r>
    <n v="4711836"/>
    <x v="26"/>
    <n v="43682"/>
    <s v=" "/>
    <s v="NEX30610"/>
    <s v="NEXONIA"/>
    <m/>
    <s v="GORBAR:TAXI SVC LONG ISLAND C"/>
    <x v="5"/>
    <x v="5"/>
    <s v="GBAREFOOT:Anchorage Airport : Gord &amp; Mark"/>
    <n v="33.9"/>
    <n v="0"/>
    <s v="9000-CORP RECOVERY"/>
    <m/>
    <s v="9948JOB0051A"/>
    <s v="KROSE"/>
    <n v="4711836"/>
  </r>
  <r>
    <n v="4711837"/>
    <x v="26"/>
    <n v="43685"/>
    <s v=" "/>
    <s v="NEX30610"/>
    <s v="NEXONIA"/>
    <m/>
    <s v="GORBAR:SPRINGHILL SUITES BY M"/>
    <x v="5"/>
    <x v="5"/>
    <s v="GBAREFOOT:DU Management Meeting - hotel stay"/>
    <n v="468.25"/>
    <n v="0"/>
    <s v="9000-CORP RECOVERY"/>
    <m/>
    <s v="9948JOB0051A"/>
    <s v="KROSE"/>
    <n v="4711837"/>
  </r>
  <r>
    <n v="4711838"/>
    <x v="26"/>
    <n v="43685"/>
    <s v=" "/>
    <s v="NEX30610"/>
    <s v="NEXONIA"/>
    <m/>
    <s v="GORBAR:SPRINGHILL SUITES BY M"/>
    <x v="5"/>
    <x v="5"/>
    <s v="GBAREFOOT:FSW Auditor Meeting - hotel stay"/>
    <n v="468.25"/>
    <n v="0"/>
    <s v="9000-CORP RECOVERY"/>
    <m/>
    <s v="9948JOB0049A"/>
    <s v="KROSE"/>
    <n v="4711838"/>
  </r>
  <r>
    <n v="4733141"/>
    <x v="27"/>
    <n v="43745"/>
    <s v=" "/>
    <s v="NEX30930"/>
    <s v="NEXONIA"/>
    <m/>
    <s v="HOLTAN:AIR CAN*    0142120458614"/>
    <x v="5"/>
    <x v="5"/>
    <s v="HTANG:Lisa Sparrow - airfare for DU Management Mee"/>
    <n v="1311.6"/>
    <n v="0"/>
    <s v="9000-CORP RECOVERY"/>
    <m/>
    <s v="9948JOB0051A"/>
    <s v="KROSE"/>
    <n v="4733141"/>
  </r>
  <r>
    <n v="4742798"/>
    <x v="0"/>
    <n v="43830"/>
    <s v="Invoice"/>
    <s v="99916001192"/>
    <s v="SALES"/>
    <s v="CRX015"/>
    <m/>
    <x v="5"/>
    <x v="5"/>
    <s v="Dec/19 Cross Charge"/>
    <n v="-497.15000000000003"/>
    <n v="0"/>
    <s v="9000-CORP RECOVERY"/>
    <s v="9948JOB0049A"/>
    <s v="9948JOB0049A"/>
    <s v="NKONDRATYEVA"/>
    <n v="4742798"/>
  </r>
  <r>
    <n v="4742801"/>
    <x v="0"/>
    <n v="43830"/>
    <s v="Invoice"/>
    <s v="99916001193"/>
    <s v="SALES"/>
    <s v="CRX032"/>
    <m/>
    <x v="5"/>
    <x v="5"/>
    <s v="Dec/19 Cross Charge"/>
    <n v="-1311.6"/>
    <n v="0"/>
    <s v="9000-CORP RECOVERY"/>
    <s v="9948JOB0051A"/>
    <s v="9948JOB0051A"/>
    <s v="NKONDRATYEVA"/>
    <n v="4742801"/>
  </r>
  <r>
    <n v="4742802"/>
    <x v="0"/>
    <n v="43830"/>
    <s v="Invoice"/>
    <s v="99916001193"/>
    <s v="SALES"/>
    <s v="CRX032"/>
    <m/>
    <x v="5"/>
    <x v="5"/>
    <s v="Dec/19 Cross Charge"/>
    <n v="-586.83000000000004"/>
    <n v="0"/>
    <s v="9000-CORP RECOVERY"/>
    <s v="9948JOB0051A"/>
    <s v="9948JOB0051A"/>
    <s v="NKONDRATYEVA"/>
    <n v="4742802"/>
  </r>
  <r>
    <n v="4742803"/>
    <x v="0"/>
    <n v="43830"/>
    <s v="Invoice"/>
    <s v="99916001193"/>
    <s v="SALES"/>
    <s v="CRX032"/>
    <m/>
    <x v="5"/>
    <x v="5"/>
    <s v="Dec/19 Cross Charge"/>
    <n v="-546.77"/>
    <n v="0"/>
    <s v="9000-CORP RECOVERY"/>
    <s v="9948JOB0051A"/>
    <s v="9948JOB0051A"/>
    <s v="NKONDRATYEVA"/>
    <n v="4742803"/>
  </r>
  <r>
    <n v="4749357"/>
    <x v="0"/>
    <n v="43830"/>
    <s v=" "/>
    <s v="99198JOB000031"/>
    <s v="JOBGLJNL"/>
    <m/>
    <m/>
    <x v="5"/>
    <x v="5"/>
    <s v="Remove FX after job billing"/>
    <n v="-5.47"/>
    <n v="0"/>
    <s v="9000-CORP RECOVERY"/>
    <s v="9948JOB0049A"/>
    <s v="9948JOB0049A"/>
    <s v="PMEADOWS"/>
    <n v="4749357"/>
  </r>
  <r>
    <n v="4749360"/>
    <x v="0"/>
    <n v="43830"/>
    <s v=" "/>
    <s v="99198JOB000032"/>
    <s v="JOBGLJNL"/>
    <m/>
    <m/>
    <x v="5"/>
    <x v="5"/>
    <s v="Remove FX job after billing"/>
    <n v="-4.2300000000000004"/>
    <n v="0"/>
    <s v="9000-CORP RECOVERY"/>
    <s v="9948JOB0051A"/>
    <s v="9948JOB0051A"/>
    <s v="PMEADOWS"/>
    <n v="4749360"/>
  </r>
  <r>
    <n v="4522913"/>
    <x v="17"/>
    <n v="43585"/>
    <s v=" "/>
    <s v="9994GEN000108"/>
    <s v="GENJNL"/>
    <m/>
    <m/>
    <x v="6"/>
    <x v="6"/>
    <s v="Write off AGALL per. exp. rounding"/>
    <n v="-0.02"/>
    <n v="0"/>
    <s v="9000-CORP RECOVERY"/>
    <m/>
    <m/>
    <s v="ABACALSO"/>
    <n v="4522913"/>
  </r>
  <r>
    <n v="4522915"/>
    <x v="17"/>
    <n v="43585"/>
    <s v=" "/>
    <s v="9994GEN000108"/>
    <s v="GENJNL"/>
    <m/>
    <m/>
    <x v="6"/>
    <x v="6"/>
    <s v="Write off LMANTEUFFEL per. exp. rounding"/>
    <n v="0.08"/>
    <n v="0"/>
    <s v="9000-CORP RECOVERY"/>
    <m/>
    <m/>
    <s v="ABACALSO"/>
    <n v="4522915"/>
  </r>
  <r>
    <n v="4558908"/>
    <x v="2"/>
    <n v="43641"/>
    <s v=" "/>
    <s v="9994GEN000123"/>
    <s v="GENJNL"/>
    <m/>
    <m/>
    <x v="6"/>
    <x v="6"/>
    <s v="To clean up Accrued Liabilities"/>
    <n v="-0.02"/>
    <n v="0"/>
    <s v="9000-CORP RECOVERY"/>
    <m/>
    <m/>
    <s v="ABACALSO"/>
    <n v="4558908"/>
  </r>
  <r>
    <n v="4558914"/>
    <x v="2"/>
    <n v="43641"/>
    <s v=" "/>
    <s v="9994GEN000126"/>
    <s v="GENJNL"/>
    <m/>
    <m/>
    <x v="6"/>
    <x v="6"/>
    <s v="To clean up Visa Payment Clearing"/>
    <n v="0.02"/>
    <n v="0"/>
    <s v="9000-CORP RECOVERY"/>
    <m/>
    <m/>
    <s v="ABACALSO"/>
    <n v="4558914"/>
  </r>
  <r>
    <n v="4558918"/>
    <x v="2"/>
    <n v="43641"/>
    <s v=" "/>
    <s v="9994GEN000128"/>
    <s v="GENJNL"/>
    <m/>
    <m/>
    <x v="6"/>
    <x v="6"/>
    <s v="To clean-up Non-Resident Withholding Tax"/>
    <n v="0.09"/>
    <n v="0"/>
    <s v="9000-CORP RECOVERY"/>
    <m/>
    <m/>
    <s v="ABACALSO"/>
    <n v="4558918"/>
  </r>
  <r>
    <n v="4597366"/>
    <x v="7"/>
    <n v="43677"/>
    <s v=" "/>
    <s v="9994GEN000155"/>
    <s v="GENJNL"/>
    <m/>
    <m/>
    <x v="6"/>
    <x v="6"/>
    <s v="Add Dept Dim: To clean up AR Clearing"/>
    <n v="-0.04"/>
    <n v="0"/>
    <s v="9000-CORP RECOVERY"/>
    <m/>
    <m/>
    <s v="ABACALSO"/>
    <n v="4597366"/>
  </r>
  <r>
    <n v="4597368"/>
    <x v="7"/>
    <n v="43677"/>
    <s v=" "/>
    <s v="9994GEN000155"/>
    <s v="GENJNL"/>
    <m/>
    <m/>
    <x v="6"/>
    <x v="6"/>
    <s v="Add Dept Dim: Settle Billable Expenses for Doyon p"/>
    <n v="0.01"/>
    <n v="0"/>
    <s v="9000-CORP RECOVERY"/>
    <m/>
    <m/>
    <s v="ABACALSO"/>
    <n v="4597368"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  <r>
    <m/>
    <x v="28"/>
    <m/>
    <m/>
    <m/>
    <m/>
    <m/>
    <m/>
    <x v="7"/>
    <x v="7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6ACFF4-57E2-44A0-B83B-62C2EE608AA1}" name="PivotTable2" cacheId="2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rowHeaderCaption="GL#" colHeaderCaption="">
  <location ref="A1:C10" firstHeaderRow="1" firstDataRow="2" firstDataCol="2"/>
  <pivotFields count="18"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axis="axisRow" outline="0" showAll="0" defaultSubtotal="0">
      <items count="8">
        <item x="0"/>
        <item x="1"/>
        <item x="2"/>
        <item x="3"/>
        <item x="4"/>
        <item x="5"/>
        <item x="6"/>
        <item h="1" x="7"/>
      </items>
    </pivotField>
    <pivotField axis="axisRow" showAll="0">
      <items count="15">
        <item m="1" x="11"/>
        <item m="1" x="9"/>
        <item m="1" x="10"/>
        <item m="1" x="12"/>
        <item x="2"/>
        <item x="0"/>
        <item m="1" x="13"/>
        <item x="6"/>
        <item x="1"/>
        <item m="1" x="8"/>
        <item x="5"/>
        <item x="4"/>
        <item x="3"/>
        <item x="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8"/>
    <field x="9"/>
  </rowFields>
  <rowItems count="8">
    <i>
      <x/>
      <x v="5"/>
    </i>
    <i>
      <x v="1"/>
      <x v="8"/>
    </i>
    <i>
      <x v="2"/>
      <x v="4"/>
    </i>
    <i>
      <x v="3"/>
      <x v="12"/>
    </i>
    <i>
      <x v="4"/>
      <x v="11"/>
    </i>
    <i>
      <x v="5"/>
      <x v="10"/>
    </i>
    <i>
      <x v="6"/>
      <x v="7"/>
    </i>
    <i t="grand">
      <x/>
    </i>
  </rowItems>
  <colFields count="1">
    <field x="1"/>
  </colFields>
  <colItems count="1">
    <i>
      <x v="1"/>
    </i>
  </colItems>
  <dataFields count="1">
    <dataField name="Dept 9000 Transition (Canadian Dollars)" fld="11" baseField="0" baseItem="0" numFmtId="164"/>
  </dataFields>
  <formats count="8">
    <format dxfId="7">
      <pivotArea collapsedLevelsAreSubtotals="1" fieldPosition="0">
        <references count="2">
          <reference field="8" count="1" selected="0">
            <x v="3"/>
          </reference>
          <reference field="9" count="1">
            <x v="12"/>
          </reference>
        </references>
      </pivotArea>
    </format>
    <format dxfId="6">
      <pivotArea dataOnly="0" labelOnly="1" fieldPosition="0">
        <references count="1">
          <reference field="8" count="1">
            <x v="3"/>
          </reference>
        </references>
      </pivotArea>
    </format>
    <format dxfId="5">
      <pivotArea dataOnly="0" labelOnly="1" fieldPosition="0">
        <references count="2">
          <reference field="8" count="1" selected="0">
            <x v="3"/>
          </reference>
          <reference field="9" count="1">
            <x v="12"/>
          </reference>
        </references>
      </pivotArea>
    </format>
    <format dxfId="4">
      <pivotArea outline="0" collapsedLevelsAreSubtotals="1" fieldPosition="0"/>
    </format>
    <format dxfId="3">
      <pivotArea field="1" type="button" dataOnly="0" labelOnly="1" outline="0" axis="axisCol" fieldPosition="0"/>
    </format>
    <format dxfId="2">
      <pivotArea dataOnly="0" labelOnly="1" fieldPosition="0">
        <references count="1">
          <reference field="1" count="1">
            <x v="1"/>
          </reference>
        </references>
      </pivotArea>
    </format>
    <format dxfId="1">
      <pivotArea dataOnly="0" labelOnly="1" fieldPosition="0">
        <references count="1">
          <reference field="1" count="1">
            <x v="1"/>
          </reference>
        </references>
      </pivotArea>
    </format>
    <format dxfId="0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1E802-A337-4351-A429-8AB5C4FC288C}">
  <dimension ref="A1:D83"/>
  <sheetViews>
    <sheetView tabSelected="1" workbookViewId="0">
      <selection activeCell="L10" sqref="L10"/>
    </sheetView>
  </sheetViews>
  <sheetFormatPr defaultRowHeight="14.5" x14ac:dyDescent="0.35"/>
  <cols>
    <col min="1" max="1" width="36.453125" bestFit="1" customWidth="1"/>
    <col min="2" max="2" width="29.1796875" bestFit="1" customWidth="1"/>
    <col min="3" max="3" width="16.26953125" style="5" bestFit="1" customWidth="1"/>
    <col min="4" max="4" width="10" bestFit="1" customWidth="1"/>
    <col min="5" max="6" width="12.7265625" bestFit="1" customWidth="1"/>
    <col min="7" max="7" width="8.7265625" bestFit="1" customWidth="1"/>
    <col min="8" max="8" width="9.453125" bestFit="1" customWidth="1"/>
    <col min="9" max="9" width="9.7265625" bestFit="1" customWidth="1"/>
    <col min="10" max="10" width="12" bestFit="1" customWidth="1"/>
    <col min="11" max="11" width="8" bestFit="1" customWidth="1"/>
    <col min="12" max="12" width="8.7265625" bestFit="1" customWidth="1"/>
    <col min="13" max="13" width="12" bestFit="1" customWidth="1"/>
    <col min="14" max="14" width="6.7265625" bestFit="1" customWidth="1"/>
    <col min="15" max="15" width="7.54296875" bestFit="1" customWidth="1"/>
    <col min="16" max="16" width="8" bestFit="1" customWidth="1"/>
    <col min="17" max="17" width="9" bestFit="1" customWidth="1"/>
    <col min="18" max="18" width="8.7265625" bestFit="1" customWidth="1"/>
    <col min="19" max="19" width="12" bestFit="1" customWidth="1"/>
    <col min="20" max="20" width="6" bestFit="1" customWidth="1"/>
    <col min="21" max="21" width="6.7265625" bestFit="1" customWidth="1"/>
    <col min="22" max="22" width="8.7265625" bestFit="1" customWidth="1"/>
    <col min="23" max="23" width="8.81640625" bestFit="1" customWidth="1"/>
    <col min="24" max="24" width="6.1796875" bestFit="1" customWidth="1"/>
    <col min="25" max="25" width="8" bestFit="1" customWidth="1"/>
    <col min="26" max="27" width="9" bestFit="1" customWidth="1"/>
    <col min="28" max="29" width="10" bestFit="1" customWidth="1"/>
    <col min="30" max="30" width="8" bestFit="1" customWidth="1"/>
    <col min="31" max="32" width="10" bestFit="1" customWidth="1"/>
    <col min="33" max="33" width="8" bestFit="1" customWidth="1"/>
    <col min="34" max="35" width="7.26953125" bestFit="1" customWidth="1"/>
    <col min="36" max="36" width="8.7265625" bestFit="1" customWidth="1"/>
    <col min="37" max="37" width="10" bestFit="1" customWidth="1"/>
    <col min="38" max="39" width="8" bestFit="1" customWidth="1"/>
    <col min="40" max="40" width="8.7265625" bestFit="1" customWidth="1"/>
    <col min="41" max="41" width="9" bestFit="1" customWidth="1"/>
    <col min="42" max="43" width="12.7265625" bestFit="1" customWidth="1"/>
  </cols>
  <sheetData>
    <row r="1" spans="1:3" x14ac:dyDescent="0.35">
      <c r="A1" s="10" t="s">
        <v>197</v>
      </c>
      <c r="C1" s="4" t="s">
        <v>28</v>
      </c>
    </row>
    <row r="2" spans="1:3" x14ac:dyDescent="0.35">
      <c r="A2" s="2" t="s">
        <v>196</v>
      </c>
      <c r="B2" s="2" t="s">
        <v>8</v>
      </c>
      <c r="C2" s="9" t="s">
        <v>27</v>
      </c>
    </row>
    <row r="3" spans="1:3" x14ac:dyDescent="0.35">
      <c r="A3" s="3">
        <v>62200</v>
      </c>
      <c r="B3" s="3" t="s">
        <v>30</v>
      </c>
      <c r="C3" s="5">
        <v>-11134</v>
      </c>
    </row>
    <row r="4" spans="1:3" x14ac:dyDescent="0.35">
      <c r="A4" s="3" t="s">
        <v>33</v>
      </c>
      <c r="B4" s="3" t="s">
        <v>34</v>
      </c>
      <c r="C4" s="5">
        <v>-3028.85</v>
      </c>
    </row>
    <row r="5" spans="1:3" x14ac:dyDescent="0.35">
      <c r="A5" s="3" t="s">
        <v>40</v>
      </c>
      <c r="B5" s="3" t="s">
        <v>41</v>
      </c>
      <c r="C5" s="5">
        <v>-37</v>
      </c>
    </row>
    <row r="6" spans="1:3" x14ac:dyDescent="0.35">
      <c r="A6" s="6" t="s">
        <v>49</v>
      </c>
      <c r="B6" s="6" t="s">
        <v>19</v>
      </c>
      <c r="C6" s="7">
        <v>748552.14999999991</v>
      </c>
    </row>
    <row r="7" spans="1:3" x14ac:dyDescent="0.35">
      <c r="A7" s="3" t="s">
        <v>56</v>
      </c>
      <c r="B7" s="3" t="s">
        <v>57</v>
      </c>
      <c r="C7" s="5">
        <v>1499.5</v>
      </c>
    </row>
    <row r="8" spans="1:3" x14ac:dyDescent="0.35">
      <c r="A8" s="3" t="s">
        <v>71</v>
      </c>
      <c r="B8" s="3" t="s">
        <v>72</v>
      </c>
      <c r="C8" s="5">
        <v>-3.1999999999996591</v>
      </c>
    </row>
    <row r="9" spans="1:3" x14ac:dyDescent="0.35">
      <c r="A9" s="3" t="s">
        <v>183</v>
      </c>
      <c r="B9" s="3" t="s">
        <v>184</v>
      </c>
      <c r="C9" s="5">
        <v>0.11999999999999998</v>
      </c>
    </row>
    <row r="10" spans="1:3" x14ac:dyDescent="0.35">
      <c r="A10" s="3" t="s">
        <v>26</v>
      </c>
      <c r="C10" s="5">
        <v>735848.72</v>
      </c>
    </row>
    <row r="11" spans="1:3" x14ac:dyDescent="0.35">
      <c r="C11"/>
    </row>
    <row r="12" spans="1:3" x14ac:dyDescent="0.35">
      <c r="C12"/>
    </row>
    <row r="13" spans="1:3" x14ac:dyDescent="0.35">
      <c r="C13"/>
    </row>
    <row r="14" spans="1:3" x14ac:dyDescent="0.35">
      <c r="C14"/>
    </row>
    <row r="15" spans="1:3" x14ac:dyDescent="0.35">
      <c r="C15"/>
    </row>
    <row r="16" spans="1:3" x14ac:dyDescent="0.35">
      <c r="C16"/>
    </row>
    <row r="81" spans="4:4" x14ac:dyDescent="0.35">
      <c r="D81">
        <v>4621205</v>
      </c>
    </row>
    <row r="82" spans="4:4" x14ac:dyDescent="0.35">
      <c r="D82">
        <v>4228787</v>
      </c>
    </row>
    <row r="83" spans="4:4" x14ac:dyDescent="0.35">
      <c r="D83">
        <f>D81-D82</f>
        <v>392418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42305-D1D9-4500-B0C0-DD7906296934}">
  <sheetPr filterMode="1"/>
  <dimension ref="A1:R85"/>
  <sheetViews>
    <sheetView topLeftCell="I1" workbookViewId="0">
      <selection activeCell="L7" sqref="L7:L16"/>
    </sheetView>
  </sheetViews>
  <sheetFormatPr defaultRowHeight="14.5" x14ac:dyDescent="0.35"/>
  <cols>
    <col min="1" max="1" width="13" style="8" customWidth="1"/>
    <col min="2" max="2" width="14.81640625" style="1" bestFit="1" customWidth="1"/>
    <col min="3" max="3" width="15" style="1" bestFit="1" customWidth="1"/>
    <col min="4" max="4" width="14.81640625" bestFit="1" customWidth="1"/>
    <col min="5" max="5" width="12" bestFit="1" customWidth="1"/>
    <col min="6" max="6" width="10.54296875" bestFit="1" customWidth="1"/>
    <col min="7" max="7" width="21.81640625" bestFit="1" customWidth="1"/>
    <col min="8" max="8" width="15.26953125" bestFit="1" customWidth="1"/>
    <col min="9" max="9" width="17.54296875" style="3" bestFit="1" customWidth="1"/>
    <col min="10" max="10" width="29.1796875" bestFit="1" customWidth="1"/>
    <col min="11" max="11" width="54.1796875" style="5" bestFit="1" customWidth="1"/>
    <col min="12" max="12" width="27.1796875" style="5" bestFit="1" customWidth="1"/>
    <col min="13" max="13" width="27" style="5" bestFit="1" customWidth="1"/>
    <col min="14" max="14" width="7.54296875" bestFit="1" customWidth="1"/>
    <col min="15" max="15" width="11.54296875" bestFit="1" customWidth="1"/>
    <col min="16" max="16" width="11.7265625" bestFit="1" customWidth="1"/>
    <col min="18" max="18" width="18.1796875" bestFit="1" customWidth="1"/>
    <col min="19" max="19" width="17" bestFit="1" customWidth="1"/>
    <col min="20" max="20" width="22.54296875" bestFit="1" customWidth="1"/>
    <col min="21" max="21" width="23.54296875" bestFit="1" customWidth="1"/>
    <col min="22" max="22" width="16.7265625" bestFit="1" customWidth="1"/>
    <col min="23" max="23" width="15.54296875" bestFit="1" customWidth="1"/>
    <col min="24" max="24" width="17.7265625" bestFit="1" customWidth="1"/>
    <col min="25" max="25" width="18.54296875" bestFit="1" customWidth="1"/>
  </cols>
  <sheetData>
    <row r="1" spans="1:18" x14ac:dyDescent="0.35">
      <c r="A1" s="8" t="s">
        <v>16</v>
      </c>
      <c r="B1" s="1" t="s">
        <v>0</v>
      </c>
      <c r="C1" s="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3" t="s">
        <v>7</v>
      </c>
      <c r="J1" t="s">
        <v>8</v>
      </c>
      <c r="K1" s="5" t="s">
        <v>9</v>
      </c>
      <c r="L1" s="5" t="s">
        <v>10</v>
      </c>
      <c r="M1" s="5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hidden="1" x14ac:dyDescent="0.35">
      <c r="B2" s="1">
        <v>43830</v>
      </c>
      <c r="C2" s="1">
        <v>43830</v>
      </c>
      <c r="E2" t="s">
        <v>29</v>
      </c>
      <c r="I2" s="3">
        <v>62200</v>
      </c>
      <c r="J2" t="s">
        <v>30</v>
      </c>
      <c r="K2" s="5" t="s">
        <v>31</v>
      </c>
      <c r="L2" s="5">
        <v>-11134</v>
      </c>
      <c r="M2" s="5">
        <v>0</v>
      </c>
      <c r="N2" t="s">
        <v>21</v>
      </c>
      <c r="Q2" t="s">
        <v>25</v>
      </c>
      <c r="R2">
        <v>4750993</v>
      </c>
    </row>
    <row r="3" spans="1:18" hidden="1" x14ac:dyDescent="0.35">
      <c r="A3" s="8">
        <v>4496994</v>
      </c>
      <c r="B3" s="1">
        <v>43555</v>
      </c>
      <c r="C3" s="1">
        <v>43555</v>
      </c>
      <c r="D3" t="s">
        <v>17</v>
      </c>
      <c r="E3" t="s">
        <v>32</v>
      </c>
      <c r="F3" t="s">
        <v>18</v>
      </c>
      <c r="I3" s="3" t="s">
        <v>33</v>
      </c>
      <c r="J3" t="s">
        <v>34</v>
      </c>
      <c r="K3" s="5" t="s">
        <v>35</v>
      </c>
      <c r="L3" s="5">
        <v>-70.97999999999999</v>
      </c>
      <c r="M3" s="5">
        <v>0</v>
      </c>
      <c r="N3" t="s">
        <v>21</v>
      </c>
      <c r="Q3" t="s">
        <v>36</v>
      </c>
      <c r="R3">
        <v>4496994</v>
      </c>
    </row>
    <row r="4" spans="1:18" hidden="1" x14ac:dyDescent="0.35">
      <c r="A4" s="8">
        <v>4558916</v>
      </c>
      <c r="B4" s="1">
        <v>43641</v>
      </c>
      <c r="C4" s="1">
        <v>43641</v>
      </c>
      <c r="D4" t="s">
        <v>17</v>
      </c>
      <c r="E4" t="s">
        <v>37</v>
      </c>
      <c r="F4" t="s">
        <v>18</v>
      </c>
      <c r="I4" s="3" t="s">
        <v>33</v>
      </c>
      <c r="J4" t="s">
        <v>34</v>
      </c>
      <c r="K4" s="5" t="s">
        <v>38</v>
      </c>
      <c r="L4" s="5">
        <v>-2957.87</v>
      </c>
      <c r="M4" s="5">
        <v>0</v>
      </c>
      <c r="N4" t="s">
        <v>21</v>
      </c>
      <c r="Q4" t="s">
        <v>36</v>
      </c>
      <c r="R4">
        <v>4558916</v>
      </c>
    </row>
    <row r="5" spans="1:18" hidden="1" x14ac:dyDescent="0.35">
      <c r="A5" s="8">
        <v>4487788</v>
      </c>
      <c r="B5" s="1">
        <v>43525</v>
      </c>
      <c r="C5" s="1">
        <v>43525</v>
      </c>
      <c r="D5" t="s">
        <v>17</v>
      </c>
      <c r="E5" t="s">
        <v>39</v>
      </c>
      <c r="F5" t="s">
        <v>18</v>
      </c>
      <c r="I5" s="3" t="s">
        <v>40</v>
      </c>
      <c r="J5" t="s">
        <v>41</v>
      </c>
      <c r="K5" s="5" t="s">
        <v>42</v>
      </c>
      <c r="L5" s="5">
        <v>19721.86</v>
      </c>
      <c r="M5" s="5">
        <v>0</v>
      </c>
      <c r="N5" t="s">
        <v>21</v>
      </c>
      <c r="Q5" t="s">
        <v>36</v>
      </c>
      <c r="R5">
        <v>4487788</v>
      </c>
    </row>
    <row r="6" spans="1:18" hidden="1" x14ac:dyDescent="0.35">
      <c r="A6" s="8">
        <v>4502901</v>
      </c>
      <c r="B6" s="1">
        <v>43556</v>
      </c>
      <c r="C6" s="1">
        <v>43556</v>
      </c>
      <c r="D6" t="s">
        <v>43</v>
      </c>
      <c r="E6" t="s">
        <v>44</v>
      </c>
      <c r="F6" t="s">
        <v>45</v>
      </c>
      <c r="G6" t="s">
        <v>46</v>
      </c>
      <c r="I6" s="3" t="s">
        <v>40</v>
      </c>
      <c r="J6" t="s">
        <v>41</v>
      </c>
      <c r="K6" s="5" t="s">
        <v>47</v>
      </c>
      <c r="L6" s="5">
        <v>-19758.86</v>
      </c>
      <c r="M6" s="5">
        <v>0</v>
      </c>
      <c r="N6" t="s">
        <v>21</v>
      </c>
      <c r="Q6" t="s">
        <v>36</v>
      </c>
      <c r="R6">
        <v>4502901</v>
      </c>
    </row>
    <row r="7" spans="1:18" x14ac:dyDescent="0.35">
      <c r="A7" s="8">
        <v>4487764</v>
      </c>
      <c r="B7" s="1">
        <v>43545</v>
      </c>
      <c r="C7" s="1">
        <v>43545</v>
      </c>
      <c r="D7" t="s">
        <v>17</v>
      </c>
      <c r="E7" t="s">
        <v>48</v>
      </c>
      <c r="F7" t="s">
        <v>18</v>
      </c>
      <c r="I7" s="3" t="s">
        <v>49</v>
      </c>
      <c r="J7" t="s">
        <v>19</v>
      </c>
      <c r="K7" s="5" t="s">
        <v>20</v>
      </c>
      <c r="L7" s="5">
        <v>24439.61</v>
      </c>
      <c r="M7" s="5">
        <v>0</v>
      </c>
      <c r="N7" t="s">
        <v>21</v>
      </c>
      <c r="Q7" t="s">
        <v>22</v>
      </c>
      <c r="R7">
        <v>4487764</v>
      </c>
    </row>
    <row r="8" spans="1:18" x14ac:dyDescent="0.35">
      <c r="A8" s="8">
        <v>4540523</v>
      </c>
      <c r="B8" s="1">
        <v>43614</v>
      </c>
      <c r="C8" s="1">
        <v>43614</v>
      </c>
      <c r="D8" t="s">
        <v>17</v>
      </c>
      <c r="E8" t="s">
        <v>50</v>
      </c>
      <c r="F8" t="s">
        <v>18</v>
      </c>
      <c r="I8" s="3" t="s">
        <v>49</v>
      </c>
      <c r="J8" t="s">
        <v>19</v>
      </c>
      <c r="K8" s="5" t="s">
        <v>20</v>
      </c>
      <c r="L8" s="5">
        <v>7726.73</v>
      </c>
      <c r="M8" s="5">
        <v>0</v>
      </c>
      <c r="N8" t="s">
        <v>21</v>
      </c>
      <c r="Q8" t="s">
        <v>22</v>
      </c>
      <c r="R8">
        <v>4540523</v>
      </c>
    </row>
    <row r="9" spans="1:18" x14ac:dyDescent="0.35">
      <c r="A9" s="8">
        <v>4540525</v>
      </c>
      <c r="B9" s="1">
        <v>43614</v>
      </c>
      <c r="C9" s="1">
        <v>43614</v>
      </c>
      <c r="D9" t="s">
        <v>17</v>
      </c>
      <c r="E9" t="s">
        <v>50</v>
      </c>
      <c r="F9" t="s">
        <v>18</v>
      </c>
      <c r="I9" s="3" t="s">
        <v>49</v>
      </c>
      <c r="J9" t="s">
        <v>19</v>
      </c>
      <c r="K9" s="5" t="s">
        <v>20</v>
      </c>
      <c r="L9" s="5">
        <v>45125.130000000005</v>
      </c>
      <c r="M9" s="5">
        <v>0</v>
      </c>
      <c r="N9" t="s">
        <v>21</v>
      </c>
      <c r="Q9" t="s">
        <v>22</v>
      </c>
      <c r="R9">
        <v>4540525</v>
      </c>
    </row>
    <row r="10" spans="1:18" x14ac:dyDescent="0.35">
      <c r="A10" s="8">
        <v>4593374</v>
      </c>
      <c r="B10" s="1">
        <v>43677</v>
      </c>
      <c r="C10" s="1">
        <v>43677</v>
      </c>
      <c r="D10" t="s">
        <v>17</v>
      </c>
      <c r="E10" t="s">
        <v>51</v>
      </c>
      <c r="F10" t="s">
        <v>18</v>
      </c>
      <c r="I10" s="3" t="s">
        <v>49</v>
      </c>
      <c r="J10" t="s">
        <v>19</v>
      </c>
      <c r="K10" s="5" t="s">
        <v>20</v>
      </c>
      <c r="L10" s="5">
        <v>68915.27</v>
      </c>
      <c r="M10" s="5">
        <v>0</v>
      </c>
      <c r="N10" t="s">
        <v>21</v>
      </c>
      <c r="Q10" t="s">
        <v>22</v>
      </c>
      <c r="R10">
        <v>4593374</v>
      </c>
    </row>
    <row r="11" spans="1:18" x14ac:dyDescent="0.35">
      <c r="A11" s="8">
        <v>4650092</v>
      </c>
      <c r="B11" s="1">
        <v>43738</v>
      </c>
      <c r="C11" s="1">
        <v>43738</v>
      </c>
      <c r="D11" t="s">
        <v>17</v>
      </c>
      <c r="E11" t="s">
        <v>52</v>
      </c>
      <c r="F11" t="s">
        <v>18</v>
      </c>
      <c r="I11" s="3" t="s">
        <v>49</v>
      </c>
      <c r="J11" t="s">
        <v>19</v>
      </c>
      <c r="K11" s="5" t="s">
        <v>20</v>
      </c>
      <c r="L11" s="5">
        <v>11671.74</v>
      </c>
      <c r="M11" s="5">
        <v>0</v>
      </c>
      <c r="N11" t="s">
        <v>21</v>
      </c>
      <c r="Q11" t="s">
        <v>22</v>
      </c>
      <c r="R11">
        <v>4650092</v>
      </c>
    </row>
    <row r="12" spans="1:18" x14ac:dyDescent="0.35">
      <c r="A12" s="8">
        <v>4650094</v>
      </c>
      <c r="B12" s="1">
        <v>43738</v>
      </c>
      <c r="C12" s="1">
        <v>43738</v>
      </c>
      <c r="D12" t="s">
        <v>17</v>
      </c>
      <c r="E12" t="s">
        <v>52</v>
      </c>
      <c r="F12" t="s">
        <v>18</v>
      </c>
      <c r="I12" s="3" t="s">
        <v>49</v>
      </c>
      <c r="J12" t="s">
        <v>19</v>
      </c>
      <c r="K12" s="5" t="s">
        <v>20</v>
      </c>
      <c r="L12" s="5">
        <v>100384.62000000001</v>
      </c>
      <c r="M12" s="5">
        <v>0</v>
      </c>
      <c r="N12" t="s">
        <v>21</v>
      </c>
      <c r="Q12" t="s">
        <v>22</v>
      </c>
      <c r="R12">
        <v>4650094</v>
      </c>
    </row>
    <row r="13" spans="1:18" x14ac:dyDescent="0.35">
      <c r="A13" s="8">
        <v>4668047</v>
      </c>
      <c r="B13" s="1">
        <v>43769</v>
      </c>
      <c r="C13" s="1">
        <v>43769</v>
      </c>
      <c r="D13" t="s">
        <v>17</v>
      </c>
      <c r="E13" t="s">
        <v>53</v>
      </c>
      <c r="F13" t="s">
        <v>18</v>
      </c>
      <c r="I13" s="3" t="s">
        <v>49</v>
      </c>
      <c r="J13" t="s">
        <v>19</v>
      </c>
      <c r="K13" s="5" t="s">
        <v>20</v>
      </c>
      <c r="L13" s="5">
        <v>25289.05</v>
      </c>
      <c r="M13" s="5">
        <v>0</v>
      </c>
      <c r="N13" t="s">
        <v>21</v>
      </c>
      <c r="Q13" t="s">
        <v>22</v>
      </c>
      <c r="R13">
        <v>4668047</v>
      </c>
    </row>
    <row r="14" spans="1:18" x14ac:dyDescent="0.35">
      <c r="A14" s="8">
        <v>4668049</v>
      </c>
      <c r="B14" s="1">
        <v>43769</v>
      </c>
      <c r="C14" s="1">
        <v>43769</v>
      </c>
      <c r="D14" t="s">
        <v>17</v>
      </c>
      <c r="E14" t="s">
        <v>53</v>
      </c>
      <c r="F14" t="s">
        <v>18</v>
      </c>
      <c r="I14" s="3" t="s">
        <v>49</v>
      </c>
      <c r="J14" t="s">
        <v>19</v>
      </c>
      <c r="K14" s="5" t="s">
        <v>20</v>
      </c>
      <c r="L14" s="5">
        <v>75000</v>
      </c>
      <c r="M14" s="5">
        <v>0</v>
      </c>
      <c r="N14" t="s">
        <v>21</v>
      </c>
      <c r="Q14" t="s">
        <v>22</v>
      </c>
      <c r="R14">
        <v>4668049</v>
      </c>
    </row>
    <row r="15" spans="1:18" x14ac:dyDescent="0.35">
      <c r="A15" s="8">
        <v>4684412</v>
      </c>
      <c r="B15" s="1">
        <v>43797</v>
      </c>
      <c r="C15" s="1">
        <v>43797</v>
      </c>
      <c r="D15" t="s">
        <v>17</v>
      </c>
      <c r="E15" t="s">
        <v>54</v>
      </c>
      <c r="F15" t="s">
        <v>18</v>
      </c>
      <c r="I15" s="3" t="s">
        <v>49</v>
      </c>
      <c r="J15" t="s">
        <v>19</v>
      </c>
      <c r="K15" s="5" t="s">
        <v>20</v>
      </c>
      <c r="L15" s="5">
        <v>350000</v>
      </c>
      <c r="M15" s="5">
        <v>0</v>
      </c>
      <c r="N15" t="s">
        <v>21</v>
      </c>
      <c r="Q15" t="s">
        <v>22</v>
      </c>
      <c r="R15">
        <v>4684412</v>
      </c>
    </row>
    <row r="16" spans="1:18" x14ac:dyDescent="0.35">
      <c r="A16" s="8">
        <v>4750676</v>
      </c>
      <c r="B16" s="1">
        <v>43830</v>
      </c>
      <c r="C16" s="1">
        <v>43830</v>
      </c>
      <c r="D16" t="s">
        <v>17</v>
      </c>
      <c r="E16" t="s">
        <v>23</v>
      </c>
      <c r="F16" t="s">
        <v>18</v>
      </c>
      <c r="I16" s="3" t="s">
        <v>49</v>
      </c>
      <c r="J16" t="s">
        <v>19</v>
      </c>
      <c r="K16" s="5" t="s">
        <v>24</v>
      </c>
      <c r="L16" s="5">
        <v>40000</v>
      </c>
      <c r="M16" s="5">
        <v>0</v>
      </c>
      <c r="N16" t="s">
        <v>21</v>
      </c>
      <c r="Q16" t="s">
        <v>25</v>
      </c>
      <c r="R16">
        <v>4750676</v>
      </c>
    </row>
    <row r="17" spans="1:18" hidden="1" x14ac:dyDescent="0.35">
      <c r="A17" s="8">
        <v>4599652</v>
      </c>
      <c r="B17" s="1">
        <v>43677</v>
      </c>
      <c r="C17" s="1">
        <v>43677</v>
      </c>
      <c r="D17" t="s">
        <v>17</v>
      </c>
      <c r="E17" t="s">
        <v>55</v>
      </c>
      <c r="F17" t="s">
        <v>18</v>
      </c>
      <c r="I17" s="3" t="s">
        <v>56</v>
      </c>
      <c r="J17" t="s">
        <v>57</v>
      </c>
      <c r="K17" s="5" t="s">
        <v>58</v>
      </c>
      <c r="L17" s="5">
        <v>-1499.5</v>
      </c>
      <c r="M17" s="5">
        <v>0</v>
      </c>
      <c r="N17" t="s">
        <v>21</v>
      </c>
      <c r="Q17" t="s">
        <v>36</v>
      </c>
      <c r="R17">
        <v>4599652</v>
      </c>
    </row>
    <row r="18" spans="1:18" hidden="1" x14ac:dyDescent="0.35">
      <c r="A18" s="8">
        <v>4599767</v>
      </c>
      <c r="B18" s="1">
        <v>43677</v>
      </c>
      <c r="C18" s="1">
        <v>43677</v>
      </c>
      <c r="D18" t="s">
        <v>17</v>
      </c>
      <c r="E18" t="s">
        <v>59</v>
      </c>
      <c r="F18" t="s">
        <v>18</v>
      </c>
      <c r="I18" s="3" t="s">
        <v>56</v>
      </c>
      <c r="J18" t="s">
        <v>57</v>
      </c>
      <c r="K18" s="5" t="s">
        <v>58</v>
      </c>
      <c r="L18" s="5">
        <v>1499.5</v>
      </c>
      <c r="M18" s="5">
        <v>0</v>
      </c>
      <c r="N18" t="s">
        <v>21</v>
      </c>
      <c r="Q18" t="s">
        <v>36</v>
      </c>
      <c r="R18">
        <v>4599767</v>
      </c>
    </row>
    <row r="19" spans="1:18" hidden="1" x14ac:dyDescent="0.35">
      <c r="A19" s="8">
        <v>4599768</v>
      </c>
      <c r="B19" s="1">
        <v>43677</v>
      </c>
      <c r="C19" s="1">
        <v>43677</v>
      </c>
      <c r="D19" t="s">
        <v>17</v>
      </c>
      <c r="E19" t="s">
        <v>59</v>
      </c>
      <c r="F19" t="s">
        <v>18</v>
      </c>
      <c r="I19" s="3" t="s">
        <v>56</v>
      </c>
      <c r="J19" t="s">
        <v>57</v>
      </c>
      <c r="K19" s="5" t="s">
        <v>58</v>
      </c>
      <c r="L19" s="5">
        <v>1499.5</v>
      </c>
      <c r="M19" s="5">
        <v>0</v>
      </c>
      <c r="N19" t="s">
        <v>21</v>
      </c>
      <c r="Q19" t="s">
        <v>36</v>
      </c>
      <c r="R19">
        <v>4599768</v>
      </c>
    </row>
    <row r="20" spans="1:18" hidden="1" x14ac:dyDescent="0.35">
      <c r="A20" s="8">
        <v>4423451</v>
      </c>
      <c r="B20" s="1">
        <v>43473</v>
      </c>
      <c r="C20" s="1">
        <v>43410</v>
      </c>
      <c r="D20" t="s">
        <v>17</v>
      </c>
      <c r="E20" t="s">
        <v>69</v>
      </c>
      <c r="F20" t="s">
        <v>60</v>
      </c>
      <c r="H20" t="s">
        <v>70</v>
      </c>
      <c r="I20" s="3" t="s">
        <v>71</v>
      </c>
      <c r="J20" t="s">
        <v>72</v>
      </c>
      <c r="K20" s="5" t="s">
        <v>73</v>
      </c>
      <c r="L20" s="5">
        <v>10.62</v>
      </c>
      <c r="M20" s="5">
        <v>0</v>
      </c>
      <c r="N20" t="s">
        <v>21</v>
      </c>
      <c r="P20" t="s">
        <v>74</v>
      </c>
      <c r="Q20" t="s">
        <v>61</v>
      </c>
      <c r="R20">
        <v>4423451</v>
      </c>
    </row>
    <row r="21" spans="1:18" hidden="1" x14ac:dyDescent="0.35">
      <c r="A21" s="8">
        <v>4423453</v>
      </c>
      <c r="B21" s="1">
        <v>43473</v>
      </c>
      <c r="C21" s="1">
        <v>43403</v>
      </c>
      <c r="D21" t="s">
        <v>17</v>
      </c>
      <c r="E21" t="s">
        <v>69</v>
      </c>
      <c r="F21" t="s">
        <v>60</v>
      </c>
      <c r="H21" t="s">
        <v>75</v>
      </c>
      <c r="I21" s="3" t="s">
        <v>71</v>
      </c>
      <c r="J21" t="s">
        <v>72</v>
      </c>
      <c r="K21" s="5" t="s">
        <v>76</v>
      </c>
      <c r="L21" s="5">
        <v>66</v>
      </c>
      <c r="M21" s="5">
        <v>0</v>
      </c>
      <c r="N21" t="s">
        <v>21</v>
      </c>
      <c r="P21" t="s">
        <v>74</v>
      </c>
      <c r="Q21" t="s">
        <v>61</v>
      </c>
      <c r="R21">
        <v>4423453</v>
      </c>
    </row>
    <row r="22" spans="1:18" hidden="1" x14ac:dyDescent="0.35">
      <c r="A22" s="8">
        <v>4423458</v>
      </c>
      <c r="B22" s="1">
        <v>43473</v>
      </c>
      <c r="C22" s="1">
        <v>43437</v>
      </c>
      <c r="D22" t="s">
        <v>17</v>
      </c>
      <c r="E22" t="s">
        <v>77</v>
      </c>
      <c r="F22" t="s">
        <v>60</v>
      </c>
      <c r="H22" t="s">
        <v>78</v>
      </c>
      <c r="I22" s="3" t="s">
        <v>71</v>
      </c>
      <c r="J22" t="s">
        <v>72</v>
      </c>
      <c r="K22" s="5" t="s">
        <v>79</v>
      </c>
      <c r="L22" s="5">
        <v>1309.3300000000002</v>
      </c>
      <c r="M22" s="5">
        <v>0</v>
      </c>
      <c r="N22" t="s">
        <v>21</v>
      </c>
      <c r="P22" t="s">
        <v>80</v>
      </c>
      <c r="Q22" t="s">
        <v>61</v>
      </c>
      <c r="R22">
        <v>4423458</v>
      </c>
    </row>
    <row r="23" spans="1:18" hidden="1" x14ac:dyDescent="0.35">
      <c r="A23" s="8">
        <v>4455916</v>
      </c>
      <c r="B23" s="1">
        <v>43511</v>
      </c>
      <c r="C23" s="1">
        <v>43453</v>
      </c>
      <c r="D23" t="s">
        <v>17</v>
      </c>
      <c r="E23" t="s">
        <v>81</v>
      </c>
      <c r="F23" t="s">
        <v>60</v>
      </c>
      <c r="H23" t="s">
        <v>82</v>
      </c>
      <c r="I23" s="3" t="s">
        <v>71</v>
      </c>
      <c r="J23" t="s">
        <v>72</v>
      </c>
      <c r="K23" s="5" t="s">
        <v>83</v>
      </c>
      <c r="L23" s="5">
        <v>1666.7400000000002</v>
      </c>
      <c r="M23" s="5">
        <v>0</v>
      </c>
      <c r="N23" t="s">
        <v>21</v>
      </c>
      <c r="P23" t="s">
        <v>84</v>
      </c>
      <c r="Q23" t="s">
        <v>61</v>
      </c>
      <c r="R23">
        <v>4455916</v>
      </c>
    </row>
    <row r="24" spans="1:18" hidden="1" x14ac:dyDescent="0.35">
      <c r="A24" s="8">
        <v>4455918</v>
      </c>
      <c r="B24" s="1">
        <v>43511</v>
      </c>
      <c r="C24" s="1">
        <v>43453</v>
      </c>
      <c r="D24" t="s">
        <v>17</v>
      </c>
      <c r="E24" t="s">
        <v>81</v>
      </c>
      <c r="F24" t="s">
        <v>60</v>
      </c>
      <c r="H24" t="s">
        <v>85</v>
      </c>
      <c r="I24" s="3" t="s">
        <v>71</v>
      </c>
      <c r="J24" t="s">
        <v>72</v>
      </c>
      <c r="K24" s="5" t="s">
        <v>83</v>
      </c>
      <c r="L24" s="5">
        <v>345.82</v>
      </c>
      <c r="M24" s="5">
        <v>0</v>
      </c>
      <c r="N24" t="s">
        <v>21</v>
      </c>
      <c r="P24" t="s">
        <v>84</v>
      </c>
      <c r="Q24" t="s">
        <v>61</v>
      </c>
      <c r="R24">
        <v>4455918</v>
      </c>
    </row>
    <row r="25" spans="1:18" hidden="1" x14ac:dyDescent="0.35">
      <c r="A25" s="8">
        <v>4455919</v>
      </c>
      <c r="B25" s="1">
        <v>43511</v>
      </c>
      <c r="C25" s="1">
        <v>43454</v>
      </c>
      <c r="D25" t="s">
        <v>17</v>
      </c>
      <c r="E25" t="s">
        <v>81</v>
      </c>
      <c r="F25" t="s">
        <v>60</v>
      </c>
      <c r="H25" t="s">
        <v>86</v>
      </c>
      <c r="I25" s="3" t="s">
        <v>71</v>
      </c>
      <c r="J25" t="s">
        <v>72</v>
      </c>
      <c r="K25" s="5" t="s">
        <v>87</v>
      </c>
      <c r="L25" s="5">
        <v>35</v>
      </c>
      <c r="M25" s="5">
        <v>0</v>
      </c>
      <c r="N25" t="s">
        <v>21</v>
      </c>
      <c r="P25" t="s">
        <v>84</v>
      </c>
      <c r="Q25" t="s">
        <v>61</v>
      </c>
      <c r="R25">
        <v>4455919</v>
      </c>
    </row>
    <row r="26" spans="1:18" hidden="1" x14ac:dyDescent="0.35">
      <c r="A26" s="8">
        <v>4456400</v>
      </c>
      <c r="B26" s="1">
        <v>43496</v>
      </c>
      <c r="C26" s="1">
        <v>43496</v>
      </c>
      <c r="D26" t="s">
        <v>17</v>
      </c>
      <c r="E26" t="s">
        <v>88</v>
      </c>
      <c r="F26" t="s">
        <v>65</v>
      </c>
      <c r="I26" s="3" t="s">
        <v>71</v>
      </c>
      <c r="J26" t="s">
        <v>72</v>
      </c>
      <c r="K26" s="5" t="s">
        <v>89</v>
      </c>
      <c r="L26" s="5">
        <v>-66</v>
      </c>
      <c r="M26" s="5">
        <v>0</v>
      </c>
      <c r="N26" t="s">
        <v>21</v>
      </c>
      <c r="O26" t="s">
        <v>74</v>
      </c>
      <c r="P26" t="s">
        <v>74</v>
      </c>
      <c r="Q26" t="s">
        <v>36</v>
      </c>
      <c r="R26">
        <v>4456400</v>
      </c>
    </row>
    <row r="27" spans="1:18" hidden="1" x14ac:dyDescent="0.35">
      <c r="A27" s="8">
        <v>4456402</v>
      </c>
      <c r="B27" s="1">
        <v>43496</v>
      </c>
      <c r="C27" s="1">
        <v>43496</v>
      </c>
      <c r="D27" t="s">
        <v>17</v>
      </c>
      <c r="E27" t="s">
        <v>88</v>
      </c>
      <c r="F27" t="s">
        <v>65</v>
      </c>
      <c r="I27" s="3" t="s">
        <v>71</v>
      </c>
      <c r="J27" t="s">
        <v>72</v>
      </c>
      <c r="K27" s="5" t="s">
        <v>90</v>
      </c>
      <c r="L27" s="5">
        <v>-10.62</v>
      </c>
      <c r="M27" s="5">
        <v>0</v>
      </c>
      <c r="N27" t="s">
        <v>21</v>
      </c>
      <c r="O27" t="s">
        <v>74</v>
      </c>
      <c r="P27" t="s">
        <v>74</v>
      </c>
      <c r="Q27" t="s">
        <v>36</v>
      </c>
      <c r="R27">
        <v>4456402</v>
      </c>
    </row>
    <row r="28" spans="1:18" hidden="1" x14ac:dyDescent="0.35">
      <c r="A28" s="8">
        <v>4456404</v>
      </c>
      <c r="B28" s="1">
        <v>43496</v>
      </c>
      <c r="C28" s="1">
        <v>43496</v>
      </c>
      <c r="D28" t="s">
        <v>17</v>
      </c>
      <c r="E28" t="s">
        <v>88</v>
      </c>
      <c r="F28" t="s">
        <v>65</v>
      </c>
      <c r="I28" s="3" t="s">
        <v>71</v>
      </c>
      <c r="J28" t="s">
        <v>72</v>
      </c>
      <c r="K28" s="5" t="s">
        <v>91</v>
      </c>
      <c r="L28" s="5">
        <v>-1309.3300000000002</v>
      </c>
      <c r="M28" s="5">
        <v>0</v>
      </c>
      <c r="N28" t="s">
        <v>21</v>
      </c>
      <c r="O28" t="s">
        <v>80</v>
      </c>
      <c r="P28" t="s">
        <v>80</v>
      </c>
      <c r="Q28" t="s">
        <v>36</v>
      </c>
      <c r="R28">
        <v>4456404</v>
      </c>
    </row>
    <row r="29" spans="1:18" hidden="1" x14ac:dyDescent="0.35">
      <c r="A29" s="8">
        <v>4475814</v>
      </c>
      <c r="B29" s="1">
        <v>43524</v>
      </c>
      <c r="C29" s="1">
        <v>43524</v>
      </c>
      <c r="D29" t="s">
        <v>17</v>
      </c>
      <c r="E29" t="s">
        <v>92</v>
      </c>
      <c r="F29" t="s">
        <v>65</v>
      </c>
      <c r="I29" s="3" t="s">
        <v>71</v>
      </c>
      <c r="J29" t="s">
        <v>72</v>
      </c>
      <c r="K29" s="5" t="s">
        <v>93</v>
      </c>
      <c r="L29" s="5">
        <v>-2047.56</v>
      </c>
      <c r="M29" s="5">
        <v>0</v>
      </c>
      <c r="N29" t="s">
        <v>21</v>
      </c>
      <c r="O29" t="s">
        <v>84</v>
      </c>
      <c r="P29" t="s">
        <v>84</v>
      </c>
      <c r="Q29" t="s">
        <v>36</v>
      </c>
      <c r="R29">
        <v>4475814</v>
      </c>
    </row>
    <row r="30" spans="1:18" hidden="1" x14ac:dyDescent="0.35">
      <c r="A30" s="8">
        <v>4487547</v>
      </c>
      <c r="B30" s="1">
        <v>43545</v>
      </c>
      <c r="C30" s="1">
        <v>43510</v>
      </c>
      <c r="D30" t="s">
        <v>17</v>
      </c>
      <c r="E30" t="s">
        <v>94</v>
      </c>
      <c r="F30" t="s">
        <v>60</v>
      </c>
      <c r="H30" t="s">
        <v>95</v>
      </c>
      <c r="I30" s="3" t="s">
        <v>71</v>
      </c>
      <c r="J30" t="s">
        <v>72</v>
      </c>
      <c r="K30" s="5" t="s">
        <v>96</v>
      </c>
      <c r="L30" s="5">
        <v>218.49</v>
      </c>
      <c r="M30" s="5">
        <v>0</v>
      </c>
      <c r="N30" t="s">
        <v>21</v>
      </c>
      <c r="P30" t="s">
        <v>84</v>
      </c>
      <c r="Q30" t="s">
        <v>61</v>
      </c>
      <c r="R30">
        <v>4487547</v>
      </c>
    </row>
    <row r="31" spans="1:18" hidden="1" x14ac:dyDescent="0.35">
      <c r="A31" s="8">
        <v>4498825</v>
      </c>
      <c r="B31" s="1">
        <v>43558</v>
      </c>
      <c r="C31" s="1">
        <v>43558</v>
      </c>
      <c r="D31" t="s">
        <v>43</v>
      </c>
      <c r="E31" t="s">
        <v>97</v>
      </c>
      <c r="F31" t="s">
        <v>45</v>
      </c>
      <c r="G31" t="s">
        <v>98</v>
      </c>
      <c r="I31" s="3" t="s">
        <v>71</v>
      </c>
      <c r="J31" t="s">
        <v>72</v>
      </c>
      <c r="K31" s="5" t="s">
        <v>99</v>
      </c>
      <c r="L31" s="5">
        <v>-218.49</v>
      </c>
      <c r="M31" s="5">
        <v>0</v>
      </c>
      <c r="N31" t="s">
        <v>21</v>
      </c>
      <c r="O31" t="s">
        <v>84</v>
      </c>
      <c r="P31" t="s">
        <v>84</v>
      </c>
      <c r="Q31" t="s">
        <v>62</v>
      </c>
      <c r="R31">
        <v>4498825</v>
      </c>
    </row>
    <row r="32" spans="1:18" hidden="1" x14ac:dyDescent="0.35">
      <c r="A32" s="8">
        <v>4498826</v>
      </c>
      <c r="B32" s="1">
        <v>43558</v>
      </c>
      <c r="C32" s="1">
        <v>43558</v>
      </c>
      <c r="D32" t="s">
        <v>43</v>
      </c>
      <c r="E32" t="s">
        <v>97</v>
      </c>
      <c r="F32" t="s">
        <v>45</v>
      </c>
      <c r="G32" t="s">
        <v>98</v>
      </c>
      <c r="I32" s="3" t="s">
        <v>71</v>
      </c>
      <c r="J32" t="s">
        <v>72</v>
      </c>
      <c r="K32" s="5" t="s">
        <v>99</v>
      </c>
      <c r="L32" s="5">
        <v>-2012.5600000000002</v>
      </c>
      <c r="M32" s="5">
        <v>0</v>
      </c>
      <c r="N32" t="s">
        <v>21</v>
      </c>
      <c r="O32" t="s">
        <v>84</v>
      </c>
      <c r="P32" t="s">
        <v>84</v>
      </c>
      <c r="Q32" t="s">
        <v>62</v>
      </c>
      <c r="R32">
        <v>4498826</v>
      </c>
    </row>
    <row r="33" spans="1:18" hidden="1" x14ac:dyDescent="0.35">
      <c r="A33" s="8">
        <v>4498827</v>
      </c>
      <c r="B33" s="1">
        <v>43558</v>
      </c>
      <c r="C33" s="1">
        <v>43558</v>
      </c>
      <c r="D33" t="s">
        <v>43</v>
      </c>
      <c r="E33" t="s">
        <v>97</v>
      </c>
      <c r="F33" t="s">
        <v>45</v>
      </c>
      <c r="G33" t="s">
        <v>98</v>
      </c>
      <c r="I33" s="3" t="s">
        <v>71</v>
      </c>
      <c r="J33" t="s">
        <v>72</v>
      </c>
      <c r="K33" s="5" t="s">
        <v>99</v>
      </c>
      <c r="L33" s="5">
        <v>-34.99</v>
      </c>
      <c r="M33" s="5">
        <v>0</v>
      </c>
      <c r="N33" t="s">
        <v>21</v>
      </c>
      <c r="O33" t="s">
        <v>84</v>
      </c>
      <c r="P33" t="s">
        <v>84</v>
      </c>
      <c r="Q33" t="s">
        <v>62</v>
      </c>
      <c r="R33">
        <v>4498827</v>
      </c>
    </row>
    <row r="34" spans="1:18" hidden="1" x14ac:dyDescent="0.35">
      <c r="A34" s="8">
        <v>4498915</v>
      </c>
      <c r="B34" s="1">
        <v>43558</v>
      </c>
      <c r="C34" s="1">
        <v>43558</v>
      </c>
      <c r="D34" t="s">
        <v>67</v>
      </c>
      <c r="E34" t="s">
        <v>100</v>
      </c>
      <c r="F34" t="s">
        <v>45</v>
      </c>
      <c r="G34" t="s">
        <v>98</v>
      </c>
      <c r="I34" s="3" t="s">
        <v>71</v>
      </c>
      <c r="J34" t="s">
        <v>72</v>
      </c>
      <c r="K34" s="5" t="s">
        <v>101</v>
      </c>
      <c r="L34" s="5">
        <v>218.49</v>
      </c>
      <c r="M34" s="5">
        <v>0</v>
      </c>
      <c r="N34" t="s">
        <v>21</v>
      </c>
      <c r="O34" t="s">
        <v>84</v>
      </c>
      <c r="P34" t="s">
        <v>84</v>
      </c>
      <c r="Q34" t="s">
        <v>62</v>
      </c>
      <c r="R34">
        <v>4498915</v>
      </c>
    </row>
    <row r="35" spans="1:18" hidden="1" x14ac:dyDescent="0.35">
      <c r="A35" s="8">
        <v>4498916</v>
      </c>
      <c r="B35" s="1">
        <v>43558</v>
      </c>
      <c r="C35" s="1">
        <v>43558</v>
      </c>
      <c r="D35" t="s">
        <v>67</v>
      </c>
      <c r="E35" t="s">
        <v>100</v>
      </c>
      <c r="F35" t="s">
        <v>45</v>
      </c>
      <c r="G35" t="s">
        <v>98</v>
      </c>
      <c r="I35" s="3" t="s">
        <v>71</v>
      </c>
      <c r="J35" t="s">
        <v>72</v>
      </c>
      <c r="K35" s="5" t="s">
        <v>101</v>
      </c>
      <c r="L35" s="5">
        <v>2047.5500000000002</v>
      </c>
      <c r="M35" s="5">
        <v>0</v>
      </c>
      <c r="N35" t="s">
        <v>21</v>
      </c>
      <c r="O35" t="s">
        <v>84</v>
      </c>
      <c r="P35" t="s">
        <v>84</v>
      </c>
      <c r="Q35" t="s">
        <v>62</v>
      </c>
      <c r="R35">
        <v>4498916</v>
      </c>
    </row>
    <row r="36" spans="1:18" hidden="1" x14ac:dyDescent="0.35">
      <c r="A36" s="8">
        <v>4498923</v>
      </c>
      <c r="B36" s="1">
        <v>43555</v>
      </c>
      <c r="C36" s="1">
        <v>43555</v>
      </c>
      <c r="D36" t="s">
        <v>43</v>
      </c>
      <c r="E36" t="s">
        <v>102</v>
      </c>
      <c r="F36" t="s">
        <v>45</v>
      </c>
      <c r="G36" t="s">
        <v>98</v>
      </c>
      <c r="I36" s="3" t="s">
        <v>71</v>
      </c>
      <c r="J36" t="s">
        <v>72</v>
      </c>
      <c r="K36" s="5" t="s">
        <v>66</v>
      </c>
      <c r="L36" s="5">
        <v>-218.49</v>
      </c>
      <c r="M36" s="5">
        <v>0</v>
      </c>
      <c r="N36" t="s">
        <v>21</v>
      </c>
      <c r="O36" t="s">
        <v>84</v>
      </c>
      <c r="P36" t="s">
        <v>84</v>
      </c>
      <c r="Q36" t="s">
        <v>62</v>
      </c>
      <c r="R36">
        <v>4498923</v>
      </c>
    </row>
    <row r="37" spans="1:18" hidden="1" x14ac:dyDescent="0.35">
      <c r="A37" s="8">
        <v>4498924</v>
      </c>
      <c r="B37" s="1">
        <v>43555</v>
      </c>
      <c r="C37" s="1">
        <v>43555</v>
      </c>
      <c r="D37" t="s">
        <v>43</v>
      </c>
      <c r="E37" t="s">
        <v>102</v>
      </c>
      <c r="F37" t="s">
        <v>45</v>
      </c>
      <c r="G37" t="s">
        <v>98</v>
      </c>
      <c r="I37" s="3" t="s">
        <v>71</v>
      </c>
      <c r="J37" t="s">
        <v>72</v>
      </c>
      <c r="K37" s="5" t="s">
        <v>66</v>
      </c>
      <c r="L37" s="5">
        <v>-2047.5500000000002</v>
      </c>
      <c r="M37" s="5">
        <v>0</v>
      </c>
      <c r="N37" t="s">
        <v>21</v>
      </c>
      <c r="O37" t="s">
        <v>84</v>
      </c>
      <c r="P37" t="s">
        <v>84</v>
      </c>
      <c r="Q37" t="s">
        <v>62</v>
      </c>
      <c r="R37">
        <v>4498924</v>
      </c>
    </row>
    <row r="38" spans="1:18" hidden="1" x14ac:dyDescent="0.35">
      <c r="A38" s="8">
        <v>4499512</v>
      </c>
      <c r="B38" s="1">
        <v>43525</v>
      </c>
      <c r="C38" s="1">
        <v>43525</v>
      </c>
      <c r="D38" t="s">
        <v>17</v>
      </c>
      <c r="E38" t="s">
        <v>103</v>
      </c>
      <c r="F38" t="s">
        <v>65</v>
      </c>
      <c r="I38" s="3" t="s">
        <v>71</v>
      </c>
      <c r="J38" t="s">
        <v>72</v>
      </c>
      <c r="K38" s="5" t="s">
        <v>104</v>
      </c>
      <c r="L38" s="5">
        <v>2047.56</v>
      </c>
      <c r="M38" s="5">
        <v>0</v>
      </c>
      <c r="N38" t="s">
        <v>21</v>
      </c>
      <c r="O38" t="s">
        <v>84</v>
      </c>
      <c r="P38" t="s">
        <v>84</v>
      </c>
      <c r="Q38" t="s">
        <v>62</v>
      </c>
      <c r="R38">
        <v>4499512</v>
      </c>
    </row>
    <row r="39" spans="1:18" hidden="1" x14ac:dyDescent="0.35">
      <c r="A39" s="8">
        <v>4499573</v>
      </c>
      <c r="B39" s="1">
        <v>43560</v>
      </c>
      <c r="C39" s="1">
        <v>43482</v>
      </c>
      <c r="D39" t="s">
        <v>17</v>
      </c>
      <c r="E39" t="s">
        <v>105</v>
      </c>
      <c r="F39" t="s">
        <v>60</v>
      </c>
      <c r="H39" t="s">
        <v>106</v>
      </c>
      <c r="I39" s="3" t="s">
        <v>71</v>
      </c>
      <c r="J39" t="s">
        <v>72</v>
      </c>
      <c r="K39" s="5" t="s">
        <v>107</v>
      </c>
      <c r="L39" s="5">
        <v>1190.3599999999999</v>
      </c>
      <c r="M39" s="5">
        <v>0</v>
      </c>
      <c r="N39" t="s">
        <v>21</v>
      </c>
      <c r="P39" t="s">
        <v>84</v>
      </c>
      <c r="Q39" t="s">
        <v>61</v>
      </c>
      <c r="R39">
        <v>4499573</v>
      </c>
    </row>
    <row r="40" spans="1:18" hidden="1" x14ac:dyDescent="0.35">
      <c r="A40" s="8">
        <v>4499657</v>
      </c>
      <c r="B40" s="1">
        <v>43560</v>
      </c>
      <c r="C40" s="1">
        <v>43529</v>
      </c>
      <c r="D40" t="s">
        <v>17</v>
      </c>
      <c r="E40" t="s">
        <v>108</v>
      </c>
      <c r="F40" t="s">
        <v>60</v>
      </c>
      <c r="H40" t="s">
        <v>109</v>
      </c>
      <c r="I40" s="3" t="s">
        <v>71</v>
      </c>
      <c r="J40" t="s">
        <v>72</v>
      </c>
      <c r="K40" s="5" t="s">
        <v>110</v>
      </c>
      <c r="L40" s="5">
        <v>1137.53</v>
      </c>
      <c r="M40" s="5">
        <v>0</v>
      </c>
      <c r="N40" t="s">
        <v>21</v>
      </c>
      <c r="P40" t="s">
        <v>84</v>
      </c>
      <c r="Q40" t="s">
        <v>61</v>
      </c>
      <c r="R40">
        <v>4499657</v>
      </c>
    </row>
    <row r="41" spans="1:18" hidden="1" x14ac:dyDescent="0.35">
      <c r="A41" s="8">
        <v>4499659</v>
      </c>
      <c r="B41" s="1">
        <v>43560</v>
      </c>
      <c r="C41" s="1">
        <v>43529</v>
      </c>
      <c r="D41" t="s">
        <v>17</v>
      </c>
      <c r="E41" t="s">
        <v>108</v>
      </c>
      <c r="F41" t="s">
        <v>60</v>
      </c>
      <c r="H41" t="s">
        <v>111</v>
      </c>
      <c r="I41" s="3" t="s">
        <v>71</v>
      </c>
      <c r="J41" t="s">
        <v>72</v>
      </c>
      <c r="K41" s="5" t="s">
        <v>112</v>
      </c>
      <c r="L41" s="5">
        <v>542.45000000000005</v>
      </c>
      <c r="M41" s="5">
        <v>0</v>
      </c>
      <c r="N41" t="s">
        <v>21</v>
      </c>
      <c r="P41" t="s">
        <v>84</v>
      </c>
      <c r="Q41" t="s">
        <v>61</v>
      </c>
      <c r="R41">
        <v>4499659</v>
      </c>
    </row>
    <row r="42" spans="1:18" hidden="1" x14ac:dyDescent="0.35">
      <c r="A42" s="8">
        <v>4499661</v>
      </c>
      <c r="B42" s="1">
        <v>43560</v>
      </c>
      <c r="C42" s="1">
        <v>43529</v>
      </c>
      <c r="D42" t="s">
        <v>17</v>
      </c>
      <c r="E42" t="s">
        <v>108</v>
      </c>
      <c r="F42" t="s">
        <v>60</v>
      </c>
      <c r="H42" t="s">
        <v>113</v>
      </c>
      <c r="I42" s="3" t="s">
        <v>71</v>
      </c>
      <c r="J42" t="s">
        <v>72</v>
      </c>
      <c r="K42" s="5" t="s">
        <v>114</v>
      </c>
      <c r="L42" s="5">
        <v>308.18</v>
      </c>
      <c r="M42" s="5">
        <v>0</v>
      </c>
      <c r="N42" t="s">
        <v>21</v>
      </c>
      <c r="P42" t="s">
        <v>84</v>
      </c>
      <c r="Q42" t="s">
        <v>61</v>
      </c>
      <c r="R42">
        <v>4499661</v>
      </c>
    </row>
    <row r="43" spans="1:18" hidden="1" x14ac:dyDescent="0.35">
      <c r="A43" s="8">
        <v>4499688</v>
      </c>
      <c r="B43" s="1">
        <v>43560</v>
      </c>
      <c r="C43" s="1">
        <v>43544</v>
      </c>
      <c r="D43" t="s">
        <v>17</v>
      </c>
      <c r="E43" t="s">
        <v>108</v>
      </c>
      <c r="F43" t="s">
        <v>60</v>
      </c>
      <c r="H43" t="s">
        <v>115</v>
      </c>
      <c r="I43" s="3" t="s">
        <v>71</v>
      </c>
      <c r="J43" t="s">
        <v>72</v>
      </c>
      <c r="K43" s="5" t="s">
        <v>116</v>
      </c>
      <c r="L43" s="5">
        <v>28.310000000000002</v>
      </c>
      <c r="M43" s="5">
        <v>0</v>
      </c>
      <c r="N43" t="s">
        <v>21</v>
      </c>
      <c r="P43" t="s">
        <v>84</v>
      </c>
      <c r="Q43" t="s">
        <v>61</v>
      </c>
      <c r="R43">
        <v>4499688</v>
      </c>
    </row>
    <row r="44" spans="1:18" hidden="1" x14ac:dyDescent="0.35">
      <c r="A44" s="8">
        <v>4499689</v>
      </c>
      <c r="B44" s="1">
        <v>43560</v>
      </c>
      <c r="C44" s="1">
        <v>43546</v>
      </c>
      <c r="D44" t="s">
        <v>17</v>
      </c>
      <c r="E44" t="s">
        <v>108</v>
      </c>
      <c r="F44" t="s">
        <v>60</v>
      </c>
      <c r="H44" t="s">
        <v>95</v>
      </c>
      <c r="I44" s="3" t="s">
        <v>71</v>
      </c>
      <c r="J44" t="s">
        <v>72</v>
      </c>
      <c r="K44" s="5" t="s">
        <v>117</v>
      </c>
      <c r="L44" s="5">
        <v>547.36</v>
      </c>
      <c r="M44" s="5">
        <v>0</v>
      </c>
      <c r="N44" t="s">
        <v>21</v>
      </c>
      <c r="P44" t="s">
        <v>84</v>
      </c>
      <c r="Q44" t="s">
        <v>61</v>
      </c>
      <c r="R44">
        <v>4499689</v>
      </c>
    </row>
    <row r="45" spans="1:18" hidden="1" x14ac:dyDescent="0.35">
      <c r="A45" s="8">
        <v>4521382</v>
      </c>
      <c r="B45" s="1">
        <v>43585</v>
      </c>
      <c r="C45" s="1">
        <v>43585</v>
      </c>
      <c r="D45" t="s">
        <v>43</v>
      </c>
      <c r="E45" t="s">
        <v>118</v>
      </c>
      <c r="F45" t="s">
        <v>45</v>
      </c>
      <c r="G45" t="s">
        <v>98</v>
      </c>
      <c r="I45" s="3" t="s">
        <v>71</v>
      </c>
      <c r="J45" t="s">
        <v>72</v>
      </c>
      <c r="K45" s="5" t="s">
        <v>119</v>
      </c>
      <c r="L45" s="5">
        <v>-3753.02</v>
      </c>
      <c r="M45" s="5">
        <v>0</v>
      </c>
      <c r="N45" t="s">
        <v>21</v>
      </c>
      <c r="O45" t="s">
        <v>84</v>
      </c>
      <c r="P45" t="s">
        <v>84</v>
      </c>
      <c r="Q45" t="s">
        <v>62</v>
      </c>
      <c r="R45">
        <v>4521382</v>
      </c>
    </row>
    <row r="46" spans="1:18" hidden="1" x14ac:dyDescent="0.35">
      <c r="A46" s="8">
        <v>4521708</v>
      </c>
      <c r="B46" s="1">
        <v>43585</v>
      </c>
      <c r="C46" s="1">
        <v>43585</v>
      </c>
      <c r="D46" t="s">
        <v>17</v>
      </c>
      <c r="E46" t="s">
        <v>120</v>
      </c>
      <c r="F46" t="s">
        <v>65</v>
      </c>
      <c r="I46" s="3" t="s">
        <v>71</v>
      </c>
      <c r="J46" t="s">
        <v>72</v>
      </c>
      <c r="K46" s="5" t="s">
        <v>68</v>
      </c>
      <c r="L46" s="5">
        <v>-1.17</v>
      </c>
      <c r="M46" s="5">
        <v>0</v>
      </c>
      <c r="N46" t="s">
        <v>21</v>
      </c>
      <c r="O46" t="s">
        <v>84</v>
      </c>
      <c r="P46" t="s">
        <v>84</v>
      </c>
      <c r="Q46" t="s">
        <v>36</v>
      </c>
      <c r="R46">
        <v>4521708</v>
      </c>
    </row>
    <row r="47" spans="1:18" hidden="1" x14ac:dyDescent="0.35">
      <c r="A47" s="8">
        <v>4538011</v>
      </c>
      <c r="B47" s="1">
        <v>43610</v>
      </c>
      <c r="C47" s="1">
        <v>43570</v>
      </c>
      <c r="D47" t="s">
        <v>17</v>
      </c>
      <c r="E47" t="s">
        <v>121</v>
      </c>
      <c r="F47" t="s">
        <v>60</v>
      </c>
      <c r="H47" t="s">
        <v>122</v>
      </c>
      <c r="I47" s="3" t="s">
        <v>71</v>
      </c>
      <c r="J47" t="s">
        <v>72</v>
      </c>
      <c r="K47" s="5" t="s">
        <v>83</v>
      </c>
      <c r="L47" s="5">
        <v>2170.4900000000002</v>
      </c>
      <c r="M47" s="5">
        <v>0</v>
      </c>
      <c r="N47" t="s">
        <v>21</v>
      </c>
      <c r="P47" t="s">
        <v>84</v>
      </c>
      <c r="Q47" t="s">
        <v>61</v>
      </c>
      <c r="R47">
        <v>4538011</v>
      </c>
    </row>
    <row r="48" spans="1:18" hidden="1" x14ac:dyDescent="0.35">
      <c r="A48" s="8">
        <v>4538013</v>
      </c>
      <c r="B48" s="1">
        <v>43610</v>
      </c>
      <c r="C48" s="1">
        <v>43567</v>
      </c>
      <c r="D48" t="s">
        <v>17</v>
      </c>
      <c r="E48" t="s">
        <v>121</v>
      </c>
      <c r="F48" t="s">
        <v>60</v>
      </c>
      <c r="H48" t="s">
        <v>123</v>
      </c>
      <c r="I48" s="3" t="s">
        <v>71</v>
      </c>
      <c r="J48" t="s">
        <v>72</v>
      </c>
      <c r="K48" s="5" t="s">
        <v>124</v>
      </c>
      <c r="L48" s="5">
        <v>35</v>
      </c>
      <c r="M48" s="5">
        <v>0</v>
      </c>
      <c r="N48" t="s">
        <v>21</v>
      </c>
      <c r="P48" t="s">
        <v>84</v>
      </c>
      <c r="Q48" t="s">
        <v>61</v>
      </c>
      <c r="R48">
        <v>4538013</v>
      </c>
    </row>
    <row r="49" spans="1:18" hidden="1" x14ac:dyDescent="0.35">
      <c r="A49" s="8">
        <v>4546893</v>
      </c>
      <c r="B49" s="1">
        <v>43616</v>
      </c>
      <c r="C49" s="1">
        <v>43616</v>
      </c>
      <c r="D49" t="s">
        <v>43</v>
      </c>
      <c r="E49" t="s">
        <v>125</v>
      </c>
      <c r="F49" t="s">
        <v>45</v>
      </c>
      <c r="G49" t="s">
        <v>98</v>
      </c>
      <c r="I49" s="3" t="s">
        <v>71</v>
      </c>
      <c r="J49" t="s">
        <v>72</v>
      </c>
      <c r="K49" s="5" t="s">
        <v>64</v>
      </c>
      <c r="L49" s="5">
        <v>-2205.4899999999998</v>
      </c>
      <c r="M49" s="5">
        <v>0</v>
      </c>
      <c r="N49" t="s">
        <v>21</v>
      </c>
      <c r="O49" t="s">
        <v>84</v>
      </c>
      <c r="P49" t="s">
        <v>84</v>
      </c>
      <c r="Q49" t="s">
        <v>62</v>
      </c>
      <c r="R49">
        <v>4546893</v>
      </c>
    </row>
    <row r="50" spans="1:18" hidden="1" x14ac:dyDescent="0.35">
      <c r="A50" s="8">
        <v>4579031</v>
      </c>
      <c r="B50" s="1">
        <v>43670</v>
      </c>
      <c r="C50" s="1">
        <v>43598</v>
      </c>
      <c r="D50" t="s">
        <v>17</v>
      </c>
      <c r="E50" t="s">
        <v>126</v>
      </c>
      <c r="F50" t="s">
        <v>60</v>
      </c>
      <c r="H50" t="s">
        <v>127</v>
      </c>
      <c r="I50" s="3" t="s">
        <v>71</v>
      </c>
      <c r="J50" t="s">
        <v>72</v>
      </c>
      <c r="K50" s="5" t="s">
        <v>128</v>
      </c>
      <c r="L50" s="5">
        <v>12</v>
      </c>
      <c r="M50" s="5">
        <v>0</v>
      </c>
      <c r="N50" t="s">
        <v>21</v>
      </c>
      <c r="P50" t="s">
        <v>84</v>
      </c>
      <c r="Q50" t="s">
        <v>61</v>
      </c>
      <c r="R50">
        <v>4579031</v>
      </c>
    </row>
    <row r="51" spans="1:18" hidden="1" x14ac:dyDescent="0.35">
      <c r="A51" s="8">
        <v>4579033</v>
      </c>
      <c r="B51" s="1">
        <v>43670</v>
      </c>
      <c r="C51" s="1">
        <v>43595</v>
      </c>
      <c r="D51" t="s">
        <v>17</v>
      </c>
      <c r="E51" t="s">
        <v>126</v>
      </c>
      <c r="F51" t="s">
        <v>60</v>
      </c>
      <c r="H51" t="s">
        <v>129</v>
      </c>
      <c r="I51" s="3" t="s">
        <v>71</v>
      </c>
      <c r="J51" t="s">
        <v>72</v>
      </c>
      <c r="K51" s="5" t="s">
        <v>130</v>
      </c>
      <c r="L51" s="5">
        <v>1876.91</v>
      </c>
      <c r="M51" s="5">
        <v>0</v>
      </c>
      <c r="N51" t="s">
        <v>21</v>
      </c>
      <c r="P51" t="s">
        <v>84</v>
      </c>
      <c r="Q51" t="s">
        <v>61</v>
      </c>
      <c r="R51">
        <v>4579033</v>
      </c>
    </row>
    <row r="52" spans="1:18" hidden="1" x14ac:dyDescent="0.35">
      <c r="A52" s="8">
        <v>4579043</v>
      </c>
      <c r="B52" s="1">
        <v>43670</v>
      </c>
      <c r="C52" s="1">
        <v>43616</v>
      </c>
      <c r="D52" t="s">
        <v>17</v>
      </c>
      <c r="E52" t="s">
        <v>126</v>
      </c>
      <c r="F52" t="s">
        <v>60</v>
      </c>
      <c r="H52" t="s">
        <v>95</v>
      </c>
      <c r="I52" s="3" t="s">
        <v>71</v>
      </c>
      <c r="J52" t="s">
        <v>72</v>
      </c>
      <c r="K52" s="5" t="s">
        <v>131</v>
      </c>
      <c r="L52" s="5">
        <v>654.26</v>
      </c>
      <c r="M52" s="5">
        <v>0</v>
      </c>
      <c r="N52" t="s">
        <v>21</v>
      </c>
      <c r="P52" t="s">
        <v>84</v>
      </c>
      <c r="Q52" t="s">
        <v>61</v>
      </c>
      <c r="R52">
        <v>4579043</v>
      </c>
    </row>
    <row r="53" spans="1:18" hidden="1" x14ac:dyDescent="0.35">
      <c r="A53" s="8">
        <v>4597180</v>
      </c>
      <c r="B53" s="1">
        <v>43677</v>
      </c>
      <c r="C53" s="1">
        <v>43677</v>
      </c>
      <c r="D53" t="s">
        <v>43</v>
      </c>
      <c r="E53" t="s">
        <v>132</v>
      </c>
      <c r="F53" t="s">
        <v>45</v>
      </c>
      <c r="G53" t="s">
        <v>98</v>
      </c>
      <c r="I53" s="3" t="s">
        <v>71</v>
      </c>
      <c r="J53" t="s">
        <v>72</v>
      </c>
      <c r="K53" s="5" t="s">
        <v>133</v>
      </c>
      <c r="L53" s="5">
        <v>-2522.79</v>
      </c>
      <c r="M53" s="5">
        <v>0</v>
      </c>
      <c r="N53" t="s">
        <v>21</v>
      </c>
      <c r="O53" t="s">
        <v>84</v>
      </c>
      <c r="P53" t="s">
        <v>84</v>
      </c>
      <c r="Q53" t="s">
        <v>62</v>
      </c>
      <c r="R53">
        <v>4597180</v>
      </c>
    </row>
    <row r="54" spans="1:18" hidden="1" x14ac:dyDescent="0.35">
      <c r="A54" s="8">
        <v>4597218</v>
      </c>
      <c r="B54" s="1">
        <v>43677</v>
      </c>
      <c r="C54" s="1">
        <v>43677</v>
      </c>
      <c r="D54" t="s">
        <v>17</v>
      </c>
      <c r="E54" t="s">
        <v>134</v>
      </c>
      <c r="F54" t="s">
        <v>65</v>
      </c>
      <c r="I54" s="3" t="s">
        <v>71</v>
      </c>
      <c r="J54" t="s">
        <v>72</v>
      </c>
      <c r="K54" s="5" t="s">
        <v>68</v>
      </c>
      <c r="L54" s="5">
        <v>-20.38</v>
      </c>
      <c r="M54" s="5">
        <v>0</v>
      </c>
      <c r="N54" t="s">
        <v>21</v>
      </c>
      <c r="O54" t="s">
        <v>84</v>
      </c>
      <c r="P54" t="s">
        <v>84</v>
      </c>
      <c r="Q54" t="s">
        <v>36</v>
      </c>
      <c r="R54">
        <v>4597218</v>
      </c>
    </row>
    <row r="55" spans="1:18" hidden="1" x14ac:dyDescent="0.35">
      <c r="A55" s="8">
        <v>4655217</v>
      </c>
      <c r="B55" s="1">
        <v>43746</v>
      </c>
      <c r="C55" s="1">
        <v>43637</v>
      </c>
      <c r="D55" t="s">
        <v>17</v>
      </c>
      <c r="E55" t="s">
        <v>135</v>
      </c>
      <c r="F55" t="s">
        <v>60</v>
      </c>
      <c r="H55" t="s">
        <v>136</v>
      </c>
      <c r="I55" s="3" t="s">
        <v>71</v>
      </c>
      <c r="J55" t="s">
        <v>72</v>
      </c>
      <c r="K55" s="5" t="s">
        <v>137</v>
      </c>
      <c r="L55" s="5">
        <v>1283.5899999999999</v>
      </c>
      <c r="M55" s="5">
        <v>0</v>
      </c>
      <c r="N55" t="s">
        <v>21</v>
      </c>
      <c r="P55" t="s">
        <v>84</v>
      </c>
      <c r="Q55" t="s">
        <v>61</v>
      </c>
      <c r="R55">
        <v>4655217</v>
      </c>
    </row>
    <row r="56" spans="1:18" hidden="1" x14ac:dyDescent="0.35">
      <c r="A56" s="8">
        <v>4672361</v>
      </c>
      <c r="B56" s="1">
        <v>43769</v>
      </c>
      <c r="C56" s="1">
        <v>43769</v>
      </c>
      <c r="D56" t="s">
        <v>43</v>
      </c>
      <c r="E56" t="s">
        <v>138</v>
      </c>
      <c r="F56" t="s">
        <v>45</v>
      </c>
      <c r="G56" t="s">
        <v>98</v>
      </c>
      <c r="I56" s="3" t="s">
        <v>71</v>
      </c>
      <c r="J56" t="s">
        <v>72</v>
      </c>
      <c r="K56" s="5" t="s">
        <v>139</v>
      </c>
      <c r="L56" s="5">
        <v>-1283.58</v>
      </c>
      <c r="M56" s="5">
        <v>0</v>
      </c>
      <c r="N56" t="s">
        <v>21</v>
      </c>
      <c r="O56" t="s">
        <v>84</v>
      </c>
      <c r="P56" t="s">
        <v>84</v>
      </c>
      <c r="Q56" t="s">
        <v>62</v>
      </c>
      <c r="R56">
        <v>4672361</v>
      </c>
    </row>
    <row r="57" spans="1:18" hidden="1" x14ac:dyDescent="0.35">
      <c r="A57" s="8">
        <v>4672627</v>
      </c>
      <c r="B57" s="1">
        <v>43775</v>
      </c>
      <c r="C57" s="1">
        <v>43612</v>
      </c>
      <c r="D57" t="s">
        <v>17</v>
      </c>
      <c r="E57" t="s">
        <v>140</v>
      </c>
      <c r="F57" t="s">
        <v>60</v>
      </c>
      <c r="H57" t="s">
        <v>141</v>
      </c>
      <c r="I57" s="3" t="s">
        <v>71</v>
      </c>
      <c r="J57" t="s">
        <v>72</v>
      </c>
      <c r="K57" s="5" t="s">
        <v>142</v>
      </c>
      <c r="L57" s="5">
        <v>5.7</v>
      </c>
      <c r="M57" s="5">
        <v>0</v>
      </c>
      <c r="N57" t="s">
        <v>21</v>
      </c>
      <c r="P57" t="s">
        <v>84</v>
      </c>
      <c r="Q57" t="s">
        <v>61</v>
      </c>
      <c r="R57">
        <v>4672627</v>
      </c>
    </row>
    <row r="58" spans="1:18" hidden="1" x14ac:dyDescent="0.35">
      <c r="A58" s="8">
        <v>4672628</v>
      </c>
      <c r="B58" s="1">
        <v>43775</v>
      </c>
      <c r="C58" s="1">
        <v>43616</v>
      </c>
      <c r="D58" t="s">
        <v>17</v>
      </c>
      <c r="E58" t="s">
        <v>140</v>
      </c>
      <c r="F58" t="s">
        <v>60</v>
      </c>
      <c r="H58" t="s">
        <v>141</v>
      </c>
      <c r="I58" s="3" t="s">
        <v>71</v>
      </c>
      <c r="J58" t="s">
        <v>72</v>
      </c>
      <c r="K58" s="5" t="s">
        <v>142</v>
      </c>
      <c r="L58" s="5">
        <v>7.85</v>
      </c>
      <c r="M58" s="5">
        <v>0</v>
      </c>
      <c r="N58" t="s">
        <v>21</v>
      </c>
      <c r="P58" t="s">
        <v>84</v>
      </c>
      <c r="Q58" t="s">
        <v>61</v>
      </c>
      <c r="R58">
        <v>4672628</v>
      </c>
    </row>
    <row r="59" spans="1:18" hidden="1" x14ac:dyDescent="0.35">
      <c r="A59" s="8">
        <v>4672632</v>
      </c>
      <c r="B59" s="1">
        <v>43775</v>
      </c>
      <c r="C59" s="1">
        <v>43623</v>
      </c>
      <c r="D59" t="s">
        <v>17</v>
      </c>
      <c r="E59" t="s">
        <v>140</v>
      </c>
      <c r="F59" t="s">
        <v>60</v>
      </c>
      <c r="H59" t="s">
        <v>143</v>
      </c>
      <c r="I59" s="3" t="s">
        <v>71</v>
      </c>
      <c r="J59" t="s">
        <v>72</v>
      </c>
      <c r="K59" s="5" t="s">
        <v>144</v>
      </c>
      <c r="L59" s="5">
        <v>7.5</v>
      </c>
      <c r="M59" s="5">
        <v>0</v>
      </c>
      <c r="N59" t="s">
        <v>21</v>
      </c>
      <c r="P59" t="s">
        <v>84</v>
      </c>
      <c r="Q59" t="s">
        <v>61</v>
      </c>
      <c r="R59">
        <v>4672632</v>
      </c>
    </row>
    <row r="60" spans="1:18" hidden="1" x14ac:dyDescent="0.35">
      <c r="A60" s="8">
        <v>4672634</v>
      </c>
      <c r="B60" s="1">
        <v>43775</v>
      </c>
      <c r="C60" s="1">
        <v>43623</v>
      </c>
      <c r="D60" t="s">
        <v>17</v>
      </c>
      <c r="E60" t="s">
        <v>140</v>
      </c>
      <c r="F60" t="s">
        <v>60</v>
      </c>
      <c r="H60" t="s">
        <v>145</v>
      </c>
      <c r="I60" s="3" t="s">
        <v>71</v>
      </c>
      <c r="J60" t="s">
        <v>72</v>
      </c>
      <c r="K60" s="5" t="s">
        <v>146</v>
      </c>
      <c r="L60" s="5">
        <v>12</v>
      </c>
      <c r="M60" s="5">
        <v>0</v>
      </c>
      <c r="N60" t="s">
        <v>21</v>
      </c>
      <c r="P60" t="s">
        <v>84</v>
      </c>
      <c r="Q60" t="s">
        <v>61</v>
      </c>
      <c r="R60">
        <v>4672634</v>
      </c>
    </row>
    <row r="61" spans="1:18" hidden="1" x14ac:dyDescent="0.35">
      <c r="A61" s="8">
        <v>4672636</v>
      </c>
      <c r="B61" s="1">
        <v>43775</v>
      </c>
      <c r="C61" s="1">
        <v>43622</v>
      </c>
      <c r="D61" t="s">
        <v>17</v>
      </c>
      <c r="E61" t="s">
        <v>140</v>
      </c>
      <c r="F61" t="s">
        <v>60</v>
      </c>
      <c r="H61" t="s">
        <v>147</v>
      </c>
      <c r="I61" s="3" t="s">
        <v>71</v>
      </c>
      <c r="J61" t="s">
        <v>72</v>
      </c>
      <c r="K61" s="5" t="s">
        <v>148</v>
      </c>
      <c r="L61" s="5">
        <v>1574.3899999999999</v>
      </c>
      <c r="M61" s="5">
        <v>0</v>
      </c>
      <c r="N61" t="s">
        <v>21</v>
      </c>
      <c r="P61" t="s">
        <v>84</v>
      </c>
      <c r="Q61" t="s">
        <v>61</v>
      </c>
      <c r="R61">
        <v>4672636</v>
      </c>
    </row>
    <row r="62" spans="1:18" hidden="1" x14ac:dyDescent="0.35">
      <c r="A62" s="8">
        <v>4678590</v>
      </c>
      <c r="B62" s="1">
        <v>43790</v>
      </c>
      <c r="C62" s="1">
        <v>43656</v>
      </c>
      <c r="D62" t="s">
        <v>17</v>
      </c>
      <c r="E62" t="s">
        <v>149</v>
      </c>
      <c r="F62" t="s">
        <v>60</v>
      </c>
      <c r="H62" t="s">
        <v>95</v>
      </c>
      <c r="I62" s="3" t="s">
        <v>71</v>
      </c>
      <c r="J62" t="s">
        <v>72</v>
      </c>
      <c r="K62" s="5" t="s">
        <v>150</v>
      </c>
      <c r="L62" s="5">
        <v>452.90000000000003</v>
      </c>
      <c r="M62" s="5">
        <v>0</v>
      </c>
      <c r="N62" t="s">
        <v>21</v>
      </c>
      <c r="P62" t="s">
        <v>84</v>
      </c>
      <c r="Q62" t="s">
        <v>61</v>
      </c>
      <c r="R62">
        <v>4678590</v>
      </c>
    </row>
    <row r="63" spans="1:18" hidden="1" x14ac:dyDescent="0.35">
      <c r="A63" s="8">
        <v>4678596</v>
      </c>
      <c r="B63" s="1">
        <v>43790</v>
      </c>
      <c r="C63" s="1">
        <v>43654</v>
      </c>
      <c r="D63" t="s">
        <v>17</v>
      </c>
      <c r="E63" t="s">
        <v>149</v>
      </c>
      <c r="F63" t="s">
        <v>60</v>
      </c>
      <c r="H63" t="s">
        <v>151</v>
      </c>
      <c r="I63" s="3" t="s">
        <v>71</v>
      </c>
      <c r="J63" t="s">
        <v>72</v>
      </c>
      <c r="K63" s="5" t="s">
        <v>152</v>
      </c>
      <c r="L63" s="5">
        <v>283.33</v>
      </c>
      <c r="M63" s="5">
        <v>0</v>
      </c>
      <c r="N63" t="s">
        <v>21</v>
      </c>
      <c r="P63" t="s">
        <v>84</v>
      </c>
      <c r="Q63" t="s">
        <v>61</v>
      </c>
      <c r="R63">
        <v>4678596</v>
      </c>
    </row>
    <row r="64" spans="1:18" hidden="1" x14ac:dyDescent="0.35">
      <c r="A64" s="8">
        <v>4700989</v>
      </c>
      <c r="B64" s="1">
        <v>43799</v>
      </c>
      <c r="C64" s="1">
        <v>43799</v>
      </c>
      <c r="D64" t="s">
        <v>43</v>
      </c>
      <c r="E64" t="s">
        <v>153</v>
      </c>
      <c r="F64" t="s">
        <v>45</v>
      </c>
      <c r="G64" t="s">
        <v>98</v>
      </c>
      <c r="I64" s="3" t="s">
        <v>71</v>
      </c>
      <c r="J64" t="s">
        <v>72</v>
      </c>
      <c r="K64" s="5" t="s">
        <v>154</v>
      </c>
      <c r="L64" s="5">
        <v>-2346.88</v>
      </c>
      <c r="M64" s="5">
        <v>0</v>
      </c>
      <c r="N64" t="s">
        <v>21</v>
      </c>
      <c r="O64" t="s">
        <v>84</v>
      </c>
      <c r="P64" t="s">
        <v>84</v>
      </c>
      <c r="Q64" t="s">
        <v>62</v>
      </c>
      <c r="R64">
        <v>4700989</v>
      </c>
    </row>
    <row r="65" spans="1:18" hidden="1" x14ac:dyDescent="0.35">
      <c r="A65" s="8">
        <v>4702062</v>
      </c>
      <c r="B65" s="1">
        <v>43804</v>
      </c>
      <c r="C65" s="1">
        <v>43655</v>
      </c>
      <c r="D65" t="s">
        <v>17</v>
      </c>
      <c r="E65" t="s">
        <v>155</v>
      </c>
      <c r="F65" t="s">
        <v>60</v>
      </c>
      <c r="H65" t="s">
        <v>156</v>
      </c>
      <c r="I65" s="3" t="s">
        <v>71</v>
      </c>
      <c r="J65" t="s">
        <v>72</v>
      </c>
      <c r="K65" s="5" t="s">
        <v>157</v>
      </c>
      <c r="L65" s="5">
        <v>101.28999999999999</v>
      </c>
      <c r="M65" s="5">
        <v>0</v>
      </c>
      <c r="N65" t="s">
        <v>21</v>
      </c>
      <c r="P65" t="s">
        <v>84</v>
      </c>
      <c r="Q65" t="s">
        <v>61</v>
      </c>
      <c r="R65">
        <v>4702062</v>
      </c>
    </row>
    <row r="66" spans="1:18" hidden="1" x14ac:dyDescent="0.35">
      <c r="A66" s="8">
        <v>4702063</v>
      </c>
      <c r="B66" s="1">
        <v>43804</v>
      </c>
      <c r="C66" s="1">
        <v>43656</v>
      </c>
      <c r="D66" t="s">
        <v>17</v>
      </c>
      <c r="E66" t="s">
        <v>155</v>
      </c>
      <c r="F66" t="s">
        <v>60</v>
      </c>
      <c r="H66" t="s">
        <v>158</v>
      </c>
      <c r="I66" s="3" t="s">
        <v>71</v>
      </c>
      <c r="J66" t="s">
        <v>72</v>
      </c>
      <c r="K66" s="5" t="s">
        <v>159</v>
      </c>
      <c r="L66" s="5">
        <v>444.38</v>
      </c>
      <c r="M66" s="5">
        <v>0</v>
      </c>
      <c r="N66" t="s">
        <v>21</v>
      </c>
      <c r="P66" t="s">
        <v>84</v>
      </c>
      <c r="Q66" t="s">
        <v>61</v>
      </c>
      <c r="R66">
        <v>4702063</v>
      </c>
    </row>
    <row r="67" spans="1:18" hidden="1" x14ac:dyDescent="0.35">
      <c r="A67" s="8">
        <v>4711832</v>
      </c>
      <c r="B67" s="1">
        <v>43810</v>
      </c>
      <c r="C67" s="1">
        <v>43684</v>
      </c>
      <c r="D67" t="s">
        <v>17</v>
      </c>
      <c r="E67" t="s">
        <v>160</v>
      </c>
      <c r="F67" t="s">
        <v>60</v>
      </c>
      <c r="H67" t="s">
        <v>161</v>
      </c>
      <c r="I67" s="3" t="s">
        <v>71</v>
      </c>
      <c r="J67" t="s">
        <v>72</v>
      </c>
      <c r="K67" s="5" t="s">
        <v>162</v>
      </c>
      <c r="L67" s="5">
        <v>34.369999999999997</v>
      </c>
      <c r="M67" s="5">
        <v>0</v>
      </c>
      <c r="N67" t="s">
        <v>21</v>
      </c>
      <c r="P67" t="s">
        <v>163</v>
      </c>
      <c r="Q67" t="s">
        <v>61</v>
      </c>
      <c r="R67">
        <v>4711832</v>
      </c>
    </row>
    <row r="68" spans="1:18" hidden="1" x14ac:dyDescent="0.35">
      <c r="A68" s="8">
        <v>4711834</v>
      </c>
      <c r="B68" s="1">
        <v>43810</v>
      </c>
      <c r="C68" s="1">
        <v>43684</v>
      </c>
      <c r="D68" t="s">
        <v>17</v>
      </c>
      <c r="E68" t="s">
        <v>160</v>
      </c>
      <c r="F68" t="s">
        <v>60</v>
      </c>
      <c r="H68" t="s">
        <v>164</v>
      </c>
      <c r="I68" s="3" t="s">
        <v>71</v>
      </c>
      <c r="J68" t="s">
        <v>72</v>
      </c>
      <c r="K68" s="5" t="s">
        <v>165</v>
      </c>
      <c r="L68" s="5">
        <v>90</v>
      </c>
      <c r="M68" s="5">
        <v>0</v>
      </c>
      <c r="N68" t="s">
        <v>21</v>
      </c>
      <c r="P68" t="s">
        <v>84</v>
      </c>
      <c r="Q68" t="s">
        <v>61</v>
      </c>
      <c r="R68">
        <v>4711834</v>
      </c>
    </row>
    <row r="69" spans="1:18" hidden="1" x14ac:dyDescent="0.35">
      <c r="A69" s="8">
        <v>4711836</v>
      </c>
      <c r="B69" s="1">
        <v>43810</v>
      </c>
      <c r="C69" s="1">
        <v>43682</v>
      </c>
      <c r="D69" t="s">
        <v>17</v>
      </c>
      <c r="E69" t="s">
        <v>160</v>
      </c>
      <c r="F69" t="s">
        <v>60</v>
      </c>
      <c r="H69" t="s">
        <v>166</v>
      </c>
      <c r="I69" s="3" t="s">
        <v>71</v>
      </c>
      <c r="J69" t="s">
        <v>72</v>
      </c>
      <c r="K69" s="5" t="s">
        <v>167</v>
      </c>
      <c r="L69" s="5">
        <v>33.9</v>
      </c>
      <c r="M69" s="5">
        <v>0</v>
      </c>
      <c r="N69" t="s">
        <v>21</v>
      </c>
      <c r="P69" t="s">
        <v>84</v>
      </c>
      <c r="Q69" t="s">
        <v>61</v>
      </c>
      <c r="R69">
        <v>4711836</v>
      </c>
    </row>
    <row r="70" spans="1:18" hidden="1" x14ac:dyDescent="0.35">
      <c r="A70" s="8">
        <v>4711837</v>
      </c>
      <c r="B70" s="1">
        <v>43810</v>
      </c>
      <c r="C70" s="1">
        <v>43685</v>
      </c>
      <c r="D70" t="s">
        <v>17</v>
      </c>
      <c r="E70" t="s">
        <v>160</v>
      </c>
      <c r="F70" t="s">
        <v>60</v>
      </c>
      <c r="H70" t="s">
        <v>168</v>
      </c>
      <c r="I70" s="3" t="s">
        <v>71</v>
      </c>
      <c r="J70" t="s">
        <v>72</v>
      </c>
      <c r="K70" s="5" t="s">
        <v>169</v>
      </c>
      <c r="L70" s="5">
        <v>468.25</v>
      </c>
      <c r="M70" s="5">
        <v>0</v>
      </c>
      <c r="N70" t="s">
        <v>21</v>
      </c>
      <c r="P70" t="s">
        <v>84</v>
      </c>
      <c r="Q70" t="s">
        <v>61</v>
      </c>
      <c r="R70">
        <v>4711837</v>
      </c>
    </row>
    <row r="71" spans="1:18" hidden="1" x14ac:dyDescent="0.35">
      <c r="A71" s="8">
        <v>4711838</v>
      </c>
      <c r="B71" s="1">
        <v>43810</v>
      </c>
      <c r="C71" s="1">
        <v>43685</v>
      </c>
      <c r="D71" t="s">
        <v>17</v>
      </c>
      <c r="E71" t="s">
        <v>160</v>
      </c>
      <c r="F71" t="s">
        <v>60</v>
      </c>
      <c r="H71" t="s">
        <v>168</v>
      </c>
      <c r="I71" s="3" t="s">
        <v>71</v>
      </c>
      <c r="J71" t="s">
        <v>72</v>
      </c>
      <c r="K71" s="5" t="s">
        <v>170</v>
      </c>
      <c r="L71" s="5">
        <v>468.25</v>
      </c>
      <c r="M71" s="5">
        <v>0</v>
      </c>
      <c r="N71" t="s">
        <v>21</v>
      </c>
      <c r="P71" t="s">
        <v>163</v>
      </c>
      <c r="Q71" t="s">
        <v>61</v>
      </c>
      <c r="R71">
        <v>4711838</v>
      </c>
    </row>
    <row r="72" spans="1:18" hidden="1" x14ac:dyDescent="0.35">
      <c r="A72" s="8">
        <v>4733141</v>
      </c>
      <c r="B72" s="1">
        <v>43816</v>
      </c>
      <c r="C72" s="1">
        <v>43745</v>
      </c>
      <c r="D72" t="s">
        <v>17</v>
      </c>
      <c r="E72" t="s">
        <v>171</v>
      </c>
      <c r="F72" t="s">
        <v>60</v>
      </c>
      <c r="H72" t="s">
        <v>172</v>
      </c>
      <c r="I72" s="3" t="s">
        <v>71</v>
      </c>
      <c r="J72" t="s">
        <v>72</v>
      </c>
      <c r="K72" s="5" t="s">
        <v>173</v>
      </c>
      <c r="L72" s="5">
        <v>1311.6</v>
      </c>
      <c r="M72" s="5">
        <v>0</v>
      </c>
      <c r="N72" t="s">
        <v>21</v>
      </c>
      <c r="P72" t="s">
        <v>84</v>
      </c>
      <c r="Q72" t="s">
        <v>61</v>
      </c>
      <c r="R72">
        <v>4733141</v>
      </c>
    </row>
    <row r="73" spans="1:18" hidden="1" x14ac:dyDescent="0.35">
      <c r="A73" s="8">
        <v>4742798</v>
      </c>
      <c r="B73" s="1">
        <v>43830</v>
      </c>
      <c r="C73" s="1">
        <v>43830</v>
      </c>
      <c r="D73" t="s">
        <v>43</v>
      </c>
      <c r="E73" t="s">
        <v>174</v>
      </c>
      <c r="F73" t="s">
        <v>45</v>
      </c>
      <c r="G73" t="s">
        <v>175</v>
      </c>
      <c r="I73" s="3" t="s">
        <v>71</v>
      </c>
      <c r="J73" t="s">
        <v>72</v>
      </c>
      <c r="K73" s="5" t="s">
        <v>176</v>
      </c>
      <c r="L73" s="5">
        <v>-497.15000000000003</v>
      </c>
      <c r="M73" s="5">
        <v>0</v>
      </c>
      <c r="N73" t="s">
        <v>21</v>
      </c>
      <c r="O73" t="s">
        <v>163</v>
      </c>
      <c r="P73" t="s">
        <v>163</v>
      </c>
      <c r="Q73" t="s">
        <v>63</v>
      </c>
      <c r="R73">
        <v>4742798</v>
      </c>
    </row>
    <row r="74" spans="1:18" hidden="1" x14ac:dyDescent="0.35">
      <c r="A74" s="8">
        <v>4742801</v>
      </c>
      <c r="B74" s="1">
        <v>43830</v>
      </c>
      <c r="C74" s="1">
        <v>43830</v>
      </c>
      <c r="D74" t="s">
        <v>43</v>
      </c>
      <c r="E74" t="s">
        <v>177</v>
      </c>
      <c r="F74" t="s">
        <v>45</v>
      </c>
      <c r="G74" t="s">
        <v>98</v>
      </c>
      <c r="I74" s="3" t="s">
        <v>71</v>
      </c>
      <c r="J74" t="s">
        <v>72</v>
      </c>
      <c r="K74" s="5" t="s">
        <v>176</v>
      </c>
      <c r="L74" s="5">
        <v>-1311.6</v>
      </c>
      <c r="M74" s="5">
        <v>0</v>
      </c>
      <c r="N74" t="s">
        <v>21</v>
      </c>
      <c r="O74" t="s">
        <v>84</v>
      </c>
      <c r="P74" t="s">
        <v>84</v>
      </c>
      <c r="Q74" t="s">
        <v>63</v>
      </c>
      <c r="R74">
        <v>4742801</v>
      </c>
    </row>
    <row r="75" spans="1:18" hidden="1" x14ac:dyDescent="0.35">
      <c r="A75" s="8">
        <v>4742802</v>
      </c>
      <c r="B75" s="1">
        <v>43830</v>
      </c>
      <c r="C75" s="1">
        <v>43830</v>
      </c>
      <c r="D75" t="s">
        <v>43</v>
      </c>
      <c r="E75" t="s">
        <v>177</v>
      </c>
      <c r="F75" t="s">
        <v>45</v>
      </c>
      <c r="G75" t="s">
        <v>98</v>
      </c>
      <c r="I75" s="3" t="s">
        <v>71</v>
      </c>
      <c r="J75" t="s">
        <v>72</v>
      </c>
      <c r="K75" s="5" t="s">
        <v>176</v>
      </c>
      <c r="L75" s="5">
        <v>-586.83000000000004</v>
      </c>
      <c r="M75" s="5">
        <v>0</v>
      </c>
      <c r="N75" t="s">
        <v>21</v>
      </c>
      <c r="O75" t="s">
        <v>84</v>
      </c>
      <c r="P75" t="s">
        <v>84</v>
      </c>
      <c r="Q75" t="s">
        <v>63</v>
      </c>
      <c r="R75">
        <v>4742802</v>
      </c>
    </row>
    <row r="76" spans="1:18" hidden="1" x14ac:dyDescent="0.35">
      <c r="A76" s="8">
        <v>4742803</v>
      </c>
      <c r="B76" s="1">
        <v>43830</v>
      </c>
      <c r="C76" s="1">
        <v>43830</v>
      </c>
      <c r="D76" t="s">
        <v>43</v>
      </c>
      <c r="E76" t="s">
        <v>177</v>
      </c>
      <c r="F76" t="s">
        <v>45</v>
      </c>
      <c r="G76" t="s">
        <v>98</v>
      </c>
      <c r="I76" s="3" t="s">
        <v>71</v>
      </c>
      <c r="J76" t="s">
        <v>72</v>
      </c>
      <c r="K76" s="5" t="s">
        <v>176</v>
      </c>
      <c r="L76" s="5">
        <v>-546.77</v>
      </c>
      <c r="M76" s="5">
        <v>0</v>
      </c>
      <c r="N76" t="s">
        <v>21</v>
      </c>
      <c r="O76" t="s">
        <v>84</v>
      </c>
      <c r="P76" t="s">
        <v>84</v>
      </c>
      <c r="Q76" t="s">
        <v>63</v>
      </c>
      <c r="R76">
        <v>4742803</v>
      </c>
    </row>
    <row r="77" spans="1:18" hidden="1" x14ac:dyDescent="0.35">
      <c r="A77" s="8">
        <v>4749357</v>
      </c>
      <c r="B77" s="1">
        <v>43830</v>
      </c>
      <c r="C77" s="1">
        <v>43830</v>
      </c>
      <c r="D77" t="s">
        <v>17</v>
      </c>
      <c r="E77" t="s">
        <v>178</v>
      </c>
      <c r="F77" t="s">
        <v>65</v>
      </c>
      <c r="I77" s="3" t="s">
        <v>71</v>
      </c>
      <c r="J77" t="s">
        <v>72</v>
      </c>
      <c r="K77" s="5" t="s">
        <v>179</v>
      </c>
      <c r="L77" s="5">
        <v>-5.47</v>
      </c>
      <c r="M77" s="5">
        <v>0</v>
      </c>
      <c r="N77" t="s">
        <v>21</v>
      </c>
      <c r="O77" t="s">
        <v>163</v>
      </c>
      <c r="P77" t="s">
        <v>163</v>
      </c>
      <c r="Q77" t="s">
        <v>25</v>
      </c>
      <c r="R77">
        <v>4749357</v>
      </c>
    </row>
    <row r="78" spans="1:18" hidden="1" x14ac:dyDescent="0.35">
      <c r="A78" s="8">
        <v>4749360</v>
      </c>
      <c r="B78" s="1">
        <v>43830</v>
      </c>
      <c r="C78" s="1">
        <v>43830</v>
      </c>
      <c r="D78" t="s">
        <v>17</v>
      </c>
      <c r="E78" t="s">
        <v>180</v>
      </c>
      <c r="F78" t="s">
        <v>65</v>
      </c>
      <c r="I78" s="3" t="s">
        <v>71</v>
      </c>
      <c r="J78" t="s">
        <v>72</v>
      </c>
      <c r="K78" s="5" t="s">
        <v>181</v>
      </c>
      <c r="L78" s="5">
        <v>-4.2300000000000004</v>
      </c>
      <c r="M78" s="5">
        <v>0</v>
      </c>
      <c r="N78" t="s">
        <v>21</v>
      </c>
      <c r="O78" t="s">
        <v>84</v>
      </c>
      <c r="P78" t="s">
        <v>84</v>
      </c>
      <c r="Q78" t="s">
        <v>25</v>
      </c>
      <c r="R78">
        <v>4749360</v>
      </c>
    </row>
    <row r="79" spans="1:18" hidden="1" x14ac:dyDescent="0.35">
      <c r="A79" s="8">
        <v>4522913</v>
      </c>
      <c r="B79" s="1">
        <v>43585</v>
      </c>
      <c r="C79" s="1">
        <v>43585</v>
      </c>
      <c r="D79" t="s">
        <v>17</v>
      </c>
      <c r="E79" t="s">
        <v>182</v>
      </c>
      <c r="F79" t="s">
        <v>18</v>
      </c>
      <c r="I79" s="3" t="s">
        <v>183</v>
      </c>
      <c r="J79" t="s">
        <v>184</v>
      </c>
      <c r="K79" s="5" t="s">
        <v>185</v>
      </c>
      <c r="L79" s="5">
        <v>-0.02</v>
      </c>
      <c r="M79" s="5">
        <v>0</v>
      </c>
      <c r="N79" t="s">
        <v>21</v>
      </c>
      <c r="Q79" t="s">
        <v>36</v>
      </c>
      <c r="R79">
        <v>4522913</v>
      </c>
    </row>
    <row r="80" spans="1:18" hidden="1" x14ac:dyDescent="0.35">
      <c r="A80" s="8">
        <v>4522915</v>
      </c>
      <c r="B80" s="1">
        <v>43585</v>
      </c>
      <c r="C80" s="1">
        <v>43585</v>
      </c>
      <c r="D80" t="s">
        <v>17</v>
      </c>
      <c r="E80" t="s">
        <v>182</v>
      </c>
      <c r="F80" t="s">
        <v>18</v>
      </c>
      <c r="I80" s="3" t="s">
        <v>183</v>
      </c>
      <c r="J80" t="s">
        <v>184</v>
      </c>
      <c r="K80" s="5" t="s">
        <v>186</v>
      </c>
      <c r="L80" s="5">
        <v>0.08</v>
      </c>
      <c r="M80" s="5">
        <v>0</v>
      </c>
      <c r="N80" t="s">
        <v>21</v>
      </c>
      <c r="Q80" t="s">
        <v>36</v>
      </c>
      <c r="R80">
        <v>4522915</v>
      </c>
    </row>
    <row r="81" spans="1:18" hidden="1" x14ac:dyDescent="0.35">
      <c r="A81" s="8">
        <v>4558908</v>
      </c>
      <c r="B81" s="1">
        <v>43641</v>
      </c>
      <c r="C81" s="1">
        <v>43641</v>
      </c>
      <c r="D81" t="s">
        <v>17</v>
      </c>
      <c r="E81" t="s">
        <v>187</v>
      </c>
      <c r="F81" t="s">
        <v>18</v>
      </c>
      <c r="I81" s="3" t="s">
        <v>183</v>
      </c>
      <c r="J81" t="s">
        <v>184</v>
      </c>
      <c r="K81" s="5" t="s">
        <v>188</v>
      </c>
      <c r="L81" s="5">
        <v>-0.02</v>
      </c>
      <c r="M81" s="5">
        <v>0</v>
      </c>
      <c r="N81" t="s">
        <v>21</v>
      </c>
      <c r="Q81" t="s">
        <v>36</v>
      </c>
      <c r="R81">
        <v>4558908</v>
      </c>
    </row>
    <row r="82" spans="1:18" hidden="1" x14ac:dyDescent="0.35">
      <c r="A82" s="8">
        <v>4558914</v>
      </c>
      <c r="B82" s="1">
        <v>43641</v>
      </c>
      <c r="C82" s="1">
        <v>43641</v>
      </c>
      <c r="D82" t="s">
        <v>17</v>
      </c>
      <c r="E82" t="s">
        <v>189</v>
      </c>
      <c r="F82" t="s">
        <v>18</v>
      </c>
      <c r="I82" s="3" t="s">
        <v>183</v>
      </c>
      <c r="J82" t="s">
        <v>184</v>
      </c>
      <c r="K82" s="5" t="s">
        <v>190</v>
      </c>
      <c r="L82" s="5">
        <v>0.02</v>
      </c>
      <c r="M82" s="5">
        <v>0</v>
      </c>
      <c r="N82" t="s">
        <v>21</v>
      </c>
      <c r="Q82" t="s">
        <v>36</v>
      </c>
      <c r="R82">
        <v>4558914</v>
      </c>
    </row>
    <row r="83" spans="1:18" hidden="1" x14ac:dyDescent="0.35">
      <c r="A83" s="8">
        <v>4558918</v>
      </c>
      <c r="B83" s="1">
        <v>43641</v>
      </c>
      <c r="C83" s="1">
        <v>43641</v>
      </c>
      <c r="D83" t="s">
        <v>17</v>
      </c>
      <c r="E83" t="s">
        <v>191</v>
      </c>
      <c r="F83" t="s">
        <v>18</v>
      </c>
      <c r="I83" s="3" t="s">
        <v>183</v>
      </c>
      <c r="J83" t="s">
        <v>184</v>
      </c>
      <c r="K83" s="5" t="s">
        <v>192</v>
      </c>
      <c r="L83" s="5">
        <v>0.09</v>
      </c>
      <c r="M83" s="5">
        <v>0</v>
      </c>
      <c r="N83" t="s">
        <v>21</v>
      </c>
      <c r="Q83" t="s">
        <v>36</v>
      </c>
      <c r="R83">
        <v>4558918</v>
      </c>
    </row>
    <row r="84" spans="1:18" hidden="1" x14ac:dyDescent="0.35">
      <c r="A84" s="8">
        <v>4597366</v>
      </c>
      <c r="B84" s="1">
        <v>43677</v>
      </c>
      <c r="C84" s="1">
        <v>43677</v>
      </c>
      <c r="D84" t="s">
        <v>17</v>
      </c>
      <c r="E84" t="s">
        <v>193</v>
      </c>
      <c r="F84" t="s">
        <v>18</v>
      </c>
      <c r="I84" s="3" t="s">
        <v>183</v>
      </c>
      <c r="J84" t="s">
        <v>184</v>
      </c>
      <c r="K84" s="5" t="s">
        <v>194</v>
      </c>
      <c r="L84" s="5">
        <v>-0.04</v>
      </c>
      <c r="M84" s="5">
        <v>0</v>
      </c>
      <c r="N84" t="s">
        <v>21</v>
      </c>
      <c r="Q84" t="s">
        <v>36</v>
      </c>
      <c r="R84">
        <v>4597366</v>
      </c>
    </row>
    <row r="85" spans="1:18" hidden="1" x14ac:dyDescent="0.35">
      <c r="A85" s="8">
        <v>4597368</v>
      </c>
      <c r="B85" s="1">
        <v>43677</v>
      </c>
      <c r="C85" s="1">
        <v>43677</v>
      </c>
      <c r="D85" t="s">
        <v>17</v>
      </c>
      <c r="E85" t="s">
        <v>193</v>
      </c>
      <c r="F85" t="s">
        <v>18</v>
      </c>
      <c r="I85" s="3" t="s">
        <v>183</v>
      </c>
      <c r="J85" t="s">
        <v>184</v>
      </c>
      <c r="K85" s="5" t="s">
        <v>195</v>
      </c>
      <c r="L85" s="5">
        <v>0.01</v>
      </c>
      <c r="M85" s="5">
        <v>0</v>
      </c>
      <c r="N85" t="s">
        <v>21</v>
      </c>
      <c r="Q85" t="s">
        <v>36</v>
      </c>
      <c r="R85">
        <v>4597368</v>
      </c>
    </row>
  </sheetData>
  <autoFilter ref="A1:R85" xr:uid="{DADAB406-E457-4D96-96C8-768BB0D1743A}">
    <filterColumn colId="8">
      <filters>
        <filter val="62100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29CEED-C295-46C9-A275-D36ECDFC2389}"/>
</file>

<file path=customXml/itemProps2.xml><?xml version="1.0" encoding="utf-8"?>
<ds:datastoreItem xmlns:ds="http://schemas.openxmlformats.org/officeDocument/2006/customXml" ds:itemID="{506DFB6F-C4CA-4E1F-9EDC-C031A42687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E15FB-EB38-4829-B3F8-D2569E8791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CII Dept 9000 Severance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Lee</dc:creator>
  <cp:lastModifiedBy>Phil Drennan</cp:lastModifiedBy>
  <dcterms:created xsi:type="dcterms:W3CDTF">2020-08-06T17:30:41Z</dcterms:created>
  <dcterms:modified xsi:type="dcterms:W3CDTF">2020-08-09T21:18:19Z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