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rixgroup-my.sharepoint.com/personal/phil_drennan_ad_corixgroup_com/Documents/Documents/2020 Rate Case/OPC IROGs/8/"/>
    </mc:Choice>
  </mc:AlternateContent>
  <xr:revisionPtr revIDLastSave="2" documentId="8_{C0A3D4B0-1854-40FA-9D44-52AE3B427F45}" xr6:coauthVersionLast="45" xr6:coauthVersionMax="45" xr10:uidLastSave="{9C093FA0-DDA9-43A5-B06D-4553F470AA68}"/>
  <bookViews>
    <workbookView xWindow="-110" yWindow="-110" windowWidth="19420" windowHeight="10420" firstSheet="1" activeTab="1" xr2:uid="{17B16506-FAD4-40E7-A69F-49DDF7C35881}"/>
  </bookViews>
  <sheets>
    <sheet name="2019 Details" sheetId="1" state="hidden" r:id="rId1"/>
    <sheet name="2019 Allocated Details 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9" i="2" l="1"/>
  <c r="E19" i="2"/>
  <c r="F19" i="2"/>
  <c r="G19" i="2"/>
  <c r="H19" i="2"/>
  <c r="I19" i="2"/>
  <c r="J19" i="2"/>
  <c r="K19" i="2"/>
  <c r="L19" i="2"/>
  <c r="M19" i="2"/>
  <c r="N19" i="2"/>
  <c r="C19" i="2"/>
  <c r="N16" i="2"/>
  <c r="M16" i="2"/>
  <c r="L16" i="2"/>
  <c r="K16" i="2"/>
  <c r="J16" i="2"/>
  <c r="I16" i="2"/>
  <c r="H16" i="2"/>
  <c r="G16" i="2"/>
  <c r="F16" i="2"/>
  <c r="E16" i="2"/>
  <c r="D16" i="2"/>
  <c r="C16" i="2"/>
  <c r="D23" i="1" l="1"/>
  <c r="E23" i="1"/>
  <c r="F23" i="1"/>
  <c r="G23" i="1"/>
  <c r="H23" i="1"/>
  <c r="I23" i="1"/>
  <c r="J23" i="1"/>
  <c r="K23" i="1"/>
  <c r="L23" i="1"/>
  <c r="M23" i="1"/>
  <c r="N23" i="1"/>
  <c r="D17" i="1"/>
  <c r="E17" i="1"/>
  <c r="F17" i="1"/>
  <c r="G17" i="1"/>
  <c r="H17" i="1"/>
  <c r="I17" i="1"/>
  <c r="J17" i="1"/>
  <c r="K17" i="1"/>
  <c r="L17" i="1"/>
  <c r="M17" i="1"/>
  <c r="N17" i="1"/>
  <c r="D26" i="1" l="1"/>
  <c r="E26" i="1"/>
  <c r="F26" i="1"/>
  <c r="G26" i="1"/>
  <c r="H26" i="1"/>
  <c r="I26" i="1"/>
  <c r="J26" i="1"/>
  <c r="K26" i="1"/>
  <c r="L26" i="1"/>
  <c r="M26" i="1"/>
  <c r="N26" i="1"/>
  <c r="C26" i="1"/>
  <c r="C23" i="1"/>
  <c r="C1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Andrew Kim</author>
  </authors>
  <commentList>
    <comment ref="E20" authorId="0" shapeId="0" xr:uid="{A5806544-E9C0-4C4E-91C2-40E938FFBD44}">
      <text>
        <r>
          <rPr>
            <b/>
            <sz val="9"/>
            <color indexed="81"/>
            <rFont val="Tahoma"/>
            <family val="2"/>
          </rPr>
          <t>Andrew Kim:</t>
        </r>
        <r>
          <rPr>
            <sz val="9"/>
            <color indexed="81"/>
            <rFont val="Tahoma"/>
            <family val="2"/>
          </rPr>
          <t xml:space="preserve">
including one leave (Tel)</t>
        </r>
      </text>
    </comment>
  </commentList>
</comments>
</file>

<file path=xl/sharedStrings.xml><?xml version="1.0" encoding="utf-8"?>
<sst xmlns="http://schemas.openxmlformats.org/spreadsheetml/2006/main" count="89" uniqueCount="37">
  <si>
    <t xml:space="preserve">Corix Infrastructure Inc. </t>
  </si>
  <si>
    <t>2019 Headcount Changes</t>
  </si>
  <si>
    <t>2019 Actual - January</t>
  </si>
  <si>
    <t>2019 Actual - February</t>
  </si>
  <si>
    <t>2019 Actual - March</t>
  </si>
  <si>
    <t>2019 Actual - April</t>
  </si>
  <si>
    <t>2019 Actual - May</t>
  </si>
  <si>
    <t>2019 Actual - June</t>
  </si>
  <si>
    <t>2019 Actual - July</t>
  </si>
  <si>
    <t>2019 Actual - August</t>
  </si>
  <si>
    <t>2019 Actual - September</t>
  </si>
  <si>
    <t>Permanent &amp; Contract</t>
  </si>
  <si>
    <t>Total</t>
  </si>
  <si>
    <t>6300 BD</t>
  </si>
  <si>
    <t>7501 Corp Comm</t>
  </si>
  <si>
    <t>8000 Corp</t>
  </si>
  <si>
    <t>8020 Finance</t>
  </si>
  <si>
    <t>8030-IT Governance</t>
  </si>
  <si>
    <t>8040 HR</t>
  </si>
  <si>
    <t>8060 Legal</t>
  </si>
  <si>
    <t>8080 Treasury</t>
  </si>
  <si>
    <t>8090 HSE</t>
  </si>
  <si>
    <t>9100 Transformation</t>
  </si>
  <si>
    <t>CII - Corporate</t>
  </si>
  <si>
    <t>8025 Finance SS</t>
  </si>
  <si>
    <t xml:space="preserve">8033-IT Support </t>
  </si>
  <si>
    <t>8034-IT Tribus Support</t>
  </si>
  <si>
    <t>8045 HR SS</t>
  </si>
  <si>
    <t>CII -Shared Service</t>
  </si>
  <si>
    <t>CISUS - Corporate</t>
  </si>
  <si>
    <t>(CII, SS, CISUS) Total</t>
  </si>
  <si>
    <t>2019 Actual - October</t>
  </si>
  <si>
    <t>2019 Actual  - November</t>
  </si>
  <si>
    <t>2019 Actual  - December</t>
  </si>
  <si>
    <t>Not Allocated to CRU</t>
  </si>
  <si>
    <t>(CII, CISUS) Total</t>
  </si>
  <si>
    <t>Corix Infrastructure Inc. - Allocated through Tier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</si>
</sst>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(* #,##0.0_);_(* \(#,##0.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2">
    <xf numFmtId="0" fontId="0" fillId="0" borderId="0" xfId="0"/>
    <xf numFmtId="0" fontId="0" fillId="2" borderId="0" xfId="0" applyFill="1"/>
    <xf numFmtId="0" fontId="3" fillId="2" borderId="0" xfId="0" applyFont="1" applyFill="1"/>
    <xf numFmtId="0" fontId="2" fillId="2" borderId="0" xfId="0" applyFont="1" applyFill="1"/>
    <xf numFmtId="0" fontId="5" fillId="2" borderId="0" xfId="0" applyFont="1" applyFill="1" applyAlignment="1">
      <alignment horizontal="center"/>
    </xf>
    <xf numFmtId="0" fontId="0" fillId="2" borderId="0" xfId="0" applyFill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left"/>
    </xf>
    <xf numFmtId="164" fontId="0" fillId="2" borderId="0" xfId="1" applyFont="1" applyFill="1" applyAlignment="1">
      <alignment horizontal="left"/>
    </xf>
    <xf numFmtId="0" fontId="3" fillId="2" borderId="0" xfId="0" applyFont="1" applyFill="1" applyAlignment="1">
      <alignment horizontal="left"/>
    </xf>
    <xf numFmtId="165" fontId="4" fillId="3" borderId="3" xfId="1" applyNumberFormat="1" applyFont="1" applyFill="1" applyBorder="1" applyAlignment="1">
      <alignment horizontal="center"/>
    </xf>
    <xf numFmtId="165" fontId="4" fillId="2" borderId="0" xfId="0" applyNumberFormat="1" applyFont="1" applyFill="1" applyAlignment="1">
      <alignment horizontal="center"/>
    </xf>
    <xf numFmtId="0" fontId="0" fillId="2" borderId="0" xfId="0" applyFill="1" applyAlignment="1"/>
    <xf numFmtId="165" fontId="4" fillId="3" borderId="0" xfId="1" applyNumberFormat="1" applyFont="1" applyFill="1" applyAlignment="1">
      <alignment horizontal="center"/>
    </xf>
    <xf numFmtId="165" fontId="4" fillId="3" borderId="0" xfId="1" applyNumberFormat="1" applyFont="1" applyFill="1" applyBorder="1" applyAlignment="1">
      <alignment horizontal="center"/>
    </xf>
    <xf numFmtId="0" fontId="0" fillId="2" borderId="0" xfId="0" applyFill="1" applyBorder="1"/>
    <xf numFmtId="0" fontId="0" fillId="2" borderId="0" xfId="0" applyFill="1" applyBorder="1" applyAlignment="1"/>
    <xf numFmtId="0" fontId="0" fillId="2" borderId="0" xfId="0" applyFill="1" applyBorder="1" applyAlignment="1">
      <alignment vertical="center" wrapText="1"/>
    </xf>
    <xf numFmtId="164" fontId="0" fillId="2" borderId="0" xfId="1" applyFont="1" applyFill="1" applyBorder="1"/>
    <xf numFmtId="0" fontId="3" fillId="2" borderId="0" xfId="0" applyFont="1" applyFill="1" applyBorder="1"/>
    <xf numFmtId="0" fontId="3" fillId="3" borderId="1" xfId="0" applyFont="1" applyFill="1" applyBorder="1" applyAlignment="1">
      <alignment horizontal="center" wrapText="1"/>
    </xf>
  </cellXfs>
  <cellStyles count="2">
    <cellStyle name="Comma 14" xfId="1" xr:uid="{7E275A3D-5B2B-4062-9C2E-97DFABC4C656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6FE944-6A77-4314-AE53-57F54894E8CB}">
  <dimension ref="A2:O26"/>
  <sheetViews>
    <sheetView zoomScale="85" zoomScaleNormal="85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O7" sqref="O7"/>
    </sheetView>
  </sheetViews>
  <sheetFormatPr defaultColWidth="9.1796875" defaultRowHeight="14.5" x14ac:dyDescent="0.35"/>
  <cols>
    <col min="1" max="1" width="1.81640625" style="1" customWidth="1"/>
    <col min="2" max="2" width="21.81640625" style="1" customWidth="1"/>
    <col min="3" max="3" width="12.1796875" style="4" bestFit="1" customWidth="1"/>
    <col min="4" max="4" width="11.453125" style="4" bestFit="1" customWidth="1"/>
    <col min="5" max="11" width="12.1796875" style="4" bestFit="1" customWidth="1"/>
    <col min="12" max="12" width="14.1796875" style="4" bestFit="1" customWidth="1"/>
    <col min="13" max="14" width="14.54296875" style="4" bestFit="1" customWidth="1"/>
    <col min="15" max="16384" width="9.1796875" style="16"/>
  </cols>
  <sheetData>
    <row r="2" spans="1:15" x14ac:dyDescent="0.35">
      <c r="B2" s="2" t="s">
        <v>0</v>
      </c>
    </row>
    <row r="3" spans="1:15" x14ac:dyDescent="0.35">
      <c r="B3" s="2" t="s">
        <v>1</v>
      </c>
    </row>
    <row r="4" spans="1:15" x14ac:dyDescent="0.35">
      <c r="B4" s="3"/>
    </row>
    <row r="5" spans="1:15" s="17" customFormat="1" ht="30.75" customHeight="1" x14ac:dyDescent="0.35">
      <c r="A5" s="13"/>
      <c r="B5" s="13"/>
      <c r="C5" s="21" t="s">
        <v>2</v>
      </c>
      <c r="D5" s="21" t="s">
        <v>3</v>
      </c>
      <c r="E5" s="21" t="s">
        <v>4</v>
      </c>
      <c r="F5" s="21" t="s">
        <v>5</v>
      </c>
      <c r="G5" s="21" t="s">
        <v>6</v>
      </c>
      <c r="H5" s="21" t="s">
        <v>7</v>
      </c>
      <c r="I5" s="21" t="s">
        <v>8</v>
      </c>
      <c r="J5" s="21" t="s">
        <v>9</v>
      </c>
      <c r="K5" s="21" t="s">
        <v>10</v>
      </c>
      <c r="L5" s="21" t="s">
        <v>31</v>
      </c>
      <c r="M5" s="21" t="s">
        <v>32</v>
      </c>
      <c r="N5" s="21" t="s">
        <v>33</v>
      </c>
    </row>
    <row r="6" spans="1:15" s="18" customFormat="1" x14ac:dyDescent="0.35">
      <c r="A6" s="5"/>
      <c r="B6" s="6" t="s">
        <v>11</v>
      </c>
      <c r="C6" s="7" t="s">
        <v>12</v>
      </c>
      <c r="D6" s="7" t="s">
        <v>12</v>
      </c>
      <c r="E6" s="7" t="s">
        <v>12</v>
      </c>
      <c r="F6" s="7" t="s">
        <v>12</v>
      </c>
      <c r="G6" s="7" t="s">
        <v>12</v>
      </c>
      <c r="H6" s="7" t="s">
        <v>12</v>
      </c>
      <c r="I6" s="7" t="s">
        <v>12</v>
      </c>
      <c r="J6" s="7" t="s">
        <v>12</v>
      </c>
      <c r="K6" s="7" t="s">
        <v>12</v>
      </c>
      <c r="L6" s="7" t="s">
        <v>12</v>
      </c>
      <c r="M6" s="7" t="s">
        <v>12</v>
      </c>
      <c r="N6" s="7" t="s">
        <v>12</v>
      </c>
    </row>
    <row r="7" spans="1:15" x14ac:dyDescent="0.35">
      <c r="A7" s="8"/>
      <c r="B7" s="8" t="s">
        <v>13</v>
      </c>
      <c r="C7" s="14">
        <v>4</v>
      </c>
      <c r="D7" s="14">
        <v>4</v>
      </c>
      <c r="E7" s="14">
        <v>4</v>
      </c>
      <c r="F7" s="14">
        <v>4</v>
      </c>
      <c r="G7" s="14">
        <v>4</v>
      </c>
      <c r="H7" s="14">
        <v>4</v>
      </c>
      <c r="I7" s="14">
        <v>4</v>
      </c>
      <c r="J7" s="14">
        <v>4</v>
      </c>
      <c r="K7" s="14">
        <v>3</v>
      </c>
      <c r="L7" s="14">
        <v>3</v>
      </c>
      <c r="M7" s="14">
        <v>3</v>
      </c>
      <c r="N7" s="14">
        <v>3</v>
      </c>
      <c r="O7" s="16" t="s">
        <v>34</v>
      </c>
    </row>
    <row r="8" spans="1:15" x14ac:dyDescent="0.35">
      <c r="A8" s="8"/>
      <c r="B8" s="8" t="s">
        <v>14</v>
      </c>
      <c r="C8" s="14">
        <v>1.5</v>
      </c>
      <c r="D8" s="14">
        <v>1.5</v>
      </c>
      <c r="E8" s="14">
        <v>2.5</v>
      </c>
      <c r="F8" s="14">
        <v>2.5</v>
      </c>
      <c r="G8" s="14">
        <v>2.5</v>
      </c>
      <c r="H8" s="14">
        <v>2</v>
      </c>
      <c r="I8" s="14">
        <v>2</v>
      </c>
      <c r="J8" s="14">
        <v>2</v>
      </c>
      <c r="K8" s="14">
        <v>2</v>
      </c>
      <c r="L8" s="14">
        <v>2</v>
      </c>
      <c r="M8" s="14">
        <v>2</v>
      </c>
      <c r="N8" s="14">
        <v>2</v>
      </c>
    </row>
    <row r="9" spans="1:15" x14ac:dyDescent="0.35">
      <c r="A9" s="8"/>
      <c r="B9" s="8" t="s">
        <v>15</v>
      </c>
      <c r="C9" s="14">
        <v>2</v>
      </c>
      <c r="D9" s="14">
        <v>2</v>
      </c>
      <c r="E9" s="14">
        <v>2</v>
      </c>
      <c r="F9" s="14">
        <v>2</v>
      </c>
      <c r="G9" s="14">
        <v>2</v>
      </c>
      <c r="H9" s="14">
        <v>2</v>
      </c>
      <c r="I9" s="14">
        <v>3</v>
      </c>
      <c r="J9" s="14">
        <v>3</v>
      </c>
      <c r="K9" s="14">
        <v>3</v>
      </c>
      <c r="L9" s="14">
        <v>3</v>
      </c>
      <c r="M9" s="14">
        <v>3</v>
      </c>
      <c r="N9" s="14">
        <v>3</v>
      </c>
    </row>
    <row r="10" spans="1:15" x14ac:dyDescent="0.35">
      <c r="A10" s="8"/>
      <c r="B10" s="8" t="s">
        <v>16</v>
      </c>
      <c r="C10" s="14">
        <v>12</v>
      </c>
      <c r="D10" s="14">
        <v>13</v>
      </c>
      <c r="E10" s="14">
        <v>13</v>
      </c>
      <c r="F10" s="14">
        <v>14</v>
      </c>
      <c r="G10" s="14">
        <v>14</v>
      </c>
      <c r="H10" s="14">
        <v>13</v>
      </c>
      <c r="I10" s="14">
        <v>13</v>
      </c>
      <c r="J10" s="14">
        <v>13</v>
      </c>
      <c r="K10" s="14">
        <v>11</v>
      </c>
      <c r="L10" s="14">
        <v>10</v>
      </c>
      <c r="M10" s="14">
        <v>10</v>
      </c>
      <c r="N10" s="14">
        <v>10</v>
      </c>
    </row>
    <row r="11" spans="1:15" x14ac:dyDescent="0.35">
      <c r="A11" s="8"/>
      <c r="B11" s="8" t="s">
        <v>17</v>
      </c>
      <c r="C11" s="15">
        <v>3</v>
      </c>
      <c r="D11" s="15">
        <v>3</v>
      </c>
      <c r="E11" s="15">
        <v>3</v>
      </c>
      <c r="F11" s="15">
        <v>3</v>
      </c>
      <c r="G11" s="15">
        <v>3</v>
      </c>
      <c r="H11" s="15">
        <v>3</v>
      </c>
      <c r="I11" s="15">
        <v>3</v>
      </c>
      <c r="J11" s="15">
        <v>3</v>
      </c>
      <c r="K11" s="15">
        <v>3</v>
      </c>
      <c r="L11" s="15">
        <v>3</v>
      </c>
      <c r="M11" s="15">
        <v>3</v>
      </c>
      <c r="N11" s="15">
        <v>3</v>
      </c>
    </row>
    <row r="12" spans="1:15" x14ac:dyDescent="0.35">
      <c r="A12" s="8"/>
      <c r="B12" s="8" t="s">
        <v>18</v>
      </c>
      <c r="C12" s="14">
        <v>4</v>
      </c>
      <c r="D12" s="14">
        <v>4</v>
      </c>
      <c r="E12" s="14">
        <v>3</v>
      </c>
      <c r="F12" s="14">
        <v>4</v>
      </c>
      <c r="G12" s="14">
        <v>3</v>
      </c>
      <c r="H12" s="14">
        <v>3</v>
      </c>
      <c r="I12" s="14">
        <v>4</v>
      </c>
      <c r="J12" s="14">
        <v>5</v>
      </c>
      <c r="K12" s="14">
        <v>5</v>
      </c>
      <c r="L12" s="14">
        <v>5</v>
      </c>
      <c r="M12" s="14">
        <v>5</v>
      </c>
      <c r="N12" s="14">
        <v>5</v>
      </c>
    </row>
    <row r="13" spans="1:15" x14ac:dyDescent="0.35">
      <c r="A13" s="8"/>
      <c r="B13" s="8" t="s">
        <v>19</v>
      </c>
      <c r="C13" s="14">
        <v>3</v>
      </c>
      <c r="D13" s="14">
        <v>3</v>
      </c>
      <c r="E13" s="14">
        <v>3</v>
      </c>
      <c r="F13" s="14">
        <v>3</v>
      </c>
      <c r="G13" s="14">
        <v>3</v>
      </c>
      <c r="H13" s="14">
        <v>3</v>
      </c>
      <c r="I13" s="14">
        <v>3</v>
      </c>
      <c r="J13" s="14">
        <v>3</v>
      </c>
      <c r="K13" s="14">
        <v>3</v>
      </c>
      <c r="L13" s="14">
        <v>2</v>
      </c>
      <c r="M13" s="14">
        <v>2</v>
      </c>
      <c r="N13" s="14">
        <v>2</v>
      </c>
    </row>
    <row r="14" spans="1:15" x14ac:dyDescent="0.35">
      <c r="A14" s="8"/>
      <c r="B14" s="8" t="s">
        <v>20</v>
      </c>
      <c r="C14" s="14">
        <v>1</v>
      </c>
      <c r="D14" s="14">
        <v>1</v>
      </c>
      <c r="E14" s="14">
        <v>2</v>
      </c>
      <c r="F14" s="14">
        <v>2</v>
      </c>
      <c r="G14" s="14">
        <v>2</v>
      </c>
      <c r="H14" s="14">
        <v>2</v>
      </c>
      <c r="I14" s="14">
        <v>2</v>
      </c>
      <c r="J14" s="14">
        <v>2</v>
      </c>
      <c r="K14" s="14">
        <v>2</v>
      </c>
      <c r="L14" s="14">
        <v>2</v>
      </c>
      <c r="M14" s="14">
        <v>2</v>
      </c>
      <c r="N14" s="14">
        <v>2</v>
      </c>
    </row>
    <row r="15" spans="1:15" x14ac:dyDescent="0.35">
      <c r="A15" s="8"/>
      <c r="B15" s="8" t="s">
        <v>21</v>
      </c>
      <c r="C15" s="14">
        <v>1</v>
      </c>
      <c r="D15" s="14">
        <v>1</v>
      </c>
      <c r="E15" s="14">
        <v>1</v>
      </c>
      <c r="F15" s="14">
        <v>1</v>
      </c>
      <c r="G15" s="14">
        <v>1</v>
      </c>
      <c r="H15" s="14">
        <v>1</v>
      </c>
      <c r="I15" s="14">
        <v>1</v>
      </c>
      <c r="J15" s="14">
        <v>1</v>
      </c>
      <c r="K15" s="14">
        <v>1</v>
      </c>
      <c r="L15" s="14">
        <v>1</v>
      </c>
      <c r="M15" s="14">
        <v>1</v>
      </c>
      <c r="N15" s="14">
        <v>1</v>
      </c>
    </row>
    <row r="16" spans="1:15" s="19" customFormat="1" x14ac:dyDescent="0.35">
      <c r="A16" s="9"/>
      <c r="B16" s="8" t="s">
        <v>22</v>
      </c>
      <c r="C16" s="14">
        <v>6</v>
      </c>
      <c r="D16" s="14">
        <v>6</v>
      </c>
      <c r="E16" s="14">
        <v>4</v>
      </c>
      <c r="F16" s="14">
        <v>4</v>
      </c>
      <c r="G16" s="14">
        <v>3</v>
      </c>
      <c r="H16" s="14">
        <v>3</v>
      </c>
      <c r="I16" s="14">
        <v>3</v>
      </c>
      <c r="J16" s="14">
        <v>1</v>
      </c>
      <c r="K16" s="14">
        <v>1</v>
      </c>
      <c r="L16" s="14">
        <v>1</v>
      </c>
      <c r="M16" s="14">
        <v>1</v>
      </c>
      <c r="N16" s="14">
        <v>1</v>
      </c>
    </row>
    <row r="17" spans="1:15" s="20" customFormat="1" ht="15" thickBot="1" x14ac:dyDescent="0.4">
      <c r="A17" s="10"/>
      <c r="B17" s="10" t="s">
        <v>23</v>
      </c>
      <c r="C17" s="11">
        <f>SUM(C7:C16)</f>
        <v>37.5</v>
      </c>
      <c r="D17" s="11">
        <f t="shared" ref="D17:N17" si="0">SUM(D7:D16)</f>
        <v>38.5</v>
      </c>
      <c r="E17" s="11">
        <f t="shared" si="0"/>
        <v>37.5</v>
      </c>
      <c r="F17" s="11">
        <f t="shared" si="0"/>
        <v>39.5</v>
      </c>
      <c r="G17" s="11">
        <f t="shared" si="0"/>
        <v>37.5</v>
      </c>
      <c r="H17" s="11">
        <f t="shared" si="0"/>
        <v>36</v>
      </c>
      <c r="I17" s="11">
        <f t="shared" si="0"/>
        <v>38</v>
      </c>
      <c r="J17" s="11">
        <f t="shared" si="0"/>
        <v>37</v>
      </c>
      <c r="K17" s="11">
        <f t="shared" si="0"/>
        <v>34</v>
      </c>
      <c r="L17" s="11">
        <f t="shared" si="0"/>
        <v>32</v>
      </c>
      <c r="M17" s="11">
        <f t="shared" si="0"/>
        <v>32</v>
      </c>
      <c r="N17" s="11">
        <f t="shared" si="0"/>
        <v>32</v>
      </c>
    </row>
    <row r="18" spans="1:15" x14ac:dyDescent="0.35"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</row>
    <row r="19" spans="1:15" x14ac:dyDescent="0.35">
      <c r="A19" s="8"/>
      <c r="B19" s="8" t="s">
        <v>24</v>
      </c>
      <c r="C19" s="14">
        <v>5</v>
      </c>
      <c r="D19" s="14">
        <v>5</v>
      </c>
      <c r="E19" s="14">
        <v>5</v>
      </c>
      <c r="F19" s="14">
        <v>5</v>
      </c>
      <c r="G19" s="14">
        <v>5</v>
      </c>
      <c r="H19" s="14">
        <v>6</v>
      </c>
      <c r="I19" s="14">
        <v>6</v>
      </c>
      <c r="J19" s="14">
        <v>6</v>
      </c>
      <c r="K19" s="14">
        <v>6</v>
      </c>
      <c r="L19" s="14">
        <v>6</v>
      </c>
      <c r="M19" s="14">
        <v>6</v>
      </c>
      <c r="N19" s="14">
        <v>6</v>
      </c>
      <c r="O19" s="16" t="s">
        <v>34</v>
      </c>
    </row>
    <row r="20" spans="1:15" x14ac:dyDescent="0.35">
      <c r="A20" s="8"/>
      <c r="B20" s="8" t="s">
        <v>25</v>
      </c>
      <c r="C20" s="15">
        <v>21</v>
      </c>
      <c r="D20" s="15">
        <v>19</v>
      </c>
      <c r="E20" s="15">
        <v>19</v>
      </c>
      <c r="F20" s="15">
        <v>19</v>
      </c>
      <c r="G20" s="15">
        <v>18</v>
      </c>
      <c r="H20" s="15">
        <v>17</v>
      </c>
      <c r="I20" s="15">
        <v>17</v>
      </c>
      <c r="J20" s="15">
        <v>16</v>
      </c>
      <c r="K20" s="15">
        <v>16</v>
      </c>
      <c r="L20" s="15">
        <v>16</v>
      </c>
      <c r="M20" s="15">
        <v>16</v>
      </c>
      <c r="N20" s="15">
        <v>16</v>
      </c>
      <c r="O20" s="16" t="s">
        <v>34</v>
      </c>
    </row>
    <row r="21" spans="1:15" x14ac:dyDescent="0.35">
      <c r="A21" s="8"/>
      <c r="B21" s="8" t="s">
        <v>26</v>
      </c>
      <c r="C21" s="15">
        <v>3</v>
      </c>
      <c r="D21" s="15">
        <v>3</v>
      </c>
      <c r="E21" s="15">
        <v>3</v>
      </c>
      <c r="F21" s="15">
        <v>3</v>
      </c>
      <c r="G21" s="15">
        <v>3</v>
      </c>
      <c r="H21" s="15">
        <v>3</v>
      </c>
      <c r="I21" s="15">
        <v>2</v>
      </c>
      <c r="J21" s="15">
        <v>2</v>
      </c>
      <c r="K21" s="15">
        <v>2</v>
      </c>
      <c r="L21" s="15">
        <v>2</v>
      </c>
      <c r="M21" s="15">
        <v>2</v>
      </c>
      <c r="N21" s="15">
        <v>2</v>
      </c>
      <c r="O21" s="16" t="s">
        <v>34</v>
      </c>
    </row>
    <row r="22" spans="1:15" x14ac:dyDescent="0.35">
      <c r="A22" s="8"/>
      <c r="B22" s="8" t="s">
        <v>27</v>
      </c>
      <c r="C22" s="14">
        <v>2</v>
      </c>
      <c r="D22" s="14">
        <v>3</v>
      </c>
      <c r="E22" s="14">
        <v>3</v>
      </c>
      <c r="F22" s="14">
        <v>3</v>
      </c>
      <c r="G22" s="14">
        <v>3</v>
      </c>
      <c r="H22" s="14">
        <v>3</v>
      </c>
      <c r="I22" s="14">
        <v>3</v>
      </c>
      <c r="J22" s="14">
        <v>3</v>
      </c>
      <c r="K22" s="14">
        <v>3</v>
      </c>
      <c r="L22" s="14">
        <v>3</v>
      </c>
      <c r="M22" s="14">
        <v>3</v>
      </c>
      <c r="N22" s="14">
        <v>3</v>
      </c>
      <c r="O22" s="16" t="s">
        <v>34</v>
      </c>
    </row>
    <row r="23" spans="1:15" s="20" customFormat="1" ht="15" thickBot="1" x14ac:dyDescent="0.4">
      <c r="A23" s="10"/>
      <c r="B23" s="10" t="s">
        <v>28</v>
      </c>
      <c r="C23" s="11">
        <f>SUM(C19:C22)</f>
        <v>31</v>
      </c>
      <c r="D23" s="11">
        <f t="shared" ref="D23:N23" si="1">SUM(D19:D22)</f>
        <v>30</v>
      </c>
      <c r="E23" s="11">
        <f t="shared" si="1"/>
        <v>30</v>
      </c>
      <c r="F23" s="11">
        <f t="shared" si="1"/>
        <v>30</v>
      </c>
      <c r="G23" s="11">
        <f t="shared" si="1"/>
        <v>29</v>
      </c>
      <c r="H23" s="11">
        <f t="shared" si="1"/>
        <v>29</v>
      </c>
      <c r="I23" s="11">
        <f t="shared" si="1"/>
        <v>28</v>
      </c>
      <c r="J23" s="11">
        <f t="shared" si="1"/>
        <v>27</v>
      </c>
      <c r="K23" s="11">
        <f t="shared" si="1"/>
        <v>27</v>
      </c>
      <c r="L23" s="11">
        <f t="shared" si="1"/>
        <v>27</v>
      </c>
      <c r="M23" s="11">
        <f t="shared" si="1"/>
        <v>27</v>
      </c>
      <c r="N23" s="11">
        <f t="shared" si="1"/>
        <v>27</v>
      </c>
    </row>
    <row r="24" spans="1:15" x14ac:dyDescent="0.35"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</row>
    <row r="25" spans="1:15" x14ac:dyDescent="0.35">
      <c r="B25" s="1" t="s">
        <v>29</v>
      </c>
      <c r="C25" s="14">
        <v>3.5</v>
      </c>
      <c r="D25" s="14">
        <v>3.5</v>
      </c>
      <c r="E25" s="14">
        <v>3.5</v>
      </c>
      <c r="F25" s="14">
        <v>3.5</v>
      </c>
      <c r="G25" s="14">
        <v>3.5</v>
      </c>
      <c r="H25" s="14">
        <v>2.5</v>
      </c>
      <c r="I25" s="14">
        <v>2.5</v>
      </c>
      <c r="J25" s="14">
        <v>2.5</v>
      </c>
      <c r="K25" s="14">
        <v>2.5</v>
      </c>
      <c r="L25" s="14">
        <v>2.5</v>
      </c>
      <c r="M25" s="14">
        <v>2.5</v>
      </c>
      <c r="N25" s="14">
        <v>2.5</v>
      </c>
    </row>
    <row r="26" spans="1:15" s="20" customFormat="1" ht="15" thickBot="1" x14ac:dyDescent="0.4">
      <c r="A26" s="2"/>
      <c r="B26" s="2" t="s">
        <v>30</v>
      </c>
      <c r="C26" s="11">
        <f>SUM(C17,C23,C25)</f>
        <v>72</v>
      </c>
      <c r="D26" s="11">
        <f t="shared" ref="D26:N26" si="2">SUM(D17,D23,D25)</f>
        <v>72</v>
      </c>
      <c r="E26" s="11">
        <f t="shared" si="2"/>
        <v>71</v>
      </c>
      <c r="F26" s="11">
        <f t="shared" si="2"/>
        <v>73</v>
      </c>
      <c r="G26" s="11">
        <f t="shared" si="2"/>
        <v>70</v>
      </c>
      <c r="H26" s="11">
        <f t="shared" si="2"/>
        <v>67.5</v>
      </c>
      <c r="I26" s="11">
        <f t="shared" si="2"/>
        <v>68.5</v>
      </c>
      <c r="J26" s="11">
        <f t="shared" si="2"/>
        <v>66.5</v>
      </c>
      <c r="K26" s="11">
        <f t="shared" si="2"/>
        <v>63.5</v>
      </c>
      <c r="L26" s="11">
        <f t="shared" si="2"/>
        <v>61.5</v>
      </c>
      <c r="M26" s="11">
        <f t="shared" si="2"/>
        <v>61.5</v>
      </c>
      <c r="N26" s="11">
        <f t="shared" si="2"/>
        <v>61.5</v>
      </c>
    </row>
  </sheetData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D7A86F-0109-4BB0-8C7D-3FC7A5A33F32}">
  <dimension ref="A2:N19"/>
  <sheetViews>
    <sheetView tabSelected="1" zoomScale="85" zoomScaleNormal="85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B3" sqref="B3"/>
    </sheetView>
  </sheetViews>
  <sheetFormatPr defaultColWidth="9.1796875" defaultRowHeight="14.5" x14ac:dyDescent="0.35"/>
  <cols>
    <col min="1" max="1" width="1.81640625" style="1" customWidth="1"/>
    <col min="2" max="2" width="21.81640625" style="1" customWidth="1"/>
    <col min="3" max="3" width="12.1796875" style="4" bestFit="1" customWidth="1"/>
    <col min="4" max="4" width="11.453125" style="4" bestFit="1" customWidth="1"/>
    <col min="5" max="11" width="12.1796875" style="4" bestFit="1" customWidth="1"/>
    <col min="12" max="12" width="14.1796875" style="4" bestFit="1" customWidth="1"/>
    <col min="13" max="14" width="14.54296875" style="4" bestFit="1" customWidth="1"/>
    <col min="15" max="16384" width="9.1796875" style="16"/>
  </cols>
  <sheetData>
    <row r="2" spans="1:14" x14ac:dyDescent="0.35">
      <c r="B2" s="2" t="s">
        <v>36</v>
      </c>
    </row>
    <row r="3" spans="1:14" x14ac:dyDescent="0.35">
      <c r="B3" s="2" t="s">
        <v>1</v>
      </c>
    </row>
    <row r="4" spans="1:14" x14ac:dyDescent="0.35">
      <c r="B4" s="3"/>
    </row>
    <row r="5" spans="1:14" s="17" customFormat="1" ht="30.75" customHeight="1" x14ac:dyDescent="0.35">
      <c r="A5" s="13"/>
      <c r="B5" s="13"/>
      <c r="C5" s="21" t="s">
        <v>2</v>
      </c>
      <c r="D5" s="21" t="s">
        <v>3</v>
      </c>
      <c r="E5" s="21" t="s">
        <v>4</v>
      </c>
      <c r="F5" s="21" t="s">
        <v>5</v>
      </c>
      <c r="G5" s="21" t="s">
        <v>6</v>
      </c>
      <c r="H5" s="21" t="s">
        <v>7</v>
      </c>
      <c r="I5" s="21" t="s">
        <v>8</v>
      </c>
      <c r="J5" s="21" t="s">
        <v>9</v>
      </c>
      <c r="K5" s="21" t="s">
        <v>10</v>
      </c>
      <c r="L5" s="21" t="s">
        <v>31</v>
      </c>
      <c r="M5" s="21" t="s">
        <v>32</v>
      </c>
      <c r="N5" s="21" t="s">
        <v>33</v>
      </c>
    </row>
    <row r="6" spans="1:14" s="18" customFormat="1" x14ac:dyDescent="0.35">
      <c r="A6" s="5"/>
      <c r="B6" s="6" t="s">
        <v>11</v>
      </c>
      <c r="C6" s="7" t="s">
        <v>12</v>
      </c>
      <c r="D6" s="7" t="s">
        <v>12</v>
      </c>
      <c r="E6" s="7" t="s">
        <v>12</v>
      </c>
      <c r="F6" s="7" t="s">
        <v>12</v>
      </c>
      <c r="G6" s="7" t="s">
        <v>12</v>
      </c>
      <c r="H6" s="7" t="s">
        <v>12</v>
      </c>
      <c r="I6" s="7" t="s">
        <v>12</v>
      </c>
      <c r="J6" s="7" t="s">
        <v>12</v>
      </c>
      <c r="K6" s="7" t="s">
        <v>12</v>
      </c>
      <c r="L6" s="7" t="s">
        <v>12</v>
      </c>
      <c r="M6" s="7" t="s">
        <v>12</v>
      </c>
      <c r="N6" s="7" t="s">
        <v>12</v>
      </c>
    </row>
    <row r="7" spans="1:14" x14ac:dyDescent="0.35">
      <c r="A7" s="8"/>
      <c r="B7" s="8" t="s">
        <v>14</v>
      </c>
      <c r="C7" s="14">
        <v>1.5</v>
      </c>
      <c r="D7" s="14">
        <v>1.5</v>
      </c>
      <c r="E7" s="14">
        <v>2.5</v>
      </c>
      <c r="F7" s="14">
        <v>2.5</v>
      </c>
      <c r="G7" s="14">
        <v>2.5</v>
      </c>
      <c r="H7" s="14">
        <v>2</v>
      </c>
      <c r="I7" s="14">
        <v>2</v>
      </c>
      <c r="J7" s="14">
        <v>2</v>
      </c>
      <c r="K7" s="14">
        <v>2</v>
      </c>
      <c r="L7" s="14">
        <v>2</v>
      </c>
      <c r="M7" s="14">
        <v>2</v>
      </c>
      <c r="N7" s="14">
        <v>2</v>
      </c>
    </row>
    <row r="8" spans="1:14" x14ac:dyDescent="0.35">
      <c r="A8" s="8"/>
      <c r="B8" s="8" t="s">
        <v>15</v>
      </c>
      <c r="C8" s="14">
        <v>2</v>
      </c>
      <c r="D8" s="14">
        <v>2</v>
      </c>
      <c r="E8" s="14">
        <v>2</v>
      </c>
      <c r="F8" s="14">
        <v>2</v>
      </c>
      <c r="G8" s="14">
        <v>2</v>
      </c>
      <c r="H8" s="14">
        <v>2</v>
      </c>
      <c r="I8" s="14">
        <v>3</v>
      </c>
      <c r="J8" s="14">
        <v>3</v>
      </c>
      <c r="K8" s="14">
        <v>3</v>
      </c>
      <c r="L8" s="14">
        <v>3</v>
      </c>
      <c r="M8" s="14">
        <v>3</v>
      </c>
      <c r="N8" s="14">
        <v>3</v>
      </c>
    </row>
    <row r="9" spans="1:14" x14ac:dyDescent="0.35">
      <c r="A9" s="8"/>
      <c r="B9" s="8" t="s">
        <v>16</v>
      </c>
      <c r="C9" s="14">
        <v>12</v>
      </c>
      <c r="D9" s="14">
        <v>13</v>
      </c>
      <c r="E9" s="14">
        <v>13</v>
      </c>
      <c r="F9" s="14">
        <v>14</v>
      </c>
      <c r="G9" s="14">
        <v>14</v>
      </c>
      <c r="H9" s="14">
        <v>13</v>
      </c>
      <c r="I9" s="14">
        <v>13</v>
      </c>
      <c r="J9" s="14">
        <v>13</v>
      </c>
      <c r="K9" s="14">
        <v>11</v>
      </c>
      <c r="L9" s="14">
        <v>10</v>
      </c>
      <c r="M9" s="14">
        <v>10</v>
      </c>
      <c r="N9" s="14">
        <v>10</v>
      </c>
    </row>
    <row r="10" spans="1:14" x14ac:dyDescent="0.35">
      <c r="A10" s="8"/>
      <c r="B10" s="8" t="s">
        <v>17</v>
      </c>
      <c r="C10" s="15">
        <v>3</v>
      </c>
      <c r="D10" s="15">
        <v>3</v>
      </c>
      <c r="E10" s="15">
        <v>3</v>
      </c>
      <c r="F10" s="15">
        <v>3</v>
      </c>
      <c r="G10" s="15">
        <v>3</v>
      </c>
      <c r="H10" s="15">
        <v>3</v>
      </c>
      <c r="I10" s="15">
        <v>3</v>
      </c>
      <c r="J10" s="15">
        <v>3</v>
      </c>
      <c r="K10" s="15">
        <v>3</v>
      </c>
      <c r="L10" s="15">
        <v>3</v>
      </c>
      <c r="M10" s="15">
        <v>3</v>
      </c>
      <c r="N10" s="15">
        <v>3</v>
      </c>
    </row>
    <row r="11" spans="1:14" x14ac:dyDescent="0.35">
      <c r="A11" s="8"/>
      <c r="B11" s="8" t="s">
        <v>18</v>
      </c>
      <c r="C11" s="14">
        <v>4</v>
      </c>
      <c r="D11" s="14">
        <v>4</v>
      </c>
      <c r="E11" s="14">
        <v>3</v>
      </c>
      <c r="F11" s="14">
        <v>4</v>
      </c>
      <c r="G11" s="14">
        <v>3</v>
      </c>
      <c r="H11" s="14">
        <v>3</v>
      </c>
      <c r="I11" s="14">
        <v>4</v>
      </c>
      <c r="J11" s="14">
        <v>5</v>
      </c>
      <c r="K11" s="14">
        <v>5</v>
      </c>
      <c r="L11" s="14">
        <v>5</v>
      </c>
      <c r="M11" s="14">
        <v>5</v>
      </c>
      <c r="N11" s="14">
        <v>5</v>
      </c>
    </row>
    <row r="12" spans="1:14" x14ac:dyDescent="0.35">
      <c r="A12" s="8"/>
      <c r="B12" s="8" t="s">
        <v>19</v>
      </c>
      <c r="C12" s="14">
        <v>3</v>
      </c>
      <c r="D12" s="14">
        <v>3</v>
      </c>
      <c r="E12" s="14">
        <v>3</v>
      </c>
      <c r="F12" s="14">
        <v>3</v>
      </c>
      <c r="G12" s="14">
        <v>3</v>
      </c>
      <c r="H12" s="14">
        <v>3</v>
      </c>
      <c r="I12" s="14">
        <v>3</v>
      </c>
      <c r="J12" s="14">
        <v>3</v>
      </c>
      <c r="K12" s="14">
        <v>3</v>
      </c>
      <c r="L12" s="14">
        <v>2</v>
      </c>
      <c r="M12" s="14">
        <v>2</v>
      </c>
      <c r="N12" s="14">
        <v>2</v>
      </c>
    </row>
    <row r="13" spans="1:14" x14ac:dyDescent="0.35">
      <c r="A13" s="8"/>
      <c r="B13" s="8" t="s">
        <v>20</v>
      </c>
      <c r="C13" s="14">
        <v>1</v>
      </c>
      <c r="D13" s="14">
        <v>1</v>
      </c>
      <c r="E13" s="14">
        <v>2</v>
      </c>
      <c r="F13" s="14">
        <v>2</v>
      </c>
      <c r="G13" s="14">
        <v>2</v>
      </c>
      <c r="H13" s="14">
        <v>2</v>
      </c>
      <c r="I13" s="14">
        <v>2</v>
      </c>
      <c r="J13" s="14">
        <v>2</v>
      </c>
      <c r="K13" s="14">
        <v>2</v>
      </c>
      <c r="L13" s="14">
        <v>2</v>
      </c>
      <c r="M13" s="14">
        <v>2</v>
      </c>
      <c r="N13" s="14">
        <v>2</v>
      </c>
    </row>
    <row r="14" spans="1:14" x14ac:dyDescent="0.35">
      <c r="A14" s="8"/>
      <c r="B14" s="8" t="s">
        <v>21</v>
      </c>
      <c r="C14" s="14">
        <v>1</v>
      </c>
      <c r="D14" s="14">
        <v>1</v>
      </c>
      <c r="E14" s="14">
        <v>1</v>
      </c>
      <c r="F14" s="14">
        <v>1</v>
      </c>
      <c r="G14" s="14">
        <v>1</v>
      </c>
      <c r="H14" s="14">
        <v>1</v>
      </c>
      <c r="I14" s="14">
        <v>1</v>
      </c>
      <c r="J14" s="14">
        <v>1</v>
      </c>
      <c r="K14" s="14">
        <v>1</v>
      </c>
      <c r="L14" s="14">
        <v>1</v>
      </c>
      <c r="M14" s="14">
        <v>1</v>
      </c>
      <c r="N14" s="14">
        <v>1</v>
      </c>
    </row>
    <row r="15" spans="1:14" s="19" customFormat="1" x14ac:dyDescent="0.35">
      <c r="A15" s="9"/>
      <c r="B15" s="8" t="s">
        <v>22</v>
      </c>
      <c r="C15" s="14">
        <v>6</v>
      </c>
      <c r="D15" s="14">
        <v>6</v>
      </c>
      <c r="E15" s="14">
        <v>4</v>
      </c>
      <c r="F15" s="14">
        <v>4</v>
      </c>
      <c r="G15" s="14">
        <v>3</v>
      </c>
      <c r="H15" s="14">
        <v>3</v>
      </c>
      <c r="I15" s="14">
        <v>3</v>
      </c>
      <c r="J15" s="14">
        <v>1</v>
      </c>
      <c r="K15" s="14">
        <v>1</v>
      </c>
      <c r="L15" s="14">
        <v>1</v>
      </c>
      <c r="M15" s="14">
        <v>1</v>
      </c>
      <c r="N15" s="14">
        <v>1</v>
      </c>
    </row>
    <row r="16" spans="1:14" s="20" customFormat="1" ht="15" thickBot="1" x14ac:dyDescent="0.4">
      <c r="A16" s="10"/>
      <c r="B16" s="10" t="s">
        <v>23</v>
      </c>
      <c r="C16" s="11">
        <f>SUM(C7:C15)</f>
        <v>33.5</v>
      </c>
      <c r="D16" s="11">
        <f>SUM(D7:D15)</f>
        <v>34.5</v>
      </c>
      <c r="E16" s="11">
        <f>SUM(E7:E15)</f>
        <v>33.5</v>
      </c>
      <c r="F16" s="11">
        <f>SUM(F7:F15)</f>
        <v>35.5</v>
      </c>
      <c r="G16" s="11">
        <f>SUM(G7:G15)</f>
        <v>33.5</v>
      </c>
      <c r="H16" s="11">
        <f>SUM(H7:H15)</f>
        <v>32</v>
      </c>
      <c r="I16" s="11">
        <f>SUM(I7:I15)</f>
        <v>34</v>
      </c>
      <c r="J16" s="11">
        <f>SUM(J7:J15)</f>
        <v>33</v>
      </c>
      <c r="K16" s="11">
        <f>SUM(K7:K15)</f>
        <v>31</v>
      </c>
      <c r="L16" s="11">
        <f>SUM(L7:L15)</f>
        <v>29</v>
      </c>
      <c r="M16" s="11">
        <f>SUM(M7:M15)</f>
        <v>29</v>
      </c>
      <c r="N16" s="11">
        <f>SUM(N7:N15)</f>
        <v>29</v>
      </c>
    </row>
    <row r="17" spans="1:14" x14ac:dyDescent="0.35"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</row>
    <row r="18" spans="1:14" x14ac:dyDescent="0.35">
      <c r="B18" s="1" t="s">
        <v>29</v>
      </c>
      <c r="C18" s="14">
        <v>3.5</v>
      </c>
      <c r="D18" s="14">
        <v>3.5</v>
      </c>
      <c r="E18" s="14">
        <v>3.5</v>
      </c>
      <c r="F18" s="14">
        <v>3.5</v>
      </c>
      <c r="G18" s="14">
        <v>3.5</v>
      </c>
      <c r="H18" s="14">
        <v>2.5</v>
      </c>
      <c r="I18" s="14">
        <v>2.5</v>
      </c>
      <c r="J18" s="14">
        <v>2.5</v>
      </c>
      <c r="K18" s="14">
        <v>2.5</v>
      </c>
      <c r="L18" s="14">
        <v>2.5</v>
      </c>
      <c r="M18" s="14">
        <v>2.5</v>
      </c>
      <c r="N18" s="14">
        <v>2.5</v>
      </c>
    </row>
    <row r="19" spans="1:14" s="20" customFormat="1" ht="15" thickBot="1" x14ac:dyDescent="0.4">
      <c r="A19" s="2"/>
      <c r="B19" s="2" t="s">
        <v>35</v>
      </c>
      <c r="C19" s="11">
        <f>C16+C18</f>
        <v>37</v>
      </c>
      <c r="D19" s="11">
        <f t="shared" ref="D19:N19" si="0">D16+D18</f>
        <v>38</v>
      </c>
      <c r="E19" s="11">
        <f t="shared" si="0"/>
        <v>37</v>
      </c>
      <c r="F19" s="11">
        <f t="shared" si="0"/>
        <v>39</v>
      </c>
      <c r="G19" s="11">
        <f t="shared" si="0"/>
        <v>37</v>
      </c>
      <c r="H19" s="11">
        <f t="shared" si="0"/>
        <v>34.5</v>
      </c>
      <c r="I19" s="11">
        <f t="shared" si="0"/>
        <v>36.5</v>
      </c>
      <c r="J19" s="11">
        <f t="shared" si="0"/>
        <v>35.5</v>
      </c>
      <c r="K19" s="11">
        <f t="shared" si="0"/>
        <v>33.5</v>
      </c>
      <c r="L19" s="11">
        <f t="shared" si="0"/>
        <v>31.5</v>
      </c>
      <c r="M19" s="11">
        <f t="shared" si="0"/>
        <v>31.5</v>
      </c>
      <c r="N19" s="11">
        <f t="shared" si="0"/>
        <v>31.5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F0ADEFFB48B849A10AE4A239DAFBBF" ma:contentTypeVersion="4" ma:contentTypeDescription="Create a new document." ma:contentTypeScope="" ma:versionID="86b35d2ed01004755a6c537f978e0e4c">
  <xsd:schema xmlns:xsd="http://www.w3.org/2001/XMLSchema" xmlns:xs="http://www.w3.org/2001/XMLSchema" xmlns:p="http://schemas.microsoft.com/office/2006/metadata/properties" xmlns:ns2="39ab288a-8589-4c39-bdd2-e9c983f1a4bf" targetNamespace="http://schemas.microsoft.com/office/2006/metadata/properties" ma:root="true" ma:fieldsID="9fc5664b8ad7a484f020b06b08969e53" ns2:_="">
    <xsd:import namespace="39ab288a-8589-4c39-bdd2-e9c983f1a4b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ab288a-8589-4c39-bdd2-e9c983f1a4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1E38C72-8FB7-4CA3-894D-C5B46A10905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5113559-0AD5-4162-8315-3522FB56B45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5DCB976-F33E-4EF8-B969-75F78EE9720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2019 Details</vt:lpstr>
      <vt:lpstr>2019 Allocated Details </vt:lpstr>
    </vt:vector>
  </TitlesOfParts>
  <Company>Corix Group of Companies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Kim</dc:creator>
  <cp:lastModifiedBy>Phil Drennan</cp:lastModifiedBy>
  <dcterms:created xsi:type="dcterms:W3CDTF">2020-07-28T22:44:22Z</dcterms:created>
  <dcterms:modified xsi:type="dcterms:W3CDTF">2020-08-05T12:23:30Z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0x01010028F0ADEFFB48B849A10AE4A239DAFBBF</vt:lpwstr>
  </property>
</Properties>
</file>