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Program Files (x86)\Mimecast\PATI\temp\dc9c83d5-9558-4931-8f92-870a3c1d4042\"/>
    </mc:Choice>
  </mc:AlternateContent>
  <bookViews>
    <workbookView xWindow="0" yWindow="0" windowWidth="15360" windowHeight="7755" activeTab="0"/>
  </bookViews>
  <sheets>
    <sheet name="Sheet1" sheetId="1" r:id="rId2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<sst xmlns="http://schemas.openxmlformats.org/spreadsheetml/2006/main" count="31" uniqueCount="21">
  <si>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</si>
  <si>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</si>
  <si>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</si>
  <si>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</si>
  <si>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</si>
  <si>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</si>
  <si>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</si>
  <si>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</si>
  <si>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</si>
  <si>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</si>
  <si>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</si>
  <si>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</si>
  <si>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2020</t>
  </si>
  <si>
    <t>2021</t>
  </si>
  <si>
    <t>Central Florida Gas</t>
  </si>
  <si>
    <t>FPU-Natural Gas</t>
  </si>
  <si>
    <t>FPU-Indiantown</t>
  </si>
  <si>
    <t>FPU-Ft. Meade</t>
  </si>
  <si>
    <t>FPU-Electric</t>
  </si>
  <si>
    <t>Total</t>
  </si>
  <si>
    <t>Regulatory Asset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</si>
</sst>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;\(#,###,##0\)"/>
    <numFmt numFmtId="165" formatCode="&quot;$&quot;#,###,##0;\(&quot;$&quot;#,###,##0\)"/>
    <numFmt numFmtId="166" formatCode="#,##0.00%;\(#,##0.00%\)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u val="single"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i/>
      <sz val="8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3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>
      <alignment/>
      <protection/>
    </xf>
    <xf numFmtId="165" fontId="3" fillId="0" borderId="0">
      <alignment/>
      <protection/>
    </xf>
    <xf numFmtId="166" fontId="3" fillId="0" borderId="0">
      <alignment/>
      <protection/>
    </xf>
    <xf numFmtId="0" fontId="3" fillId="0" borderId="0">
      <alignment/>
      <protection/>
    </xf>
    <xf numFmtId="0" fontId="4" fillId="0" borderId="0">
      <alignment/>
      <protection/>
    </xf>
    <xf numFmtId="0" fontId="9" fillId="0" borderId="0">
      <alignment/>
      <protection/>
    </xf>
    <xf numFmtId="0" fontId="10" fillId="0" borderId="0">
      <alignment/>
      <protection/>
    </xf>
    <xf numFmtId="0" fontId="11" fillId="0" borderId="0">
      <alignment/>
      <protection/>
    </xf>
    <xf numFmtId="0" fontId="3" fillId="2" borderId="0">
      <alignment/>
      <protection/>
    </xf>
    <xf numFmtId="0" fontId="12" fillId="0" borderId="0">
      <alignment/>
      <protection/>
    </xf>
  </cellStyleXfs>
  <cellXfs count="17">
    <xf numFmtId="0" fontId="0" fillId="0" borderId="0" xfId="0"/>
    <xf numFmtId="0" fontId="0" fillId="0" borderId="1" xfId="0" applyBorder="1"/>
    <xf numFmtId="164" fontId="3" fillId="0" borderId="0" xfId="20" applyBorder="1">
      <alignment/>
      <protection/>
    </xf>
    <xf numFmtId="164" fontId="5" fillId="0" borderId="0" xfId="20" applyFont="1" applyBorder="1">
      <alignment/>
      <protection/>
    </xf>
    <xf numFmtId="49" fontId="3" fillId="0" borderId="0" xfId="20" applyNumberFormat="1" applyBorder="1" applyAlignment="1">
      <alignment horizontal="center"/>
      <protection/>
    </xf>
    <xf numFmtId="0" fontId="0" fillId="0" borderId="0" xfId="0" applyBorder="1"/>
    <xf numFmtId="0" fontId="8" fillId="0" borderId="2" xfId="0" applyFont="1" applyBorder="1"/>
    <xf numFmtId="49" fontId="3" fillId="0" borderId="3" xfId="20" applyNumberFormat="1" applyBorder="1" applyAlignment="1">
      <alignment horizontal="center"/>
      <protection/>
    </xf>
    <xf numFmtId="49" fontId="3" fillId="0" borderId="4" xfId="20" applyNumberFormat="1" applyBorder="1" applyAlignment="1">
      <alignment horizontal="center"/>
      <protection/>
    </xf>
    <xf numFmtId="0" fontId="0" fillId="0" borderId="5" xfId="0" applyBorder="1"/>
    <xf numFmtId="49" fontId="3" fillId="0" borderId="6" xfId="20" applyNumberFormat="1" applyBorder="1" applyAlignment="1">
      <alignment horizontal="center"/>
      <protection/>
    </xf>
    <xf numFmtId="0" fontId="6" fillId="0" borderId="5" xfId="0" applyFont="1" applyBorder="1" applyAlignment="1">
      <alignment horizontal="left"/>
    </xf>
    <xf numFmtId="164" fontId="3" fillId="0" borderId="6" xfId="20" applyBorder="1">
      <alignment/>
      <protection/>
    </xf>
    <xf numFmtId="164" fontId="5" fillId="0" borderId="6" xfId="20" applyFont="1" applyBorder="1">
      <alignment/>
      <protection/>
    </xf>
    <xf numFmtId="0" fontId="7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</cellXfs>
  <cellStyles count="1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FRxAmtStyle" xfId="20"/>
    <cellStyle name="FRxCurrStyle" xfId="21"/>
    <cellStyle name="FRxPcntStyle" xfId="22"/>
    <cellStyle name="STYLE1" xfId="23"/>
    <cellStyle name="STYLE2" xfId="24"/>
    <cellStyle name="STYLE3" xfId="25"/>
    <cellStyle name="STYLE4" xfId="26"/>
    <cellStyle name="STYLE5" xfId="27"/>
    <cellStyle name="STYLE6" xfId="28"/>
    <cellStyle name="STYLE7" xfId="2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Sheet1"/>
  <dimension ref="A2:N10"/>
  <sheetViews>
    <sheetView tabSelected="1" workbookViewId="0" topLeftCell="A1">
      <selection pane="topLeft" activeCell="D17" sqref="D17"/>
    </sheetView>
  </sheetViews>
  <sheetFormatPr defaultRowHeight="15"/>
  <cols>
    <col min="1" max="1" width="31.1428571428571" customWidth="1"/>
    <col min="8" max="8" width="10.1428571428571" customWidth="1"/>
    <col min="10" max="10" width="9.85714285714286" customWidth="1"/>
    <col min="11" max="11" width="10.1428571428571" customWidth="1"/>
  </cols>
  <sheetData>
    <row r="1" ht="15.75" thickBot="1"/>
    <row r="2" spans="1:13" ht="18.75">
      <c r="A2" s="6" t="s">
        <v>20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8" t="s">
        <v>11</v>
      </c>
    </row>
    <row r="3" spans="1:13" ht="15">
      <c r="A3" s="9"/>
      <c r="B3" s="4" t="s">
        <v>12</v>
      </c>
      <c r="C3" s="4" t="s">
        <v>12</v>
      </c>
      <c r="D3" s="4" t="s">
        <v>12</v>
      </c>
      <c r="E3" s="4" t="s">
        <v>12</v>
      </c>
      <c r="F3" s="4" t="s">
        <v>12</v>
      </c>
      <c r="G3" s="4" t="s">
        <v>12</v>
      </c>
      <c r="H3" s="4" t="s">
        <v>12</v>
      </c>
      <c r="I3" s="4" t="s">
        <v>12</v>
      </c>
      <c r="J3" s="4" t="s">
        <v>12</v>
      </c>
      <c r="K3" s="4" t="s">
        <v>12</v>
      </c>
      <c r="L3" s="4" t="s">
        <v>13</v>
      </c>
      <c r="M3" s="10" t="s">
        <v>13</v>
      </c>
    </row>
    <row r="4" spans="1:13" ht="15">
      <c r="A4" s="11" t="s">
        <v>14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27131</v>
      </c>
      <c r="K4" s="2">
        <v>105738</v>
      </c>
      <c r="L4" s="2">
        <v>114536</v>
      </c>
      <c r="M4" s="12">
        <v>122465</v>
      </c>
    </row>
    <row r="5" spans="1:13" ht="15">
      <c r="A5" s="11" t="s">
        <v>15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183084</v>
      </c>
      <c r="K5" s="2">
        <v>762138</v>
      </c>
      <c r="L5" s="2">
        <v>782422</v>
      </c>
      <c r="M5" s="12">
        <v>800094</v>
      </c>
    </row>
    <row r="6" spans="1:13" ht="15">
      <c r="A6" s="11" t="s">
        <v>16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1534</v>
      </c>
      <c r="L6" s="2">
        <v>1534</v>
      </c>
      <c r="M6" s="12">
        <v>1534</v>
      </c>
    </row>
    <row r="7" spans="1:13" ht="15">
      <c r="A7" s="11" t="s">
        <v>17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257</v>
      </c>
      <c r="K7" s="2">
        <v>2475</v>
      </c>
      <c r="L7" s="2">
        <v>2698</v>
      </c>
      <c r="M7" s="12">
        <v>2901</v>
      </c>
    </row>
    <row r="8" spans="1:13" ht="15">
      <c r="A8" s="11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215030</v>
      </c>
      <c r="K8" s="3">
        <v>1503895</v>
      </c>
      <c r="L8" s="3">
        <v>1522108</v>
      </c>
      <c r="M8" s="13">
        <v>1532500</v>
      </c>
    </row>
    <row r="9" spans="1:13" ht="15.75" thickBot="1">
      <c r="A9" s="14" t="s">
        <v>19</v>
      </c>
      <c r="B9" s="15">
        <f t="shared" si="0" ref="B9:M9">SUM(B4:B8)</f>
        <v>0</v>
      </c>
      <c r="C9" s="15">
        <f t="shared" si="0"/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425502</v>
      </c>
      <c r="K9" s="15">
        <f t="shared" si="0"/>
        <v>2375780</v>
      </c>
      <c r="L9" s="15">
        <f t="shared" si="0"/>
        <v>2423298</v>
      </c>
      <c r="M9" s="16">
        <f t="shared" si="0"/>
        <v>2459494</v>
      </c>
    </row>
    <row r="10" spans="1:14" ht="1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