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gdsassociates-my.sharepoint.com/personal/kevin_mara_gdsassociates_com/Documents/Documents/Clients/Office of Public Counsel Florida/2022 Storm Hardening/"/>
    </mc:Choice>
  </mc:AlternateContent>
  <xr:revisionPtr revIDLastSave="73" documentId="8_{FA031C80-FD00-4A30-8CD4-16C1A9A771C0}" xr6:coauthVersionLast="47" xr6:coauthVersionMax="47" xr10:uidLastSave="{504895EC-B81C-4C7B-9CBF-85184A66A2AD}"/>
  <bookViews>
    <workbookView xWindow="-98" yWindow="-98" windowWidth="20715" windowHeight="13276" xr2:uid="{00000000-000D-0000-FFFF-FFFF00000000}"/>
  </bookViews>
  <sheets>
    <sheet name="Sheet1" sheetId="1" r:id="rId1"/>
    <sheet name="Sheet2" sheetId="2" r:id="rId2"/>
    <sheet name="Sheet3" sheetId="3" r:id="rId3"/>
  </sheets>
  <definedNames>
    <definedName name="_xlnm.Print_Area" localSheetId="0">Sheet1!$A$1:$Q$44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4" i="1" l="1"/>
  <c r="N37" i="1" l="1"/>
  <c r="L37" i="1"/>
  <c r="J37" i="1"/>
  <c r="H37" i="1"/>
  <c r="F37" i="1"/>
  <c r="P11" i="1"/>
  <c r="P10" i="1"/>
  <c r="P9" i="1"/>
  <c r="P15" i="1"/>
  <c r="P34" i="1" l="1"/>
  <c r="P33" i="1"/>
  <c r="P30" i="1"/>
  <c r="P29" i="1"/>
  <c r="P28" i="1"/>
  <c r="P27" i="1"/>
  <c r="P23" i="1"/>
  <c r="P20" i="1"/>
  <c r="P19" i="1"/>
  <c r="P16" i="1"/>
  <c r="P14" i="1"/>
  <c r="P37" i="1" l="1"/>
</calcChain>
</file>

<file path=xl/sharedStrings.xml><?xml version="1.0" encoding="utf-8"?>
<sst xmlns="http://schemas.openxmlformats.org/spreadsheetml/2006/main" count="95" uniqueCount="49">
  <si>
    <t xml:space="preserve">Note: </t>
  </si>
  <si>
    <t>Storm</t>
  </si>
  <si>
    <t>FPL</t>
  </si>
  <si>
    <t>Duke</t>
  </si>
  <si>
    <t>Gulf</t>
  </si>
  <si>
    <t>TECO</t>
  </si>
  <si>
    <t>FPUC</t>
  </si>
  <si>
    <t>Total</t>
  </si>
  <si>
    <t>$ Millions</t>
  </si>
  <si>
    <t>Sally</t>
  </si>
  <si>
    <t>Zeta</t>
  </si>
  <si>
    <t>Isaias</t>
  </si>
  <si>
    <t>Irma</t>
  </si>
  <si>
    <t>Total All Years</t>
  </si>
  <si>
    <t>November 12, 2021 Petition in 20200241-EI</t>
  </si>
  <si>
    <t>November 12, 2021 Petition in 20210179-EI</t>
  </si>
  <si>
    <t>November 12, 2021 Petition in 20210178-EI</t>
  </si>
  <si>
    <t>Sources by Docket and Company</t>
  </si>
  <si>
    <t>Reported Costs from Named Tropical Storms for Each Florida Investor-Owned Utility</t>
  </si>
  <si>
    <t>June 29, 2020 Petition in 20200172-EI</t>
  </si>
  <si>
    <t>Michael</t>
  </si>
  <si>
    <t>November 15, 2019 Petition in 20190038-EI</t>
  </si>
  <si>
    <t>August 31, 2018 Petition in 20180049-EI</t>
  </si>
  <si>
    <t>Fred</t>
  </si>
  <si>
    <t>Elsa</t>
  </si>
  <si>
    <t>Alberto - TS</t>
  </si>
  <si>
    <t>Nestor - TS</t>
  </si>
  <si>
    <t>Eta - TS</t>
  </si>
  <si>
    <t>November 22, 2019 Petition in 20190110-EI</t>
  </si>
  <si>
    <t>September 30, 2020 Petition in 20190222-EI</t>
  </si>
  <si>
    <t>Cindy - TS</t>
  </si>
  <si>
    <t>February 28, 2018 Petition in 20180061-EI</t>
  </si>
  <si>
    <t>Nate</t>
  </si>
  <si>
    <t>May 31, 2018 Petition in 20170272-EI</t>
  </si>
  <si>
    <t>May 21, 2018 Testimony in 20170271-EI</t>
  </si>
  <si>
    <t>May 14, 2021 Petition in 20210097-EI</t>
  </si>
  <si>
    <t>Matthew</t>
  </si>
  <si>
    <t>Hermine</t>
  </si>
  <si>
    <t>Colin - TS</t>
  </si>
  <si>
    <t>February 20, 2018 Petition in 20160251-EI</t>
  </si>
  <si>
    <t>March 11, 2020 Petition in 20190155-EI</t>
  </si>
  <si>
    <t>Elsa - No Petitions Filed Yet - Appeared to Affect FPL (4,600 Outages), Duke (7,345 Outages), and TECO (14,461 Outages) based on FPSC Outage Summaries</t>
  </si>
  <si>
    <t>Fred - No Petitions Filed Yet - Appeared to Affect Duke (4,029 Outages), Gulf (9,460 Outages), and FPUC (2,417 Outages) based on FPSC Outage Summaries</t>
  </si>
  <si>
    <t>2016 Through 2020</t>
  </si>
  <si>
    <t>*</t>
  </si>
  <si>
    <t>OPC 5th Int. Int No 64</t>
  </si>
  <si>
    <t xml:space="preserve">Expenses are mostly all preparation costs because the storm did not make landfall in Florida.  </t>
  </si>
  <si>
    <t xml:space="preserve">Dorian </t>
  </si>
  <si>
    <t>The reported costs included above represent the actual total Company restoration costs included in each petition filed with the FPSC.  They do not include reductions for costs capitalized or determined to be non-incremental (ICCA).  They also do not include carrying charges or impacts from requested changes to storm reserve balances.  Finally, they do not include changes due to later Company modifications, settlements, and/or any other FPSC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</si>
</sst>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5" x14ac:knownFonts="1">
    <font>
      <sz val="10"/>
      <color theme="1"/>
      <name val="Arial"/>
      <family val="2"/>
    </font>
    <font>
      <sz val="10"/>
      <color theme="1"/>
      <name val="Arial"/>
      <family val="2"/>
    </font>
    <font>
      <b/>
      <sz val="10"/>
      <color theme="1"/>
      <name val="Arial"/>
      <family val="2"/>
    </font>
    <font>
      <b/>
      <sz val="12"/>
      <color theme="1"/>
      <name val="Times New Roman"/>
      <family val="1"/>
    </font>
    <font>
      <sz val="12"/>
      <color theme="1"/>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0" fillId="0" borderId="0" xfId="0"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1" xfId="0" applyBorder="1"/>
    <xf numFmtId="0" fontId="2" fillId="0" borderId="5" xfId="0" applyFont="1" applyBorder="1"/>
    <xf numFmtId="0" fontId="0" fillId="0" borderId="5" xfId="0" applyFont="1" applyBorder="1"/>
    <xf numFmtId="0" fontId="0" fillId="0" borderId="0" xfId="0" applyFill="1"/>
    <xf numFmtId="0" fontId="4" fillId="0" borderId="6" xfId="0" applyFont="1" applyBorder="1"/>
    <xf numFmtId="0" fontId="4"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164" fontId="4" fillId="0" borderId="0" xfId="1" applyNumberFormat="1" applyFont="1" applyFill="1" applyBorder="1"/>
    <xf numFmtId="164" fontId="4" fillId="0" borderId="0" xfId="1" applyNumberFormat="1" applyFont="1" applyBorder="1"/>
    <xf numFmtId="164" fontId="4" fillId="0" borderId="0" xfId="0" applyNumberFormat="1" applyFont="1" applyBorder="1"/>
    <xf numFmtId="0" fontId="4" fillId="0" borderId="0" xfId="0" applyFont="1" applyFill="1" applyBorder="1" applyAlignment="1">
      <alignment horizontal="center"/>
    </xf>
    <xf numFmtId="0" fontId="4" fillId="0" borderId="0" xfId="0" applyFont="1" applyFill="1" applyBorder="1"/>
    <xf numFmtId="164" fontId="4" fillId="0" borderId="0" xfId="0" applyNumberFormat="1" applyFont="1" applyFill="1" applyBorder="1"/>
    <xf numFmtId="0" fontId="4" fillId="2" borderId="0" xfId="0" applyFont="1" applyFill="1" applyBorder="1" applyAlignment="1">
      <alignment horizontal="center"/>
    </xf>
    <xf numFmtId="164" fontId="4" fillId="2" borderId="0" xfId="0" applyNumberFormat="1" applyFont="1" applyFill="1" applyBorder="1"/>
    <xf numFmtId="0" fontId="3" fillId="0" borderId="0" xfId="0" applyFont="1" applyBorder="1"/>
    <xf numFmtId="0" fontId="4" fillId="0" borderId="0" xfId="0" applyFont="1" applyBorder="1" applyAlignment="1">
      <alignment vertical="top"/>
    </xf>
    <xf numFmtId="0" fontId="4" fillId="0" borderId="0" xfId="0" quotePrefix="1" applyFont="1" applyBorder="1"/>
    <xf numFmtId="0" fontId="4" fillId="0" borderId="1" xfId="0" applyFont="1" applyBorder="1"/>
    <xf numFmtId="0" fontId="4" fillId="0" borderId="8" xfId="0" applyFont="1" applyBorder="1"/>
    <xf numFmtId="0" fontId="4" fillId="0" borderId="0" xfId="0" quotePrefix="1" applyFont="1" applyBorder="1" applyAlignment="1">
      <alignment horizontal="center" vertical="top"/>
    </xf>
    <xf numFmtId="164" fontId="4" fillId="0" borderId="0" xfId="0" applyNumberFormat="1" applyFont="1" applyBorder="1" applyAlignment="1"/>
    <xf numFmtId="0" fontId="4" fillId="0" borderId="0" xfId="0" applyFont="1" applyBorder="1" applyAlignment="1">
      <alignment horizontal="center"/>
    </xf>
    <xf numFmtId="0" fontId="4" fillId="0" borderId="0" xfId="0" applyFont="1" applyBorder="1" applyAlignment="1">
      <alignment horizontal="left" wrapText="1"/>
    </xf>
    <xf numFmtId="0" fontId="4" fillId="0" borderId="0" xfId="0" quotePrefix="1" applyFont="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4"/>
  <sheetViews>
    <sheetView showGridLines="0" tabSelected="1" topLeftCell="A36" workbookViewId="0">
      <selection activeCell="U41" sqref="U41"/>
    </sheetView>
  </sheetViews>
  <sheetFormatPr defaultRowHeight="12.75" x14ac:dyDescent="0.2"/>
  <cols>
    <col min="1" max="1" width="1.140625" customWidth="1"/>
    <col min="2" max="2" width="6.85546875" customWidth="1"/>
    <col min="3" max="3" width="1.140625" customWidth="1"/>
    <col min="4" max="4" width="12.85546875" customWidth="1"/>
    <col min="5" max="5" width="2.7109375" hidden="1" customWidth="1"/>
    <col min="6" max="6" width="10" customWidth="1"/>
    <col min="7" max="7" width="2.140625" customWidth="1"/>
    <col min="8" max="8" width="10.42578125" customWidth="1"/>
    <col min="9" max="9" width="1.85546875" customWidth="1"/>
    <col min="10" max="10" width="8.5703125" customWidth="1"/>
    <col min="11" max="11" width="2.7109375" hidden="1" customWidth="1"/>
    <col min="12" max="12" width="10.7109375" customWidth="1"/>
    <col min="13" max="13" width="2.7109375" hidden="1" customWidth="1"/>
    <col min="14" max="14" width="10.7109375" customWidth="1"/>
    <col min="15" max="15" width="2" customWidth="1"/>
    <col min="16" max="16" width="9.5703125" customWidth="1"/>
    <col min="17" max="17" width="1.28515625" customWidth="1"/>
  </cols>
  <sheetData>
    <row r="1" spans="1:41" ht="7.5" customHeight="1" x14ac:dyDescent="0.2">
      <c r="A1" s="2"/>
      <c r="B1" s="3"/>
      <c r="C1" s="3"/>
      <c r="D1" s="3"/>
      <c r="E1" s="3"/>
      <c r="F1" s="3"/>
      <c r="G1" s="3"/>
      <c r="H1" s="3"/>
      <c r="I1" s="3"/>
      <c r="J1" s="3"/>
      <c r="K1" s="3"/>
      <c r="L1" s="3"/>
      <c r="M1" s="3"/>
      <c r="N1" s="3"/>
      <c r="O1" s="3"/>
      <c r="P1" s="3"/>
      <c r="Q1" s="4"/>
    </row>
    <row r="2" spans="1:41" ht="15.75" x14ac:dyDescent="0.25">
      <c r="A2" s="5"/>
      <c r="B2" s="31" t="s">
        <v>18</v>
      </c>
      <c r="C2" s="31"/>
      <c r="D2" s="31"/>
      <c r="E2" s="31"/>
      <c r="F2" s="31"/>
      <c r="G2" s="31"/>
      <c r="H2" s="31"/>
      <c r="I2" s="31"/>
      <c r="J2" s="31"/>
      <c r="K2" s="31"/>
      <c r="L2" s="31"/>
      <c r="M2" s="31"/>
      <c r="N2" s="31"/>
      <c r="O2" s="31"/>
      <c r="P2" s="31"/>
      <c r="Q2" s="11"/>
    </row>
    <row r="3" spans="1:41" ht="15.75" x14ac:dyDescent="0.25">
      <c r="A3" s="5"/>
      <c r="B3" s="31" t="s">
        <v>43</v>
      </c>
      <c r="C3" s="31"/>
      <c r="D3" s="31"/>
      <c r="E3" s="31"/>
      <c r="F3" s="31"/>
      <c r="G3" s="31"/>
      <c r="H3" s="31"/>
      <c r="I3" s="31"/>
      <c r="J3" s="31"/>
      <c r="K3" s="31"/>
      <c r="L3" s="31"/>
      <c r="M3" s="31"/>
      <c r="N3" s="31"/>
      <c r="O3" s="31"/>
      <c r="P3" s="31"/>
      <c r="Q3" s="11"/>
    </row>
    <row r="4" spans="1:41" ht="15.75" x14ac:dyDescent="0.25">
      <c r="A4" s="5"/>
      <c r="B4" s="31" t="s">
        <v>8</v>
      </c>
      <c r="C4" s="31"/>
      <c r="D4" s="31"/>
      <c r="E4" s="31"/>
      <c r="F4" s="31"/>
      <c r="G4" s="31"/>
      <c r="H4" s="31"/>
      <c r="I4" s="31"/>
      <c r="J4" s="31"/>
      <c r="K4" s="31"/>
      <c r="L4" s="31"/>
      <c r="M4" s="31"/>
      <c r="N4" s="31"/>
      <c r="O4" s="31"/>
      <c r="P4" s="31"/>
      <c r="Q4" s="11"/>
    </row>
    <row r="5" spans="1:41" ht="15.75" x14ac:dyDescent="0.25">
      <c r="A5" s="5"/>
      <c r="B5" s="12"/>
      <c r="C5" s="12"/>
      <c r="D5" s="12"/>
      <c r="E5" s="12"/>
      <c r="F5" s="12"/>
      <c r="G5" s="12"/>
      <c r="H5" s="12"/>
      <c r="I5" s="12"/>
      <c r="J5" s="12"/>
      <c r="K5" s="12"/>
      <c r="L5" s="12"/>
      <c r="M5" s="12"/>
      <c r="N5" s="12"/>
      <c r="O5" s="12"/>
      <c r="P5" s="12"/>
      <c r="Q5" s="11"/>
    </row>
    <row r="6" spans="1:41" ht="15.75" x14ac:dyDescent="0.25">
      <c r="A6" s="5"/>
      <c r="B6" s="12"/>
      <c r="C6" s="12"/>
      <c r="D6" s="12"/>
      <c r="E6" s="12"/>
      <c r="F6" s="12"/>
      <c r="G6" s="12"/>
      <c r="H6" s="12"/>
      <c r="I6" s="12"/>
      <c r="J6" s="12"/>
      <c r="K6" s="12"/>
      <c r="L6" s="12"/>
      <c r="M6" s="12"/>
      <c r="N6" s="12"/>
      <c r="O6" s="12"/>
      <c r="P6" s="12"/>
      <c r="Q6" s="11"/>
    </row>
    <row r="7" spans="1:41" ht="15.75" x14ac:dyDescent="0.25">
      <c r="A7" s="5"/>
      <c r="B7" s="12"/>
      <c r="C7" s="12"/>
      <c r="D7" s="13" t="s">
        <v>1</v>
      </c>
      <c r="E7" s="14"/>
      <c r="F7" s="13" t="s">
        <v>2</v>
      </c>
      <c r="G7" s="14"/>
      <c r="H7" s="13" t="s">
        <v>3</v>
      </c>
      <c r="I7" s="14"/>
      <c r="J7" s="13" t="s">
        <v>4</v>
      </c>
      <c r="K7" s="14"/>
      <c r="L7" s="13" t="s">
        <v>5</v>
      </c>
      <c r="M7" s="14"/>
      <c r="N7" s="13" t="s">
        <v>6</v>
      </c>
      <c r="O7" s="14"/>
      <c r="P7" s="13" t="s">
        <v>7</v>
      </c>
      <c r="Q7" s="15"/>
      <c r="R7" s="1"/>
      <c r="S7" s="7" t="s">
        <v>17</v>
      </c>
      <c r="T7" s="7"/>
      <c r="U7" s="7"/>
      <c r="V7" s="7"/>
      <c r="W7" s="7"/>
      <c r="X7" s="7"/>
      <c r="Y7" s="7"/>
      <c r="Z7" s="7"/>
      <c r="AA7" s="7"/>
      <c r="AB7" s="7"/>
      <c r="AC7" s="7"/>
      <c r="AD7" s="7"/>
      <c r="AE7" s="7"/>
      <c r="AF7" s="7"/>
      <c r="AG7" s="7"/>
      <c r="AH7" s="7"/>
      <c r="AI7" s="7"/>
      <c r="AJ7" s="7"/>
      <c r="AK7" s="7"/>
      <c r="AL7" s="7"/>
      <c r="AM7" s="7"/>
      <c r="AN7" s="7"/>
      <c r="AO7" s="7"/>
    </row>
    <row r="8" spans="1:41" ht="15.75" x14ac:dyDescent="0.25">
      <c r="A8" s="9"/>
      <c r="B8" s="12"/>
      <c r="C8" s="12"/>
      <c r="D8" s="12"/>
      <c r="E8" s="12"/>
      <c r="F8" s="12"/>
      <c r="G8" s="12"/>
      <c r="H8" s="12"/>
      <c r="I8" s="12"/>
      <c r="J8" s="12"/>
      <c r="K8" s="12"/>
      <c r="L8" s="12"/>
      <c r="M8" s="12"/>
      <c r="N8" s="12"/>
      <c r="O8" s="12"/>
      <c r="P8" s="12"/>
      <c r="Q8" s="11"/>
    </row>
    <row r="9" spans="1:41" ht="15.75" x14ac:dyDescent="0.25">
      <c r="A9" s="9"/>
      <c r="B9" s="12">
        <v>2016</v>
      </c>
      <c r="C9" s="12"/>
      <c r="D9" s="14" t="s">
        <v>36</v>
      </c>
      <c r="E9" s="12"/>
      <c r="F9" s="16">
        <v>310.34300000000002</v>
      </c>
      <c r="G9" s="16"/>
      <c r="H9" s="16">
        <v>39.984000000000002</v>
      </c>
      <c r="I9" s="16"/>
      <c r="J9" s="16"/>
      <c r="K9" s="16"/>
      <c r="L9" s="17">
        <v>1.046</v>
      </c>
      <c r="M9" s="17"/>
      <c r="N9" s="17">
        <v>0.56089699999999998</v>
      </c>
      <c r="O9" s="18"/>
      <c r="P9" s="18">
        <f t="shared" ref="P9:P11" si="0">SUM(F9:O9)</f>
        <v>351.933897</v>
      </c>
      <c r="Q9" s="11"/>
      <c r="S9" t="s">
        <v>2</v>
      </c>
      <c r="T9" s="10" t="s">
        <v>39</v>
      </c>
      <c r="Y9" t="s">
        <v>3</v>
      </c>
      <c r="Z9" t="s">
        <v>33</v>
      </c>
      <c r="AE9" t="s">
        <v>5</v>
      </c>
      <c r="AF9" t="s">
        <v>34</v>
      </c>
      <c r="AK9" t="s">
        <v>6</v>
      </c>
      <c r="AL9" t="s">
        <v>31</v>
      </c>
    </row>
    <row r="10" spans="1:41" ht="15.75" x14ac:dyDescent="0.25">
      <c r="A10" s="9"/>
      <c r="B10" s="12">
        <v>2016</v>
      </c>
      <c r="C10" s="12"/>
      <c r="D10" s="14" t="s">
        <v>37</v>
      </c>
      <c r="E10" s="12"/>
      <c r="F10" s="16">
        <v>21.2</v>
      </c>
      <c r="G10" s="16"/>
      <c r="H10" s="16">
        <v>28.57</v>
      </c>
      <c r="I10" s="16"/>
      <c r="J10" s="16"/>
      <c r="K10" s="16"/>
      <c r="L10" s="17">
        <v>5.7309999999999999</v>
      </c>
      <c r="M10" s="17"/>
      <c r="N10" s="17">
        <v>2.7359000000000001E-2</v>
      </c>
      <c r="O10" s="18"/>
      <c r="P10" s="18">
        <f t="shared" si="0"/>
        <v>55.528358999999995</v>
      </c>
      <c r="Q10" s="11"/>
      <c r="S10" t="s">
        <v>45</v>
      </c>
      <c r="Y10" t="s">
        <v>3</v>
      </c>
      <c r="Z10" t="s">
        <v>33</v>
      </c>
      <c r="AE10" t="s">
        <v>5</v>
      </c>
      <c r="AF10" t="s">
        <v>34</v>
      </c>
      <c r="AK10" t="s">
        <v>6</v>
      </c>
      <c r="AL10" t="s">
        <v>31</v>
      </c>
    </row>
    <row r="11" spans="1:41" ht="15.75" x14ac:dyDescent="0.25">
      <c r="A11" s="9"/>
      <c r="B11" s="12">
        <v>2016</v>
      </c>
      <c r="C11" s="12"/>
      <c r="D11" s="19" t="s">
        <v>38</v>
      </c>
      <c r="E11" s="12"/>
      <c r="F11" s="16"/>
      <c r="G11" s="16"/>
      <c r="H11" s="16">
        <v>3.5880000000000001</v>
      </c>
      <c r="I11" s="16"/>
      <c r="J11" s="16"/>
      <c r="K11" s="16"/>
      <c r="L11" s="17">
        <v>2.548</v>
      </c>
      <c r="M11" s="17"/>
      <c r="N11" s="17"/>
      <c r="O11" s="18"/>
      <c r="P11" s="18">
        <f t="shared" si="0"/>
        <v>6.1360000000000001</v>
      </c>
      <c r="Q11" s="11"/>
      <c r="Y11" t="s">
        <v>3</v>
      </c>
      <c r="Z11" t="s">
        <v>33</v>
      </c>
      <c r="AE11" t="s">
        <v>5</v>
      </c>
      <c r="AF11" t="s">
        <v>34</v>
      </c>
    </row>
    <row r="12" spans="1:41" ht="15.75" x14ac:dyDescent="0.25">
      <c r="A12" s="9"/>
      <c r="B12" s="12"/>
      <c r="C12" s="12"/>
      <c r="D12" s="20"/>
      <c r="E12" s="12"/>
      <c r="F12" s="21"/>
      <c r="G12" s="21"/>
      <c r="H12" s="21"/>
      <c r="I12" s="21"/>
      <c r="J12" s="21"/>
      <c r="K12" s="21"/>
      <c r="L12" s="18"/>
      <c r="M12" s="18"/>
      <c r="N12" s="18"/>
      <c r="O12" s="18"/>
      <c r="P12" s="18"/>
      <c r="Q12" s="11"/>
    </row>
    <row r="13" spans="1:41" ht="15.75" x14ac:dyDescent="0.25">
      <c r="A13" s="9"/>
      <c r="B13" s="12"/>
      <c r="C13" s="12"/>
      <c r="D13" s="12"/>
      <c r="E13" s="12"/>
      <c r="F13" s="18"/>
      <c r="G13" s="18"/>
      <c r="H13" s="18"/>
      <c r="I13" s="18"/>
      <c r="J13" s="18"/>
      <c r="K13" s="18"/>
      <c r="L13" s="18"/>
      <c r="M13" s="18"/>
      <c r="N13" s="18"/>
      <c r="O13" s="18"/>
      <c r="P13" s="18"/>
      <c r="Q13" s="11"/>
    </row>
    <row r="14" spans="1:41" ht="15.75" x14ac:dyDescent="0.25">
      <c r="A14" s="9"/>
      <c r="B14" s="12">
        <v>2017</v>
      </c>
      <c r="C14" s="12"/>
      <c r="D14" s="14" t="s">
        <v>12</v>
      </c>
      <c r="E14" s="12"/>
      <c r="F14" s="16">
        <v>1378.405</v>
      </c>
      <c r="G14" s="21"/>
      <c r="H14" s="21">
        <v>464.08800000000002</v>
      </c>
      <c r="I14" s="21"/>
      <c r="J14" s="21"/>
      <c r="K14" s="21"/>
      <c r="L14" s="21">
        <v>101.65900000000001</v>
      </c>
      <c r="M14" s="21"/>
      <c r="N14" s="16">
        <v>2.3329339999999998</v>
      </c>
      <c r="O14" s="18"/>
      <c r="P14" s="18">
        <f>SUM(F14:O14)</f>
        <v>1946.4849340000001</v>
      </c>
      <c r="Q14" s="11"/>
      <c r="S14" t="s">
        <v>2</v>
      </c>
      <c r="T14" t="s">
        <v>22</v>
      </c>
      <c r="Y14" t="s">
        <v>3</v>
      </c>
      <c r="Z14" t="s">
        <v>33</v>
      </c>
      <c r="AE14" t="s">
        <v>5</v>
      </c>
      <c r="AF14" t="s">
        <v>34</v>
      </c>
      <c r="AK14" t="s">
        <v>6</v>
      </c>
      <c r="AL14" t="s">
        <v>31</v>
      </c>
    </row>
    <row r="15" spans="1:41" ht="15.75" x14ac:dyDescent="0.25">
      <c r="A15" s="9"/>
      <c r="B15" s="12">
        <v>2017</v>
      </c>
      <c r="C15" s="12"/>
      <c r="D15" s="14" t="s">
        <v>32</v>
      </c>
      <c r="E15" s="12"/>
      <c r="F15" s="16"/>
      <c r="G15" s="21"/>
      <c r="H15" s="21">
        <v>5.3230000000000004</v>
      </c>
      <c r="I15" s="21"/>
      <c r="J15" s="21"/>
      <c r="K15" s="21"/>
      <c r="L15" s="21"/>
      <c r="M15" s="21"/>
      <c r="N15" s="16"/>
      <c r="O15" s="18"/>
      <c r="P15" s="18">
        <f>SUM(F15:O15)</f>
        <v>5.3230000000000004</v>
      </c>
      <c r="Q15" s="11"/>
      <c r="Y15" t="s">
        <v>3</v>
      </c>
      <c r="Z15" t="s">
        <v>33</v>
      </c>
    </row>
    <row r="16" spans="1:41" ht="15.75" x14ac:dyDescent="0.25">
      <c r="A16" s="9"/>
      <c r="B16" s="12">
        <v>2017</v>
      </c>
      <c r="C16" s="12"/>
      <c r="D16" s="14" t="s">
        <v>30</v>
      </c>
      <c r="E16" s="12"/>
      <c r="F16" s="21"/>
      <c r="G16" s="21"/>
      <c r="H16" s="21"/>
      <c r="I16" s="21"/>
      <c r="J16" s="21"/>
      <c r="K16" s="21"/>
      <c r="L16" s="21"/>
      <c r="M16" s="21"/>
      <c r="N16" s="16">
        <v>3.3809999999999999E-3</v>
      </c>
      <c r="O16" s="18"/>
      <c r="P16" s="18">
        <f t="shared" ref="P16:P34" si="1">SUM(F16:O16)</f>
        <v>3.3809999999999999E-3</v>
      </c>
      <c r="Q16" s="11"/>
      <c r="AK16" t="s">
        <v>6</v>
      </c>
      <c r="AL16" t="s">
        <v>31</v>
      </c>
    </row>
    <row r="17" spans="1:32" ht="15.75" x14ac:dyDescent="0.25">
      <c r="A17" s="9"/>
      <c r="B17" s="12"/>
      <c r="C17" s="12"/>
      <c r="D17" s="14"/>
      <c r="E17" s="12"/>
      <c r="F17" s="18"/>
      <c r="G17" s="18"/>
      <c r="H17" s="18"/>
      <c r="I17" s="18"/>
      <c r="J17" s="18"/>
      <c r="K17" s="18"/>
      <c r="L17" s="18"/>
      <c r="M17" s="18"/>
      <c r="N17" s="18"/>
      <c r="O17" s="18"/>
      <c r="P17" s="18"/>
      <c r="Q17" s="11"/>
    </row>
    <row r="18" spans="1:32" ht="15.75" x14ac:dyDescent="0.25">
      <c r="A18" s="9"/>
      <c r="B18" s="12"/>
      <c r="C18" s="12"/>
      <c r="D18" s="14"/>
      <c r="E18" s="12"/>
      <c r="F18" s="18"/>
      <c r="G18" s="18"/>
      <c r="H18" s="18"/>
      <c r="I18" s="18"/>
      <c r="J18" s="18"/>
      <c r="K18" s="18"/>
      <c r="L18" s="18"/>
      <c r="M18" s="18"/>
      <c r="N18" s="18"/>
      <c r="O18" s="18"/>
      <c r="P18" s="18"/>
      <c r="Q18" s="11"/>
    </row>
    <row r="19" spans="1:32" ht="15.75" x14ac:dyDescent="0.25">
      <c r="A19" s="9"/>
      <c r="B19" s="12">
        <v>2018</v>
      </c>
      <c r="C19" s="12"/>
      <c r="D19" s="19" t="s">
        <v>20</v>
      </c>
      <c r="E19" s="20"/>
      <c r="F19" s="21"/>
      <c r="G19" s="21"/>
      <c r="H19" s="21">
        <v>316.49599999999998</v>
      </c>
      <c r="I19" s="21"/>
      <c r="J19" s="21">
        <v>427.67500000000001</v>
      </c>
      <c r="K19" s="21"/>
      <c r="L19" s="21"/>
      <c r="M19" s="21"/>
      <c r="N19" s="16">
        <v>67.329959000000002</v>
      </c>
      <c r="O19" s="18"/>
      <c r="P19" s="18">
        <f t="shared" si="1"/>
        <v>811.50095900000008</v>
      </c>
      <c r="Q19" s="11"/>
      <c r="S19" t="s">
        <v>4</v>
      </c>
      <c r="T19" t="s">
        <v>21</v>
      </c>
      <c r="Y19" t="s">
        <v>3</v>
      </c>
      <c r="Z19" t="s">
        <v>28</v>
      </c>
      <c r="AE19" t="s">
        <v>6</v>
      </c>
      <c r="AF19" t="s">
        <v>40</v>
      </c>
    </row>
    <row r="20" spans="1:32" ht="15.75" x14ac:dyDescent="0.25">
      <c r="A20" s="9"/>
      <c r="B20" s="12">
        <v>2018</v>
      </c>
      <c r="C20" s="12"/>
      <c r="D20" s="19" t="s">
        <v>25</v>
      </c>
      <c r="E20" s="20"/>
      <c r="F20" s="21"/>
      <c r="G20" s="21"/>
      <c r="H20" s="21">
        <v>0.97599999999999998</v>
      </c>
      <c r="I20" s="21"/>
      <c r="J20" s="21"/>
      <c r="K20" s="21"/>
      <c r="L20" s="21"/>
      <c r="M20" s="21"/>
      <c r="N20" s="16"/>
      <c r="O20" s="18"/>
      <c r="P20" s="18">
        <f t="shared" si="1"/>
        <v>0.97599999999999998</v>
      </c>
      <c r="Q20" s="11"/>
      <c r="Y20" t="s">
        <v>3</v>
      </c>
      <c r="Z20" t="s">
        <v>28</v>
      </c>
    </row>
    <row r="21" spans="1:32" ht="15.75" x14ac:dyDescent="0.25">
      <c r="A21" s="9"/>
      <c r="B21" s="12"/>
      <c r="C21" s="12"/>
      <c r="D21" s="19"/>
      <c r="E21" s="20"/>
      <c r="F21" s="21"/>
      <c r="G21" s="21"/>
      <c r="H21" s="21"/>
      <c r="I21" s="21"/>
      <c r="J21" s="21"/>
      <c r="K21" s="21"/>
      <c r="L21" s="21"/>
      <c r="M21" s="21"/>
      <c r="N21" s="16"/>
      <c r="O21" s="18"/>
      <c r="P21" s="18"/>
      <c r="Q21" s="11"/>
    </row>
    <row r="22" spans="1:32" ht="15.75" x14ac:dyDescent="0.25">
      <c r="A22" s="9"/>
      <c r="B22" s="12"/>
      <c r="C22" s="12"/>
      <c r="D22" s="19"/>
      <c r="E22" s="20"/>
      <c r="F22" s="21"/>
      <c r="G22" s="21"/>
      <c r="H22" s="21"/>
      <c r="I22" s="21"/>
      <c r="J22" s="21"/>
      <c r="K22" s="21"/>
      <c r="L22" s="21"/>
      <c r="M22" s="21"/>
      <c r="N22" s="16"/>
      <c r="O22" s="18"/>
      <c r="P22" s="18"/>
      <c r="Q22" s="11"/>
    </row>
    <row r="23" spans="1:32" ht="15.75" x14ac:dyDescent="0.25">
      <c r="A23" s="9"/>
      <c r="B23" s="12">
        <v>2019</v>
      </c>
      <c r="C23" s="12"/>
      <c r="D23" s="19" t="s">
        <v>47</v>
      </c>
      <c r="E23" s="20"/>
      <c r="F23" s="21">
        <v>240.56399999999999</v>
      </c>
      <c r="G23" s="21" t="s">
        <v>44</v>
      </c>
      <c r="H23" s="21">
        <v>152.982</v>
      </c>
      <c r="I23" s="21" t="s">
        <v>44</v>
      </c>
      <c r="J23" s="21"/>
      <c r="K23" s="21"/>
      <c r="L23" s="21"/>
      <c r="M23" s="21"/>
      <c r="N23" s="16">
        <v>1.175646</v>
      </c>
      <c r="O23" s="30" t="s">
        <v>44</v>
      </c>
      <c r="P23" s="18">
        <f t="shared" si="1"/>
        <v>394.72164599999996</v>
      </c>
      <c r="Q23" s="11"/>
      <c r="S23" t="s">
        <v>2</v>
      </c>
      <c r="T23" t="s">
        <v>19</v>
      </c>
      <c r="Y23" t="s">
        <v>3</v>
      </c>
      <c r="Z23" t="s">
        <v>29</v>
      </c>
      <c r="AE23" t="s">
        <v>6</v>
      </c>
      <c r="AF23" t="s">
        <v>40</v>
      </c>
    </row>
    <row r="24" spans="1:32" ht="15.75" x14ac:dyDescent="0.25">
      <c r="A24" s="9"/>
      <c r="B24" s="12">
        <v>2019</v>
      </c>
      <c r="C24" s="12"/>
      <c r="D24" s="19" t="s">
        <v>26</v>
      </c>
      <c r="E24" s="20"/>
      <c r="F24" s="21"/>
      <c r="G24" s="21"/>
      <c r="H24" s="21">
        <v>0.60899999999999999</v>
      </c>
      <c r="I24" s="21"/>
      <c r="J24" s="21"/>
      <c r="K24" s="21"/>
      <c r="L24" s="21"/>
      <c r="M24" s="21"/>
      <c r="N24" s="21"/>
      <c r="O24" s="18"/>
      <c r="P24" s="18">
        <f t="shared" si="1"/>
        <v>0.60899999999999999</v>
      </c>
      <c r="Q24" s="11"/>
      <c r="Z24" t="s">
        <v>29</v>
      </c>
    </row>
    <row r="25" spans="1:32" ht="15.75" x14ac:dyDescent="0.25">
      <c r="A25" s="9"/>
      <c r="B25" s="12"/>
      <c r="C25" s="12"/>
      <c r="D25" s="19"/>
      <c r="E25" s="20"/>
      <c r="F25" s="21"/>
      <c r="G25" s="21"/>
      <c r="H25" s="21"/>
      <c r="I25" s="21"/>
      <c r="J25" s="21"/>
      <c r="K25" s="21"/>
      <c r="L25" s="21"/>
      <c r="M25" s="21"/>
      <c r="N25" s="21"/>
      <c r="O25" s="18"/>
      <c r="P25" s="18"/>
      <c r="Q25" s="11"/>
    </row>
    <row r="26" spans="1:32" ht="15.75" x14ac:dyDescent="0.25">
      <c r="A26" s="9"/>
      <c r="B26" s="12"/>
      <c r="C26" s="12"/>
      <c r="D26" s="19"/>
      <c r="E26" s="20"/>
      <c r="F26" s="21"/>
      <c r="G26" s="21"/>
      <c r="H26" s="21"/>
      <c r="I26" s="21"/>
      <c r="J26" s="21"/>
      <c r="K26" s="21"/>
      <c r="L26" s="21"/>
      <c r="M26" s="21"/>
      <c r="N26" s="21"/>
      <c r="O26" s="18"/>
      <c r="P26" s="18"/>
      <c r="Q26" s="11"/>
    </row>
    <row r="27" spans="1:32" ht="15.75" x14ac:dyDescent="0.25">
      <c r="A27" s="9"/>
      <c r="B27" s="12">
        <v>2020</v>
      </c>
      <c r="C27" s="12"/>
      <c r="D27" s="19" t="s">
        <v>9</v>
      </c>
      <c r="E27" s="20"/>
      <c r="F27" s="21"/>
      <c r="G27" s="21"/>
      <c r="H27" s="21"/>
      <c r="I27" s="21"/>
      <c r="J27" s="21">
        <v>227.529</v>
      </c>
      <c r="K27" s="21"/>
      <c r="L27" s="21"/>
      <c r="M27" s="21"/>
      <c r="N27" s="21"/>
      <c r="O27" s="18"/>
      <c r="P27" s="18">
        <f t="shared" si="1"/>
        <v>227.529</v>
      </c>
      <c r="Q27" s="11"/>
      <c r="S27" t="s">
        <v>4</v>
      </c>
      <c r="T27" t="s">
        <v>14</v>
      </c>
    </row>
    <row r="28" spans="1:32" ht="15.75" x14ac:dyDescent="0.25">
      <c r="A28" s="9"/>
      <c r="B28" s="12">
        <v>2020</v>
      </c>
      <c r="C28" s="12"/>
      <c r="D28" s="19" t="s">
        <v>10</v>
      </c>
      <c r="E28" s="20"/>
      <c r="F28" s="21"/>
      <c r="G28" s="21"/>
      <c r="H28" s="21"/>
      <c r="I28" s="21"/>
      <c r="J28" s="21">
        <v>11.388</v>
      </c>
      <c r="K28" s="21"/>
      <c r="L28" s="21"/>
      <c r="M28" s="21"/>
      <c r="N28" s="21"/>
      <c r="O28" s="18"/>
      <c r="P28" s="18">
        <f t="shared" si="1"/>
        <v>11.388</v>
      </c>
      <c r="Q28" s="11"/>
      <c r="S28" t="s">
        <v>4</v>
      </c>
      <c r="T28" t="s">
        <v>15</v>
      </c>
    </row>
    <row r="29" spans="1:32" ht="15.75" x14ac:dyDescent="0.25">
      <c r="A29" s="9"/>
      <c r="B29" s="12">
        <v>2020</v>
      </c>
      <c r="C29" s="12"/>
      <c r="D29" s="19" t="s">
        <v>11</v>
      </c>
      <c r="E29" s="20"/>
      <c r="F29" s="21">
        <v>68.468999999999994</v>
      </c>
      <c r="G29" s="21"/>
      <c r="H29" s="21">
        <v>1.07</v>
      </c>
      <c r="I29" s="21"/>
      <c r="J29" s="21"/>
      <c r="K29" s="21"/>
      <c r="L29" s="21"/>
      <c r="M29" s="21"/>
      <c r="N29" s="21"/>
      <c r="O29" s="18"/>
      <c r="P29" s="18">
        <f t="shared" si="1"/>
        <v>69.538999999999987</v>
      </c>
      <c r="Q29" s="11"/>
      <c r="S29" t="s">
        <v>2</v>
      </c>
      <c r="T29" t="s">
        <v>16</v>
      </c>
      <c r="Y29" t="s">
        <v>3</v>
      </c>
      <c r="Z29" t="s">
        <v>35</v>
      </c>
    </row>
    <row r="30" spans="1:32" ht="15.75" x14ac:dyDescent="0.25">
      <c r="A30" s="9"/>
      <c r="B30" s="12">
        <v>2020</v>
      </c>
      <c r="C30" s="12"/>
      <c r="D30" s="19" t="s">
        <v>27</v>
      </c>
      <c r="E30" s="20"/>
      <c r="F30" s="21">
        <v>115.93600000000001</v>
      </c>
      <c r="G30" s="21"/>
      <c r="H30" s="21">
        <v>20.783999999999999</v>
      </c>
      <c r="I30" s="21"/>
      <c r="J30" s="21"/>
      <c r="K30" s="21"/>
      <c r="L30" s="21"/>
      <c r="M30" s="21"/>
      <c r="N30" s="21"/>
      <c r="O30" s="18"/>
      <c r="P30" s="18">
        <f t="shared" si="1"/>
        <v>136.72</v>
      </c>
      <c r="Q30" s="11"/>
      <c r="S30" t="s">
        <v>2</v>
      </c>
      <c r="T30" t="s">
        <v>16</v>
      </c>
      <c r="Y30" t="s">
        <v>3</v>
      </c>
      <c r="Z30" t="s">
        <v>35</v>
      </c>
    </row>
    <row r="31" spans="1:32" ht="15.75" x14ac:dyDescent="0.25">
      <c r="A31" s="9"/>
      <c r="B31" s="12"/>
      <c r="C31" s="12"/>
      <c r="D31" s="19"/>
      <c r="E31" s="20"/>
      <c r="F31" s="21"/>
      <c r="G31" s="21"/>
      <c r="H31" s="21"/>
      <c r="I31" s="21"/>
      <c r="J31" s="21"/>
      <c r="K31" s="21"/>
      <c r="L31" s="21"/>
      <c r="M31" s="21"/>
      <c r="N31" s="21"/>
      <c r="O31" s="18"/>
      <c r="P31" s="18"/>
      <c r="Q31" s="11"/>
    </row>
    <row r="32" spans="1:32" ht="15.75" hidden="1" x14ac:dyDescent="0.25">
      <c r="A32" s="9"/>
      <c r="B32" s="12"/>
      <c r="C32" s="12"/>
      <c r="D32" s="14"/>
      <c r="E32" s="12"/>
      <c r="F32" s="18"/>
      <c r="G32" s="18"/>
      <c r="H32" s="18"/>
      <c r="I32" s="18"/>
      <c r="J32" s="18"/>
      <c r="K32" s="18"/>
      <c r="L32" s="18"/>
      <c r="M32" s="18"/>
      <c r="N32" s="18"/>
      <c r="O32" s="18"/>
      <c r="P32" s="18"/>
      <c r="Q32" s="11"/>
    </row>
    <row r="33" spans="1:19" ht="15.75" hidden="1" x14ac:dyDescent="0.25">
      <c r="A33" s="8"/>
      <c r="B33" s="12">
        <v>2021</v>
      </c>
      <c r="C33" s="12"/>
      <c r="D33" s="22" t="s">
        <v>23</v>
      </c>
      <c r="E33" s="12"/>
      <c r="F33" s="21"/>
      <c r="G33" s="21"/>
      <c r="H33" s="23"/>
      <c r="I33" s="21"/>
      <c r="J33" s="23"/>
      <c r="K33" s="21"/>
      <c r="L33" s="21"/>
      <c r="M33" s="21"/>
      <c r="N33" s="23"/>
      <c r="O33" s="18"/>
      <c r="P33" s="18">
        <f t="shared" si="1"/>
        <v>0</v>
      </c>
      <c r="Q33" s="11"/>
      <c r="S33" t="s">
        <v>42</v>
      </c>
    </row>
    <row r="34" spans="1:19" ht="15.75" hidden="1" x14ac:dyDescent="0.25">
      <c r="A34" s="8"/>
      <c r="B34" s="12">
        <v>2021</v>
      </c>
      <c r="C34" s="12"/>
      <c r="D34" s="22" t="s">
        <v>24</v>
      </c>
      <c r="E34" s="12"/>
      <c r="F34" s="23"/>
      <c r="G34" s="21"/>
      <c r="H34" s="23"/>
      <c r="I34" s="21"/>
      <c r="J34" s="21"/>
      <c r="K34" s="21"/>
      <c r="L34" s="23"/>
      <c r="M34" s="21"/>
      <c r="N34" s="21"/>
      <c r="O34" s="18"/>
      <c r="P34" s="18">
        <f t="shared" si="1"/>
        <v>0</v>
      </c>
      <c r="Q34" s="11"/>
      <c r="S34" t="s">
        <v>41</v>
      </c>
    </row>
    <row r="35" spans="1:19" ht="15.75" hidden="1" x14ac:dyDescent="0.25">
      <c r="A35" s="8"/>
      <c r="B35" s="24"/>
      <c r="C35" s="12"/>
      <c r="D35" s="14"/>
      <c r="E35" s="12"/>
      <c r="F35" s="18"/>
      <c r="G35" s="18"/>
      <c r="H35" s="18"/>
      <c r="I35" s="18"/>
      <c r="J35" s="18"/>
      <c r="K35" s="18"/>
      <c r="L35" s="18"/>
      <c r="M35" s="18"/>
      <c r="N35" s="18"/>
      <c r="O35" s="18"/>
      <c r="P35" s="18"/>
      <c r="Q35" s="11"/>
    </row>
    <row r="36" spans="1:19" ht="15.75" x14ac:dyDescent="0.25">
      <c r="A36" s="5"/>
      <c r="B36" s="12"/>
      <c r="C36" s="12"/>
      <c r="D36" s="14"/>
      <c r="E36" s="12"/>
      <c r="F36" s="18"/>
      <c r="G36" s="18"/>
      <c r="H36" s="18"/>
      <c r="I36" s="18"/>
      <c r="J36" s="18"/>
      <c r="K36" s="18"/>
      <c r="L36" s="18"/>
      <c r="M36" s="18"/>
      <c r="N36" s="18"/>
      <c r="O36" s="18"/>
      <c r="P36" s="18"/>
      <c r="Q36" s="11"/>
    </row>
    <row r="37" spans="1:19" ht="15.75" x14ac:dyDescent="0.25">
      <c r="A37" s="5"/>
      <c r="B37" s="12" t="s">
        <v>13</v>
      </c>
      <c r="C37" s="12"/>
      <c r="D37" s="12"/>
      <c r="E37" s="12"/>
      <c r="F37" s="18">
        <f>SUM(F9:F36)</f>
        <v>2134.9169999999999</v>
      </c>
      <c r="G37" s="18"/>
      <c r="H37" s="18">
        <f>SUM(H9:H36)</f>
        <v>1034.47</v>
      </c>
      <c r="I37" s="18"/>
      <c r="J37" s="18">
        <f>SUM(J9:J36)</f>
        <v>666.59199999999998</v>
      </c>
      <c r="K37" s="18"/>
      <c r="L37" s="18">
        <f>SUM(L9:L36)</f>
        <v>110.98400000000001</v>
      </c>
      <c r="M37" s="18"/>
      <c r="N37" s="18">
        <f>SUM(N9:N36)</f>
        <v>71.430176000000003</v>
      </c>
      <c r="O37" s="18"/>
      <c r="P37" s="18">
        <f>SUM(P9:P36)</f>
        <v>4018.393176</v>
      </c>
      <c r="Q37" s="11"/>
    </row>
    <row r="38" spans="1:19" ht="15.75" x14ac:dyDescent="0.25">
      <c r="A38" s="5"/>
      <c r="B38" s="12"/>
      <c r="C38" s="12"/>
      <c r="D38" s="12"/>
      <c r="E38" s="12"/>
      <c r="F38" s="12"/>
      <c r="G38" s="12"/>
      <c r="H38" s="12"/>
      <c r="I38" s="12"/>
      <c r="J38" s="12"/>
      <c r="K38" s="12"/>
      <c r="L38" s="12"/>
      <c r="M38" s="12"/>
      <c r="N38" s="12"/>
      <c r="O38" s="12"/>
      <c r="P38" s="12"/>
      <c r="Q38" s="11"/>
    </row>
    <row r="39" spans="1:19" ht="15.75" x14ac:dyDescent="0.25">
      <c r="A39" s="5"/>
      <c r="B39" s="12"/>
      <c r="C39" s="12"/>
      <c r="D39" s="12"/>
      <c r="E39" s="12"/>
      <c r="F39" s="12"/>
      <c r="G39" s="12"/>
      <c r="H39" s="12"/>
      <c r="I39" s="12"/>
      <c r="J39" s="12"/>
      <c r="K39" s="12"/>
      <c r="L39" s="12"/>
      <c r="M39" s="12"/>
      <c r="N39" s="12"/>
      <c r="O39" s="12"/>
      <c r="P39" s="12"/>
      <c r="Q39" s="11"/>
    </row>
    <row r="40" spans="1:19" ht="15.75" x14ac:dyDescent="0.25">
      <c r="A40" s="5"/>
      <c r="B40" s="12"/>
      <c r="C40" s="12"/>
      <c r="D40" s="12"/>
      <c r="E40" s="12"/>
      <c r="F40" s="12"/>
      <c r="G40" s="12"/>
      <c r="H40" s="12"/>
      <c r="I40" s="12"/>
      <c r="J40" s="12"/>
      <c r="K40" s="12"/>
      <c r="L40" s="12"/>
      <c r="M40" s="12"/>
      <c r="N40" s="12"/>
      <c r="O40" s="12"/>
      <c r="P40" s="12"/>
      <c r="Q40" s="11"/>
    </row>
    <row r="41" spans="1:19" ht="100.5" customHeight="1" x14ac:dyDescent="0.25">
      <c r="A41" s="5"/>
      <c r="B41" s="25" t="s">
        <v>0</v>
      </c>
      <c r="C41" s="32" t="s">
        <v>48</v>
      </c>
      <c r="D41" s="32"/>
      <c r="E41" s="32"/>
      <c r="F41" s="32"/>
      <c r="G41" s="32"/>
      <c r="H41" s="32"/>
      <c r="I41" s="32"/>
      <c r="J41" s="32"/>
      <c r="K41" s="32"/>
      <c r="L41" s="32"/>
      <c r="M41" s="32"/>
      <c r="N41" s="32"/>
      <c r="O41" s="32"/>
      <c r="P41" s="32"/>
      <c r="Q41" s="11"/>
    </row>
    <row r="42" spans="1:19" ht="15.75" x14ac:dyDescent="0.25">
      <c r="A42" s="5"/>
      <c r="B42" s="26"/>
      <c r="C42" s="26"/>
      <c r="D42" s="12"/>
      <c r="E42" s="12"/>
      <c r="F42" s="12"/>
      <c r="G42" s="12"/>
      <c r="H42" s="12"/>
      <c r="I42" s="12"/>
      <c r="J42" s="12"/>
      <c r="K42" s="12"/>
      <c r="L42" s="12"/>
      <c r="M42" s="12"/>
      <c r="N42" s="12"/>
      <c r="O42" s="12"/>
      <c r="P42" s="12"/>
      <c r="Q42" s="11"/>
    </row>
    <row r="43" spans="1:19" ht="36.75" customHeight="1" x14ac:dyDescent="0.25">
      <c r="A43" s="5"/>
      <c r="B43" s="29" t="s">
        <v>44</v>
      </c>
      <c r="C43" s="33" t="s">
        <v>46</v>
      </c>
      <c r="D43" s="33"/>
      <c r="E43" s="33"/>
      <c r="F43" s="33"/>
      <c r="G43" s="33"/>
      <c r="H43" s="33"/>
      <c r="I43" s="33"/>
      <c r="J43" s="33"/>
      <c r="K43" s="33"/>
      <c r="L43" s="33"/>
      <c r="M43" s="33"/>
      <c r="N43" s="33"/>
      <c r="O43" s="33"/>
      <c r="P43" s="33"/>
      <c r="Q43" s="11"/>
    </row>
    <row r="44" spans="1:19" ht="13.5" customHeight="1" x14ac:dyDescent="0.25">
      <c r="A44" s="6"/>
      <c r="B44" s="7"/>
      <c r="D44" s="27"/>
      <c r="E44" s="27"/>
      <c r="F44" s="27"/>
      <c r="G44" s="27"/>
      <c r="H44" s="27"/>
      <c r="I44" s="27"/>
      <c r="J44" s="27"/>
      <c r="K44" s="27"/>
      <c r="L44" s="27"/>
      <c r="M44" s="27"/>
      <c r="N44" s="27"/>
      <c r="O44" s="27"/>
      <c r="P44" s="27"/>
      <c r="Q44" s="28"/>
    </row>
  </sheetData>
  <mergeCells count="5">
    <mergeCell ref="B2:P2"/>
    <mergeCell ref="B3:P3"/>
    <mergeCell ref="B4:P4"/>
    <mergeCell ref="C41:P41"/>
    <mergeCell ref="C43:P43"/>
  </mergeCells>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Randy1</dc:creator>
  <cp:lastModifiedBy>Kevin Mara</cp:lastModifiedBy>
  <cp:lastPrinted>2022-05-02T15:13:29Z</cp:lastPrinted>
  <dcterms:created xsi:type="dcterms:W3CDTF">2022-04-28T13:19:59Z</dcterms:created>
  <dcterms:modified xsi:type="dcterms:W3CDTF">2022-05-31T15:20:11Z</dcterms:modified>
</cp:coreProperties>
</file>