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42C8F5FE-20DD-4054-BC9E-A3D0A2049248}" xr6:coauthVersionLast="47" xr6:coauthVersionMax="47" xr10:uidLastSave="{00000000-0000-0000-0000-000000000000}"/>
  <bookViews>
    <workbookView xWindow="3645" yWindow="3645" windowWidth="21600" windowHeight="11423" xr2:uid="{00000000-000D-0000-FFFF-FFFF00000000}"/>
  </bookViews>
  <sheets>
    <sheet name="Page 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UTPUT">'Page 1'!$A$1:$O$37</definedName>
    <definedName name="_xlnm.Print_Area" localSheetId="0">'Page 1'!$A$1:$Q$43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  <c r="O41" i="1"/>
  <c r="M41" i="1"/>
  <c r="K41" i="1"/>
  <c r="I41" i="1"/>
  <c r="G41" i="1"/>
  <c r="E41" i="1"/>
  <c r="C41" i="1"/>
  <c r="Q38" i="1"/>
  <c r="O38" i="1"/>
  <c r="M38" i="1"/>
  <c r="K38" i="1"/>
  <c r="I38" i="1"/>
  <c r="G38" i="1"/>
  <c r="E38" i="1"/>
  <c r="C38" i="1"/>
  <c r="Q35" i="1"/>
  <c r="O35" i="1"/>
  <c r="M35" i="1"/>
  <c r="K35" i="1"/>
  <c r="I35" i="1"/>
  <c r="G35" i="1"/>
  <c r="E35" i="1"/>
  <c r="C35" i="1"/>
  <c r="Q15" i="1"/>
  <c r="O15" i="1"/>
  <c r="M15" i="1"/>
  <c r="K15" i="1"/>
  <c r="I15" i="1"/>
  <c r="G15" i="1"/>
  <c r="E15" i="1"/>
  <c r="C15" i="1"/>
</calcChain>
</file>

<file path=xl/sharedStrings.xml><?xml version="1.0" encoding="utf-8"?>
<sst xmlns="http://schemas.openxmlformats.org/spreadsheetml/2006/main" count="23" uniqueCount="21">
  <si>
    <t>Years</t>
  </si>
  <si>
    <t>1-Year</t>
  </si>
  <si>
    <t>2-Year</t>
  </si>
  <si>
    <t>3-Year</t>
  </si>
  <si>
    <t>5-Year</t>
  </si>
  <si>
    <t>7-Year</t>
  </si>
  <si>
    <t>10-Year</t>
  </si>
  <si>
    <t>20-Year</t>
  </si>
  <si>
    <t>Five-Year</t>
  </si>
  <si>
    <t>Average</t>
  </si>
  <si>
    <t>Months</t>
  </si>
  <si>
    <t>Twelve-Month</t>
  </si>
  <si>
    <t xml:space="preserve"> Average</t>
  </si>
  <si>
    <t>Six-Month</t>
  </si>
  <si>
    <t>Three-Month</t>
  </si>
  <si>
    <t>Yields for Treasury Constant Maturities</t>
  </si>
  <si>
    <t>Source: Federal Reserve statistical release H.15</t>
  </si>
  <si>
    <t>30-Year</t>
  </si>
  <si>
    <t xml:space="preserve"> </t>
  </si>
  <si>
    <t>Yearly for 2016-2020 and 2021</t>
  </si>
  <si>
    <t>and the Twelve Months Ended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</si>
</sst>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_)"/>
  </numFmts>
  <fonts count="6">
    <font>
      <sz val="12"/>
      <name val="Arial MT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 val="double"/>
      <sz val="12"/>
      <name val="Arial"/>
      <family val="2"/>
    </font>
    <font>
      <sz val="12"/>
      <name val="Arial Unicode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1" fillId="0" borderId="0" xfId="0" applyFont="1"/>
    <xf numFmtId="10" fontId="1" fillId="0" borderId="0" xfId="1" applyNumberFormat="1" applyFont="1"/>
    <xf numFmtId="10" fontId="1" fillId="0" borderId="0" xfId="1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A45"/>
  <sheetViews>
    <sheetView tabSelected="1" defaultGridColor="0" colorId="22" zoomScale="85" zoomScaleNormal="85" workbookViewId="0">
      <selection sqref="A1:Q1"/>
    </sheetView>
  </sheetViews>
  <sheetFormatPr defaultColWidth="9.6640625" defaultRowHeight="15"/>
  <cols>
    <col min="1" max="1" width="13" customWidth="1"/>
    <col min="2" max="2" width="2.6640625" customWidth="1"/>
    <col min="3" max="3" width="7.6640625" style="6" customWidth="1"/>
    <col min="4" max="4" width="2.6640625" style="6" customWidth="1"/>
    <col min="5" max="5" width="7.6640625" style="6" customWidth="1"/>
    <col min="6" max="6" width="2.6640625" style="6" customWidth="1"/>
    <col min="7" max="7" width="7.6640625" style="6" customWidth="1"/>
    <col min="8" max="8" width="2.6640625" style="6" customWidth="1"/>
    <col min="9" max="9" width="7.6640625" style="6" customWidth="1"/>
    <col min="10" max="10" width="2.6640625" style="6" customWidth="1"/>
    <col min="11" max="11" width="7.6640625" style="6" customWidth="1"/>
    <col min="12" max="12" width="2.6640625" style="6" customWidth="1"/>
    <col min="13" max="13" width="7.6640625" style="6" customWidth="1"/>
    <col min="14" max="14" width="2.6640625" style="6" customWidth="1"/>
    <col min="15" max="15" width="7.6640625" style="6" customWidth="1"/>
    <col min="16" max="16" width="2.6640625" customWidth="1"/>
  </cols>
  <sheetData>
    <row r="1" spans="1:17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>
      <c r="A2" s="20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>
      <c r="A3" s="21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>
      <c r="A4" s="12"/>
      <c r="B4" s="1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2"/>
      <c r="Q4" s="12"/>
    </row>
    <row r="5" spans="1:17">
      <c r="A5" s="12"/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2"/>
      <c r="Q5" s="12"/>
    </row>
    <row r="6" spans="1:17">
      <c r="A6" s="1" t="s">
        <v>0</v>
      </c>
      <c r="B6" s="1"/>
      <c r="C6" s="2" t="s">
        <v>1</v>
      </c>
      <c r="D6" s="9"/>
      <c r="E6" s="2" t="s">
        <v>2</v>
      </c>
      <c r="F6" s="9"/>
      <c r="G6" s="2" t="s">
        <v>3</v>
      </c>
      <c r="H6" s="9"/>
      <c r="I6" s="2" t="s">
        <v>4</v>
      </c>
      <c r="J6" s="9"/>
      <c r="K6" s="2" t="s">
        <v>5</v>
      </c>
      <c r="L6" s="9"/>
      <c r="M6" s="2" t="s">
        <v>6</v>
      </c>
      <c r="N6" s="9"/>
      <c r="O6" s="2" t="s">
        <v>7</v>
      </c>
      <c r="P6" s="12"/>
      <c r="Q6" s="8" t="s">
        <v>17</v>
      </c>
    </row>
    <row r="7" spans="1:17">
      <c r="A7" s="12"/>
      <c r="B7" s="1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2"/>
      <c r="Q7" s="9"/>
    </row>
    <row r="8" spans="1:17">
      <c r="A8" s="12">
        <v>2016</v>
      </c>
      <c r="B8" s="4"/>
      <c r="C8" s="10">
        <v>6.1000000000000004E-3</v>
      </c>
      <c r="D8" s="9"/>
      <c r="E8" s="10">
        <v>8.3999999999999995E-3</v>
      </c>
      <c r="F8" s="9"/>
      <c r="G8" s="10">
        <v>1.01E-2</v>
      </c>
      <c r="H8" s="9"/>
      <c r="I8" s="10">
        <v>1.34E-2</v>
      </c>
      <c r="J8" s="9"/>
      <c r="K8" s="10">
        <v>1.6400000000000001E-2</v>
      </c>
      <c r="L8" s="9"/>
      <c r="M8" s="10">
        <v>1.84E-2</v>
      </c>
      <c r="N8" s="9"/>
      <c r="O8" s="10">
        <v>2.23E-2</v>
      </c>
      <c r="P8" s="13"/>
      <c r="Q8" s="14">
        <v>2.5999999999999999E-2</v>
      </c>
    </row>
    <row r="9" spans="1:17">
      <c r="A9" s="12">
        <v>2017</v>
      </c>
      <c r="B9" s="4"/>
      <c r="C9" s="10">
        <v>1.2E-2</v>
      </c>
      <c r="D9" s="9"/>
      <c r="E9" s="10">
        <v>1.4E-2</v>
      </c>
      <c r="F9" s="9"/>
      <c r="G9" s="10">
        <v>1.5800000000000002E-2</v>
      </c>
      <c r="H9" s="9"/>
      <c r="I9" s="10">
        <v>1.9099999999999999E-2</v>
      </c>
      <c r="J9" s="9"/>
      <c r="K9" s="10">
        <v>2.1600000000000001E-2</v>
      </c>
      <c r="L9" s="9"/>
      <c r="M9" s="10">
        <v>2.3300000000000001E-2</v>
      </c>
      <c r="N9" s="9"/>
      <c r="O9" s="10">
        <v>2.6499999999999999E-2</v>
      </c>
      <c r="P9" s="13"/>
      <c r="Q9" s="14">
        <v>2.9000000000000001E-2</v>
      </c>
    </row>
    <row r="10" spans="1:17">
      <c r="A10" s="12">
        <v>2018</v>
      </c>
      <c r="B10" s="4"/>
      <c r="C10" s="10">
        <v>2.3300000000000001E-2</v>
      </c>
      <c r="D10" s="9"/>
      <c r="E10" s="10">
        <v>2.53E-2</v>
      </c>
      <c r="F10" s="9"/>
      <c r="G10" s="10">
        <v>2.63E-2</v>
      </c>
      <c r="H10" s="9"/>
      <c r="I10" s="10">
        <v>2.75E-2</v>
      </c>
      <c r="J10" s="9"/>
      <c r="K10" s="10">
        <v>2.8500000000000001E-2</v>
      </c>
      <c r="L10" s="9"/>
      <c r="M10" s="10">
        <v>2.9100000000000001E-2</v>
      </c>
      <c r="N10" s="9"/>
      <c r="O10" s="10">
        <v>3.0200000000000001E-2</v>
      </c>
      <c r="P10" s="13"/>
      <c r="Q10" s="14">
        <v>3.1099999999999999E-2</v>
      </c>
    </row>
    <row r="11" spans="1:17">
      <c r="A11" s="12">
        <v>2019</v>
      </c>
      <c r="B11" s="4"/>
      <c r="C11" s="10">
        <v>2.0500000000000001E-2</v>
      </c>
      <c r="D11" s="9"/>
      <c r="E11" s="10">
        <v>1.9699999999999999E-2</v>
      </c>
      <c r="F11" s="9"/>
      <c r="G11" s="10">
        <v>1.9400000000000001E-2</v>
      </c>
      <c r="H11" s="9"/>
      <c r="I11" s="10">
        <v>1.9599999999999999E-2</v>
      </c>
      <c r="J11" s="9"/>
      <c r="K11" s="10">
        <v>2.0500000000000001E-2</v>
      </c>
      <c r="L11" s="9"/>
      <c r="M11" s="10">
        <v>2.1399999999999999E-2</v>
      </c>
      <c r="N11" s="9"/>
      <c r="O11" s="10">
        <v>2.4E-2</v>
      </c>
      <c r="P11" s="13"/>
      <c r="Q11" s="14">
        <v>2.58E-2</v>
      </c>
    </row>
    <row r="12" spans="1:17">
      <c r="A12" s="15">
        <v>2020</v>
      </c>
      <c r="B12" s="4"/>
      <c r="C12" s="10">
        <v>3.8E-3</v>
      </c>
      <c r="D12" s="9"/>
      <c r="E12" s="10">
        <v>4.0000000000000001E-3</v>
      </c>
      <c r="F12" s="9"/>
      <c r="G12" s="10">
        <v>4.3E-3</v>
      </c>
      <c r="H12" s="9"/>
      <c r="I12" s="10">
        <v>5.4000000000000003E-3</v>
      </c>
      <c r="J12" s="9"/>
      <c r="K12" s="10">
        <v>7.3000000000000001E-3</v>
      </c>
      <c r="L12" s="9"/>
      <c r="M12" s="10">
        <v>8.8999999999999999E-3</v>
      </c>
      <c r="N12" s="9"/>
      <c r="O12" s="10">
        <v>1.35E-2</v>
      </c>
      <c r="P12" s="12"/>
      <c r="Q12" s="10">
        <v>1.5599999999999999E-2</v>
      </c>
    </row>
    <row r="13" spans="1:17">
      <c r="A13" s="12"/>
      <c r="B13" s="12"/>
      <c r="C13" s="10"/>
      <c r="D13" s="9"/>
      <c r="E13" s="10"/>
      <c r="F13" s="9"/>
      <c r="G13" s="10"/>
      <c r="H13" s="9"/>
      <c r="I13" s="10"/>
      <c r="J13" s="9"/>
      <c r="K13" s="10"/>
      <c r="L13" s="9"/>
      <c r="M13" s="10"/>
      <c r="N13" s="9"/>
      <c r="O13" s="10"/>
      <c r="P13" s="12"/>
      <c r="Q13" s="10"/>
    </row>
    <row r="14" spans="1:17">
      <c r="A14" s="3" t="s">
        <v>8</v>
      </c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2"/>
      <c r="Q14" s="9"/>
    </row>
    <row r="15" spans="1:17" ht="15.4" thickBot="1">
      <c r="A15" s="3" t="s">
        <v>9</v>
      </c>
      <c r="B15" s="4"/>
      <c r="C15" s="11">
        <f>ROUND(AVERAGE(C8:C12),4)</f>
        <v>1.3100000000000001E-2</v>
      </c>
      <c r="D15" s="9"/>
      <c r="E15" s="11">
        <f>ROUND(AVERAGE(E8:E12),4)</f>
        <v>1.43E-2</v>
      </c>
      <c r="F15" s="9"/>
      <c r="G15" s="11">
        <f>ROUND(AVERAGE(G8:G12),4)</f>
        <v>1.52E-2</v>
      </c>
      <c r="H15" s="9"/>
      <c r="I15" s="11">
        <f>ROUND(AVERAGE(I8:I12),4)</f>
        <v>1.7000000000000001E-2</v>
      </c>
      <c r="J15" s="9"/>
      <c r="K15" s="11">
        <f>ROUND(AVERAGE(K8:K12),4)</f>
        <v>1.89E-2</v>
      </c>
      <c r="L15" s="9"/>
      <c r="M15" s="11">
        <f>ROUND(AVERAGE(M8:M12),4)</f>
        <v>2.0199999999999999E-2</v>
      </c>
      <c r="N15" s="9"/>
      <c r="O15" s="11">
        <f>ROUND(AVERAGE(O8:O12),4)</f>
        <v>2.3300000000000001E-2</v>
      </c>
      <c r="P15" s="12"/>
      <c r="Q15" s="11">
        <f>ROUND(AVERAGE(Q8:Q12),4)</f>
        <v>2.5499999999999998E-2</v>
      </c>
    </row>
    <row r="16" spans="1:17" ht="15.4" thickTop="1">
      <c r="A16" s="3"/>
      <c r="B16" s="4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2"/>
      <c r="Q16" s="18"/>
    </row>
    <row r="17" spans="1:27">
      <c r="A17" s="15">
        <v>2021</v>
      </c>
      <c r="B17" s="4"/>
      <c r="C17" s="18">
        <v>1E-3</v>
      </c>
      <c r="D17" s="17"/>
      <c r="E17" s="18">
        <v>2.7000000000000001E-3</v>
      </c>
      <c r="F17" s="17"/>
      <c r="G17" s="18">
        <v>4.5999999999999999E-3</v>
      </c>
      <c r="H17" s="17"/>
      <c r="I17" s="18">
        <v>8.6E-3</v>
      </c>
      <c r="J17" s="17"/>
      <c r="K17" s="18">
        <v>1.1900000000000001E-2</v>
      </c>
      <c r="L17" s="17"/>
      <c r="M17" s="18">
        <v>1.44E-2</v>
      </c>
      <c r="N17" s="17"/>
      <c r="O17" s="18">
        <v>1.9800000000000002E-2</v>
      </c>
      <c r="P17" s="12"/>
      <c r="Q17" s="18">
        <v>2.0500000000000001E-2</v>
      </c>
    </row>
    <row r="18" spans="1:27">
      <c r="A18" s="3"/>
      <c r="B18" s="4"/>
      <c r="C18" s="10"/>
      <c r="D18" s="9"/>
      <c r="E18" s="10"/>
      <c r="F18" s="9"/>
      <c r="G18" s="10"/>
      <c r="H18" s="9"/>
      <c r="I18" s="10"/>
      <c r="J18" s="9"/>
      <c r="K18" s="10"/>
      <c r="L18" s="9"/>
      <c r="M18" s="10"/>
      <c r="N18" s="9"/>
      <c r="O18" s="10"/>
      <c r="P18" s="12"/>
      <c r="Q18" s="10"/>
    </row>
    <row r="19" spans="1:27">
      <c r="A19" s="1" t="s">
        <v>10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2"/>
      <c r="Q19" s="12"/>
    </row>
    <row r="20" spans="1:27">
      <c r="A20" s="1"/>
      <c r="B20" s="1"/>
      <c r="C20" s="9"/>
      <c r="D20" s="9"/>
      <c r="E20" s="9"/>
      <c r="F20" s="12"/>
      <c r="G20" s="9"/>
      <c r="H20" s="12"/>
      <c r="I20" s="9"/>
      <c r="J20" s="12"/>
      <c r="K20" s="9"/>
      <c r="L20" s="12"/>
      <c r="M20" s="9"/>
      <c r="N20" s="12"/>
      <c r="O20" s="9"/>
      <c r="P20" s="12"/>
      <c r="Q20" s="12"/>
    </row>
    <row r="21" spans="1:27">
      <c r="A21" s="7">
        <v>44286</v>
      </c>
      <c r="B21" s="12"/>
      <c r="C21" s="14">
        <v>8.0000000000000004E-4</v>
      </c>
      <c r="D21" s="14"/>
      <c r="E21" s="14">
        <v>1.5E-3</v>
      </c>
      <c r="F21" s="14"/>
      <c r="G21" s="14">
        <v>3.2000000000000002E-3</v>
      </c>
      <c r="H21" s="14"/>
      <c r="I21" s="14">
        <v>8.199999999999999E-3</v>
      </c>
      <c r="J21" s="14"/>
      <c r="K21" s="14">
        <v>1.2699999999999999E-2</v>
      </c>
      <c r="L21" s="14"/>
      <c r="M21" s="14">
        <v>1.61E-2</v>
      </c>
      <c r="N21" s="14"/>
      <c r="O21" s="14">
        <v>2.2400000000000003E-2</v>
      </c>
      <c r="P21" s="14"/>
      <c r="Q21" s="14">
        <v>2.3399999999999997E-2</v>
      </c>
    </row>
    <row r="22" spans="1:27">
      <c r="A22" s="7">
        <v>44316</v>
      </c>
      <c r="B22" s="12"/>
      <c r="C22" s="14">
        <v>5.9999999999999995E-4</v>
      </c>
      <c r="D22" s="14"/>
      <c r="E22" s="14">
        <v>1.6000000000000001E-3</v>
      </c>
      <c r="F22" s="14"/>
      <c r="G22" s="14">
        <v>3.4999999999999996E-3</v>
      </c>
      <c r="H22" s="14"/>
      <c r="I22" s="14">
        <v>8.6E-3</v>
      </c>
      <c r="J22" s="14"/>
      <c r="K22" s="14">
        <v>1.3100000000000001E-2</v>
      </c>
      <c r="L22" s="14"/>
      <c r="M22" s="14">
        <v>1.6399999999999998E-2</v>
      </c>
      <c r="N22" s="14"/>
      <c r="O22" s="14">
        <v>2.2000000000000002E-2</v>
      </c>
      <c r="P22" s="14"/>
      <c r="Q22" s="14">
        <v>2.3E-2</v>
      </c>
    </row>
    <row r="23" spans="1:27">
      <c r="A23" s="7">
        <v>44347</v>
      </c>
      <c r="B23" s="12"/>
      <c r="C23" s="14">
        <v>5.0000000000000001E-4</v>
      </c>
      <c r="D23" s="14"/>
      <c r="E23" s="14">
        <v>1.6000000000000001E-3</v>
      </c>
      <c r="F23" s="14"/>
      <c r="G23" s="14">
        <v>3.2000000000000002E-3</v>
      </c>
      <c r="H23" s="14"/>
      <c r="I23" s="14">
        <v>8.199999999999999E-3</v>
      </c>
      <c r="J23" s="14"/>
      <c r="K23" s="14">
        <v>1.2800000000000001E-2</v>
      </c>
      <c r="L23" s="14"/>
      <c r="M23" s="14">
        <v>1.6200000000000003E-2</v>
      </c>
      <c r="N23" s="14"/>
      <c r="O23" s="14">
        <v>2.2200000000000001E-2</v>
      </c>
      <c r="P23" s="14"/>
      <c r="Q23" s="14">
        <v>2.3199999999999998E-2</v>
      </c>
    </row>
    <row r="24" spans="1:27">
      <c r="A24" s="7">
        <v>44377</v>
      </c>
      <c r="B24" s="12"/>
      <c r="C24" s="14">
        <v>7.000000000000001E-4</v>
      </c>
      <c r="D24" s="14"/>
      <c r="E24" s="14">
        <v>2E-3</v>
      </c>
      <c r="F24" s="14"/>
      <c r="G24" s="14">
        <v>3.9000000000000003E-3</v>
      </c>
      <c r="H24" s="14"/>
      <c r="I24" s="14">
        <v>8.3999999999999995E-3</v>
      </c>
      <c r="J24" s="14"/>
      <c r="K24" s="14">
        <v>1.23E-2</v>
      </c>
      <c r="L24" s="14"/>
      <c r="M24" s="14">
        <v>1.52E-2</v>
      </c>
      <c r="N24" s="14"/>
      <c r="O24" s="14">
        <v>2.0899999999999998E-2</v>
      </c>
      <c r="P24" s="14"/>
      <c r="Q24" s="14">
        <v>2.1600000000000001E-2</v>
      </c>
    </row>
    <row r="25" spans="1:27">
      <c r="A25" s="7">
        <v>44408</v>
      </c>
      <c r="B25" s="12"/>
      <c r="C25" s="14">
        <v>8.0000000000000004E-4</v>
      </c>
      <c r="D25" s="14"/>
      <c r="E25" s="14">
        <v>2.2000000000000001E-3</v>
      </c>
      <c r="F25" s="14"/>
      <c r="G25" s="14">
        <v>4.0000000000000001E-3</v>
      </c>
      <c r="H25" s="14"/>
      <c r="I25" s="14">
        <v>7.6E-3</v>
      </c>
      <c r="J25" s="14"/>
      <c r="K25" s="14">
        <v>1.0700000000000001E-2</v>
      </c>
      <c r="L25" s="14"/>
      <c r="M25" s="14">
        <v>1.32E-2</v>
      </c>
      <c r="N25" s="14"/>
      <c r="O25" s="14">
        <v>1.8700000000000001E-2</v>
      </c>
      <c r="P25" s="14"/>
      <c r="Q25" s="14">
        <v>1.9400000000000001E-2</v>
      </c>
    </row>
    <row r="26" spans="1:27">
      <c r="A26" s="7">
        <v>44439</v>
      </c>
      <c r="B26" s="12"/>
      <c r="C26" s="14">
        <v>7.000000000000001E-4</v>
      </c>
      <c r="D26" s="14"/>
      <c r="E26" s="14">
        <v>2.2000000000000001E-3</v>
      </c>
      <c r="F26" s="14"/>
      <c r="G26" s="14">
        <v>4.1999999999999997E-3</v>
      </c>
      <c r="H26" s="14"/>
      <c r="I26" s="14">
        <v>7.7000000000000002E-3</v>
      </c>
      <c r="J26" s="14"/>
      <c r="K26" s="14">
        <v>1.06E-2</v>
      </c>
      <c r="L26" s="14"/>
      <c r="M26" s="14">
        <v>1.2800000000000001E-2</v>
      </c>
      <c r="N26" s="14"/>
      <c r="O26" s="14">
        <v>1.83E-2</v>
      </c>
      <c r="P26" s="14"/>
      <c r="Q26" s="14">
        <v>1.9199999999999998E-2</v>
      </c>
    </row>
    <row r="27" spans="1:27">
      <c r="A27" s="7">
        <v>44469</v>
      </c>
      <c r="B27" s="12"/>
      <c r="C27" s="14">
        <v>8.0000000000000004E-4</v>
      </c>
      <c r="D27" s="14"/>
      <c r="E27" s="14">
        <v>2.3999999999999998E-3</v>
      </c>
      <c r="F27" s="14"/>
      <c r="G27" s="14">
        <v>4.6999999999999993E-3</v>
      </c>
      <c r="H27" s="14"/>
      <c r="I27" s="14">
        <v>8.6E-3</v>
      </c>
      <c r="J27" s="14"/>
      <c r="K27" s="14">
        <v>1.1599999999999999E-2</v>
      </c>
      <c r="L27" s="14"/>
      <c r="M27" s="14">
        <v>1.37E-2</v>
      </c>
      <c r="N27" s="14"/>
      <c r="O27" s="14">
        <v>1.8700000000000001E-2</v>
      </c>
      <c r="P27" s="14"/>
      <c r="Q27" s="14">
        <v>1.9400000000000001E-2</v>
      </c>
    </row>
    <row r="28" spans="1:27">
      <c r="A28" s="7">
        <v>44500</v>
      </c>
      <c r="B28" s="12"/>
      <c r="C28" s="14">
        <v>1.1000000000000001E-3</v>
      </c>
      <c r="D28" s="14"/>
      <c r="E28" s="14">
        <v>3.9000000000000003E-3</v>
      </c>
      <c r="F28" s="14"/>
      <c r="G28" s="14">
        <v>6.7000000000000002E-3</v>
      </c>
      <c r="H28" s="14"/>
      <c r="I28" s="14">
        <v>1.11E-2</v>
      </c>
      <c r="J28" s="14"/>
      <c r="K28" s="14">
        <v>1.3999999999999999E-2</v>
      </c>
      <c r="L28" s="14"/>
      <c r="M28" s="14">
        <v>1.5800000000000002E-2</v>
      </c>
      <c r="N28" s="14"/>
      <c r="O28" s="14">
        <v>2.0299999999999999E-2</v>
      </c>
      <c r="P28" s="14"/>
      <c r="Q28" s="14">
        <v>2.06E-2</v>
      </c>
    </row>
    <row r="29" spans="1:27">
      <c r="A29" s="7">
        <v>44530</v>
      </c>
      <c r="B29" s="12"/>
      <c r="C29" s="14">
        <v>1.8E-3</v>
      </c>
      <c r="D29" s="14"/>
      <c r="E29" s="14">
        <v>5.1000000000000004E-3</v>
      </c>
      <c r="F29" s="14"/>
      <c r="G29" s="14">
        <v>8.199999999999999E-3</v>
      </c>
      <c r="H29" s="14"/>
      <c r="I29" s="14">
        <v>1.2E-2</v>
      </c>
      <c r="J29" s="14"/>
      <c r="K29" s="14">
        <v>1.4499999999999999E-2</v>
      </c>
      <c r="L29" s="14"/>
      <c r="M29" s="14">
        <v>1.5600000000000001E-2</v>
      </c>
      <c r="N29" s="14"/>
      <c r="O29" s="14">
        <v>1.9699999999999999E-2</v>
      </c>
      <c r="P29" s="14"/>
      <c r="Q29" s="14">
        <v>1.9400000000000001E-2</v>
      </c>
    </row>
    <row r="30" spans="1:27">
      <c r="A30" s="7">
        <v>44561</v>
      </c>
      <c r="B30" s="12"/>
      <c r="C30" s="14">
        <v>3.0000000000000001E-3</v>
      </c>
      <c r="D30" s="14"/>
      <c r="E30" s="14">
        <v>6.8000000000000005E-3</v>
      </c>
      <c r="F30" s="14"/>
      <c r="G30" s="14">
        <v>9.4999999999999998E-3</v>
      </c>
      <c r="H30" s="14"/>
      <c r="I30" s="14">
        <v>1.23E-2</v>
      </c>
      <c r="J30" s="14"/>
      <c r="K30" s="14">
        <v>1.3999999999999999E-2</v>
      </c>
      <c r="L30" s="14"/>
      <c r="M30" s="14">
        <v>1.47E-2</v>
      </c>
      <c r="N30" s="14"/>
      <c r="O30" s="14">
        <v>1.9E-2</v>
      </c>
      <c r="P30" s="14"/>
      <c r="Q30" s="14">
        <v>1.8500000000000003E-2</v>
      </c>
      <c r="AA30" t="s">
        <v>18</v>
      </c>
    </row>
    <row r="31" spans="1:27">
      <c r="A31" s="7">
        <v>44592</v>
      </c>
      <c r="B31" s="12"/>
      <c r="C31" s="14">
        <v>5.5000000000000005E-3</v>
      </c>
      <c r="D31" s="14"/>
      <c r="E31" s="14">
        <v>9.7999999999999997E-3</v>
      </c>
      <c r="F31" s="14"/>
      <c r="G31" s="14">
        <v>1.2500000000000001E-2</v>
      </c>
      <c r="H31" s="14"/>
      <c r="I31" s="14">
        <v>1.54E-2</v>
      </c>
      <c r="J31" s="14"/>
      <c r="K31" s="14">
        <v>1.7000000000000001E-2</v>
      </c>
      <c r="L31" s="14"/>
      <c r="M31" s="14">
        <v>1.7600000000000001E-2</v>
      </c>
      <c r="N31" s="14"/>
      <c r="O31" s="14">
        <v>2.1499999999999998E-2</v>
      </c>
      <c r="P31" s="14"/>
      <c r="Q31" s="14">
        <v>2.1000000000000001E-2</v>
      </c>
    </row>
    <row r="32" spans="1:27">
      <c r="A32" s="7">
        <v>44620</v>
      </c>
      <c r="B32" s="12"/>
      <c r="C32" s="14">
        <v>0.01</v>
      </c>
      <c r="D32" s="14"/>
      <c r="E32" s="14">
        <v>1.44E-2</v>
      </c>
      <c r="F32" s="14"/>
      <c r="G32" s="14">
        <v>1.6500000000000001E-2</v>
      </c>
      <c r="H32" s="14"/>
      <c r="I32" s="14">
        <v>1.8100000000000002E-2</v>
      </c>
      <c r="J32" s="14"/>
      <c r="K32" s="14">
        <v>1.9099999999999999E-2</v>
      </c>
      <c r="L32" s="14"/>
      <c r="M32" s="14">
        <v>1.9299999999999998E-2</v>
      </c>
      <c r="N32" s="14"/>
      <c r="O32" s="14">
        <v>2.3099999999999999E-2</v>
      </c>
      <c r="P32" s="14"/>
      <c r="Q32" s="14">
        <v>2.2499999999999999E-2</v>
      </c>
    </row>
    <row r="33" spans="1:17">
      <c r="A33" s="7"/>
      <c r="B33" s="12"/>
      <c r="C33" s="12"/>
      <c r="D33" s="12"/>
      <c r="E33" s="16"/>
      <c r="F33" s="12"/>
      <c r="G33" s="16"/>
      <c r="H33" s="12"/>
      <c r="I33" s="16"/>
      <c r="J33" s="12"/>
      <c r="K33" s="16"/>
      <c r="L33" s="12"/>
      <c r="M33" s="16"/>
      <c r="N33" s="12"/>
      <c r="O33" s="16"/>
      <c r="P33" s="12"/>
      <c r="Q33" s="16"/>
    </row>
    <row r="34" spans="1:17">
      <c r="A34" s="3" t="s">
        <v>11</v>
      </c>
      <c r="B34" s="12"/>
      <c r="C34" s="5"/>
      <c r="D34" s="9"/>
      <c r="E34" s="5"/>
      <c r="F34" s="9"/>
      <c r="G34" s="5"/>
      <c r="H34" s="12"/>
      <c r="I34" s="5"/>
      <c r="J34" s="12"/>
      <c r="K34" s="5"/>
      <c r="L34" s="12"/>
      <c r="M34" s="5"/>
      <c r="N34" s="12"/>
      <c r="O34" s="5"/>
      <c r="P34" s="12"/>
      <c r="Q34" s="5"/>
    </row>
    <row r="35" spans="1:17" ht="15.4" thickBot="1">
      <c r="A35" s="3" t="s">
        <v>12</v>
      </c>
      <c r="B35" s="4"/>
      <c r="C35" s="11">
        <f>ROUND(AVERAGE(C21:C32),4)</f>
        <v>2.2000000000000001E-3</v>
      </c>
      <c r="D35" s="9"/>
      <c r="E35" s="11">
        <f>ROUND(AVERAGE(E21:E32),4)</f>
        <v>4.4999999999999997E-3</v>
      </c>
      <c r="F35" s="12"/>
      <c r="G35" s="11">
        <f>ROUND(AVERAGE(G21:G32),4)</f>
        <v>6.7000000000000002E-3</v>
      </c>
      <c r="H35" s="12"/>
      <c r="I35" s="11">
        <f>ROUND(AVERAGE(I21:I32),4)</f>
        <v>1.0500000000000001E-2</v>
      </c>
      <c r="J35" s="12"/>
      <c r="K35" s="11">
        <f>ROUND(AVERAGE(K21:K32),4)</f>
        <v>1.35E-2</v>
      </c>
      <c r="L35" s="12"/>
      <c r="M35" s="11">
        <f>ROUND(AVERAGE(M21:M32),4)</f>
        <v>1.5599999999999999E-2</v>
      </c>
      <c r="N35" s="12"/>
      <c r="O35" s="11">
        <f>ROUND(AVERAGE(O21:O32),4)</f>
        <v>2.06E-2</v>
      </c>
      <c r="P35" s="12"/>
      <c r="Q35" s="11">
        <f>ROUND(AVERAGE(Q21:Q32),4)</f>
        <v>2.0899999999999998E-2</v>
      </c>
    </row>
    <row r="36" spans="1:17" ht="15.4" thickTop="1">
      <c r="A36" s="12"/>
      <c r="B36" s="12"/>
      <c r="C36" s="9"/>
      <c r="D36" s="9"/>
      <c r="E36" s="9"/>
      <c r="F36" s="12"/>
      <c r="G36" s="9"/>
      <c r="H36" s="12"/>
      <c r="I36" s="9"/>
      <c r="J36" s="12"/>
      <c r="K36" s="9"/>
      <c r="L36" s="12"/>
      <c r="M36" s="9"/>
      <c r="N36" s="12"/>
      <c r="O36" s="9"/>
      <c r="P36" s="12"/>
      <c r="Q36" s="9"/>
    </row>
    <row r="37" spans="1:17">
      <c r="A37" s="3" t="s">
        <v>13</v>
      </c>
      <c r="B37" s="12"/>
      <c r="C37" s="9"/>
      <c r="D37" s="9"/>
      <c r="E37" s="9"/>
      <c r="F37" s="12"/>
      <c r="G37" s="9"/>
      <c r="H37" s="12"/>
      <c r="I37" s="9"/>
      <c r="J37" s="12"/>
      <c r="K37" s="9"/>
      <c r="L37" s="12"/>
      <c r="M37" s="9"/>
      <c r="N37" s="12"/>
      <c r="O37" s="9"/>
      <c r="P37" s="12"/>
      <c r="Q37" s="9"/>
    </row>
    <row r="38" spans="1:17" ht="15.4" thickBot="1">
      <c r="A38" s="3" t="s">
        <v>9</v>
      </c>
      <c r="B38" s="4"/>
      <c r="C38" s="11">
        <f>ROUND(AVERAGE(C27:C32),4)</f>
        <v>3.7000000000000002E-3</v>
      </c>
      <c r="D38" s="9"/>
      <c r="E38" s="11">
        <f>ROUND(AVERAGE(E27:E32),4)</f>
        <v>7.1000000000000004E-3</v>
      </c>
      <c r="F38" s="12"/>
      <c r="G38" s="11">
        <f>ROUND(AVERAGE(G27:G32),4)</f>
        <v>9.7000000000000003E-3</v>
      </c>
      <c r="H38" s="12"/>
      <c r="I38" s="11">
        <f>ROUND(AVERAGE(I27:I32),4)</f>
        <v>1.29E-2</v>
      </c>
      <c r="J38" s="12"/>
      <c r="K38" s="11">
        <f>ROUND(AVERAGE(K27:K32),4)</f>
        <v>1.4999999999999999E-2</v>
      </c>
      <c r="L38" s="12"/>
      <c r="M38" s="11">
        <f>ROUND(AVERAGE(M27:M32),4)</f>
        <v>1.61E-2</v>
      </c>
      <c r="N38" s="12"/>
      <c r="O38" s="11">
        <f>ROUND(AVERAGE(O27:O32),4)</f>
        <v>2.0400000000000001E-2</v>
      </c>
      <c r="P38" s="12"/>
      <c r="Q38" s="11">
        <f>ROUND(AVERAGE(Q27:Q32),4)</f>
        <v>2.0199999999999999E-2</v>
      </c>
    </row>
    <row r="39" spans="1:17" ht="15.4" thickTop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>
      <c r="A40" s="3" t="s">
        <v>14</v>
      </c>
      <c r="B40" s="12"/>
      <c r="C40" s="9"/>
      <c r="D40" s="9"/>
      <c r="E40" s="9"/>
      <c r="F40" s="12"/>
      <c r="G40" s="9"/>
      <c r="H40" s="12"/>
      <c r="I40" s="9"/>
      <c r="J40" s="12"/>
      <c r="K40" s="9"/>
      <c r="L40" s="12"/>
      <c r="M40" s="9"/>
      <c r="N40" s="12"/>
      <c r="O40" s="9"/>
      <c r="P40" s="12"/>
      <c r="Q40" s="9"/>
    </row>
    <row r="41" spans="1:17" ht="15.4" thickBot="1">
      <c r="A41" s="3" t="s">
        <v>9</v>
      </c>
      <c r="B41" s="4"/>
      <c r="C41" s="11">
        <f>ROUND(AVERAGE(C30:C32),4)</f>
        <v>6.1999999999999998E-3</v>
      </c>
      <c r="D41" s="9"/>
      <c r="E41" s="11">
        <f>ROUND(AVERAGE(E30:E32),4)</f>
        <v>1.03E-2</v>
      </c>
      <c r="F41" s="12"/>
      <c r="G41" s="11">
        <f>ROUND(AVERAGE(G30:G32),4)</f>
        <v>1.2800000000000001E-2</v>
      </c>
      <c r="H41" s="12"/>
      <c r="I41" s="11">
        <f>ROUND(AVERAGE(I30:I32),4)</f>
        <v>1.5299999999999999E-2</v>
      </c>
      <c r="J41" s="12"/>
      <c r="K41" s="11">
        <f>ROUND(AVERAGE(K30:K32),4)</f>
        <v>1.67E-2</v>
      </c>
      <c r="L41" s="12"/>
      <c r="M41" s="11">
        <f>ROUND(AVERAGE(M30:M32),4)</f>
        <v>1.72E-2</v>
      </c>
      <c r="N41" s="12"/>
      <c r="O41" s="11">
        <f>ROUND(AVERAGE(O30:O32),4)</f>
        <v>2.12E-2</v>
      </c>
      <c r="P41" s="12"/>
      <c r="Q41" s="11">
        <f>ROUND(AVERAGE(Q30:Q32),4)</f>
        <v>2.07E-2</v>
      </c>
    </row>
    <row r="42" spans="1:17" ht="15.4" thickTop="1">
      <c r="A42" s="12"/>
      <c r="B42" s="12"/>
      <c r="C42" s="9"/>
      <c r="D42" s="9"/>
      <c r="E42" s="9"/>
      <c r="F42" s="12"/>
      <c r="G42" s="9"/>
      <c r="H42" s="12"/>
      <c r="I42" s="9"/>
      <c r="J42" s="12"/>
      <c r="K42" s="9"/>
      <c r="L42" s="12"/>
      <c r="M42" s="9"/>
      <c r="N42" s="12"/>
      <c r="O42" s="9"/>
      <c r="P42" s="12"/>
      <c r="Q42" s="12"/>
    </row>
    <row r="43" spans="1:17">
      <c r="A43" s="23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12"/>
    </row>
    <row r="44" spans="1:17">
      <c r="A44" s="12"/>
      <c r="B44" s="12"/>
      <c r="C44" s="9"/>
      <c r="D44" s="9"/>
      <c r="E44" s="9"/>
      <c r="F44" s="9"/>
      <c r="G44" s="9"/>
      <c r="H44" s="9"/>
      <c r="I44" s="9"/>
      <c r="J44" s="9"/>
      <c r="K44" s="9"/>
      <c r="L44" s="12"/>
      <c r="M44" s="9"/>
      <c r="N44" s="9"/>
      <c r="O44" s="9"/>
      <c r="P44" s="12"/>
      <c r="Q44" s="12"/>
    </row>
    <row r="45" spans="1:17">
      <c r="A45" s="12"/>
      <c r="B45" s="1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2"/>
      <c r="Q45" s="12"/>
    </row>
  </sheetData>
  <mergeCells count="4">
    <mergeCell ref="A1:Q1"/>
    <mergeCell ref="A2:Q2"/>
    <mergeCell ref="A3:Q3"/>
    <mergeCell ref="A43:P43"/>
  </mergeCells>
  <phoneticPr fontId="0" type="noConversion"/>
  <pageMargins left="1" right="0.5" top="1.25" bottom="0.5" header="0.5" footer="0.5"/>
  <pageSetup scale="76" orientation="portrait" r:id="rId1"/>
  <headerFooter alignWithMargins="0">
    <oddHeader>&amp;RExhibit No. PRM-1
Page 25 of 30
Schedule 14 [1 of 3]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 A C T I V E ! 1 5 6 7 5 8 3 9 . 1 < / d o c u m e n t i d >  
     < s e n d e r i d > K E A B E T < / s e n d e r i d >  
     < s e n d e r e m a i l > B K E A T I N G @ G U N S T E R . C O M < / s e n d e r e m a i l >  
     < l a s t m o d i f i e d > 2 0 2 2 - 0 6 - 0 3 T 1 0 : 5 6 : 3 8 . 0 0 0 0 0 0 0 - 0 4 : 0 0 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 1</vt:lpstr>
      <vt:lpstr>OUTPUT</vt:lpstr>
      <vt:lpstr>'Page 1'!Print_Area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Paul</cp:lastModifiedBy>
  <cp:lastPrinted>2019-05-31T19:15:26Z</cp:lastPrinted>
  <dcterms:created xsi:type="dcterms:W3CDTF">2001-03-15T07:48:12Z</dcterms:created>
  <dcterms:modified xsi:type="dcterms:W3CDTF">2022-06-03T14:56:38Z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{4080A24D-2087-4D4F-BD0F-D56A3CAF0C2D}</vt:lpwstr>
  </property>
</Properties>
</file>